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รายงานผลการตรวจสอบ" sheetId="1" r:id="rId1"/>
    <sheet name="สทช (ปันส่วน)" sheetId="2" r:id="rId2"/>
    <sheet name="สรุปค่าใช้จ่ายแต่ละกิจกรรมย่อย" sheetId="3" r:id="rId3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<sst xmlns="http://schemas.openxmlformats.org/spreadsheetml/2006/main" count="80" uniqueCount="68">
  <si>
    <t>ศูนย์ต้นทุน</t>
  </si>
  <si>
    <t>หน่วยงาน</t>
  </si>
  <si>
    <t>ค่าใช้จ่าย</t>
  </si>
  <si>
    <t>พัฒนาปรับปรุงพันธุ์สัตว์</t>
  </si>
  <si>
    <t>เฝ้าระวัง ป้องกัน ควบคุม บำบัดและชันสูตรโรคสัตว์</t>
  </si>
  <si>
    <t>Grand Total</t>
  </si>
  <si>
    <t>งานควบคุมป้องกันโรคสัตว์</t>
  </si>
  <si>
    <t>สำนักเทคโนโลยีชีวภัณฑ์สัตว์</t>
  </si>
  <si>
    <t>ทางตรง</t>
  </si>
  <si>
    <t>เงินค่าตอบแทนพนักงานราชการ</t>
  </si>
  <si>
    <t>เงินค่าครองชีพ</t>
  </si>
  <si>
    <t>เงินช่วยเหลือพิเศษกรณีเสียชีวิต</t>
  </si>
  <si>
    <t>เงินสมทบกองทุนประกันสังคม</t>
  </si>
  <si>
    <t>เงินช่วยการศึกษาบุตร</t>
  </si>
  <si>
    <t>เงินช่วยค่ารักษาพยาบาลประเภทผู้ป่วยนอก-รพ.รัฐ</t>
  </si>
  <si>
    <t>เงินช่วยค่ารักษาพยาบาลประเภทผู้ป่วยใน-รพ.เอกชน</t>
  </si>
  <si>
    <t>ค่าใช้จ่ายด้านการฝึกอบรม-ในประเทศ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</si>
  <si>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</si>
  <si>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</si>
  <si>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</si>
  <si>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</si>
  <si>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ค่าจ้างเหมาบริการ-บุคคลภายนอก</t>
  </si>
  <si>
    <t>ค่าโทรศัพท์</t>
  </si>
  <si>
    <t>ค่าบริการไปรษณีย์โทรเลขและขนส่ง</t>
  </si>
  <si>
    <t>ค่าเสื่อมราคา-อาคารเพื่อการพักอาศัย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</si>
  <si>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</si>
  <si>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</si>
  <si>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สิ่งปลูกสร้าง</t>
  </si>
  <si>
    <t>ค่าเสื่อมราคา - ครุภัณฑ์สำนักงาน</t>
  </si>
  <si>
    <t>ค่าเสื่อมราคา - อุปกรณ์คอมพิวเตอร์</t>
  </si>
  <si>
    <t>ค่าจำหน่าย - ครุภัณฑ์สำนักงาน</t>
  </si>
  <si>
    <t>ค่าจำหน่าย - ครุภัณฑ์เกษตร</t>
  </si>
  <si>
    <t>ค่าจำหน่าย - ครุภัณฑ์โรงงาน</t>
  </si>
  <si>
    <t>ค่าจำหน่าย - ครุภัณฑ์วิทยาศาสตร์และการแพทย์</t>
  </si>
  <si>
    <t>ค่าจำหน่าย - อุปกรณ์คอมพิวเตอร์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</si>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</sst>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dddd\,\ mmmm\ dd\,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_);[Red]\(#,##0.00\)"/>
    <numFmt numFmtId="209" formatCode="#,##0.0000"/>
    <numFmt numFmtId="210" formatCode="#,##0.000"/>
    <numFmt numFmtId="211" formatCode="[$-41E]d\ mmmm\ yyyy"/>
    <numFmt numFmtId="212" formatCode="[$-107041E]d\ mmm\ yy;@"/>
    <numFmt numFmtId="213" formatCode="[$-1010000]d/m/yy;@"/>
  </numFmts>
  <fonts count="29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/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4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" fillId="20" borderId="1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7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0" fillId="0" borderId="15" xfId="96" applyFont="1" applyBorder="1">
      <alignment/>
      <protection/>
    </xf>
    <xf numFmtId="0" fontId="20" fillId="0" borderId="16" xfId="96" applyFont="1" applyBorder="1">
      <alignment/>
      <protection/>
    </xf>
    <xf numFmtId="0" fontId="20" fillId="0" borderId="0" xfId="96" applyFont="1">
      <alignment/>
      <protection/>
    </xf>
    <xf numFmtId="43" fontId="20" fillId="0" borderId="0" xfId="86" applyFont="1" applyAlignment="1">
      <alignment/>
    </xf>
    <xf numFmtId="0" fontId="20" fillId="0" borderId="15" xfId="96" applyNumberFormat="1" applyFont="1" applyBorder="1">
      <alignment/>
      <protection/>
    </xf>
    <xf numFmtId="0" fontId="20" fillId="0" borderId="17" xfId="96" applyNumberFormat="1" applyFont="1" applyBorder="1">
      <alignment/>
      <protection/>
    </xf>
    <xf numFmtId="0" fontId="20" fillId="0" borderId="18" xfId="96" applyFont="1" applyBorder="1">
      <alignment/>
      <protection/>
    </xf>
    <xf numFmtId="0" fontId="20" fillId="0" borderId="15" xfId="96" applyFont="1" applyBorder="1" applyAlignment="1">
      <alignment horizontal="center"/>
      <protection/>
    </xf>
    <xf numFmtId="49" fontId="21" fillId="0" borderId="19" xfId="75" applyNumberFormat="1" applyFont="1" applyFill="1" applyBorder="1" applyAlignment="1">
      <alignment/>
      <protection/>
    </xf>
    <xf numFmtId="0" fontId="20" fillId="0" borderId="20" xfId="98" applyFont="1" applyBorder="1" applyAlignment="1">
      <alignment horizontal="left"/>
      <protection/>
    </xf>
    <xf numFmtId="0" fontId="20" fillId="0" borderId="21" xfId="96" applyFont="1" applyBorder="1">
      <alignment/>
      <protection/>
    </xf>
    <xf numFmtId="0" fontId="20" fillId="0" borderId="22" xfId="94" applyFont="1" applyFill="1" applyBorder="1" applyAlignment="1">
      <alignment horizontal="left"/>
      <protection/>
    </xf>
    <xf numFmtId="43" fontId="20" fillId="0" borderId="15" xfId="86" applyFont="1" applyBorder="1" applyAlignment="1">
      <alignment/>
    </xf>
    <xf numFmtId="43" fontId="20" fillId="0" borderId="17" xfId="86" applyFont="1" applyBorder="1" applyAlignment="1">
      <alignment/>
    </xf>
    <xf numFmtId="43" fontId="20" fillId="0" borderId="16" xfId="86" applyFont="1" applyBorder="1" applyAlignment="1">
      <alignment/>
    </xf>
    <xf numFmtId="0" fontId="20" fillId="0" borderId="23" xfId="96" applyFont="1" applyBorder="1" applyAlignment="1">
      <alignment/>
      <protection/>
    </xf>
    <xf numFmtId="0" fontId="20" fillId="0" borderId="24" xfId="96" applyFont="1" applyBorder="1">
      <alignment/>
      <protection/>
    </xf>
    <xf numFmtId="0" fontId="20" fillId="0" borderId="23" xfId="96" applyFont="1" applyBorder="1">
      <alignment/>
      <protection/>
    </xf>
    <xf numFmtId="0" fontId="20" fillId="0" borderId="0" xfId="96" applyFont="1" applyBorder="1">
      <alignment/>
      <protection/>
    </xf>
    <xf numFmtId="0" fontId="20" fillId="0" borderId="0" xfId="94" applyFont="1" applyFill="1" applyBorder="1" applyAlignment="1">
      <alignment horizontal="left"/>
      <protection/>
    </xf>
    <xf numFmtId="43" fontId="20" fillId="0" borderId="23" xfId="86" applyFont="1" applyBorder="1" applyAlignment="1">
      <alignment/>
    </xf>
    <xf numFmtId="43" fontId="20" fillId="0" borderId="25" xfId="86" applyFont="1" applyBorder="1" applyAlignment="1">
      <alignment/>
    </xf>
    <xf numFmtId="43" fontId="20" fillId="0" borderId="24" xfId="86" applyFont="1" applyBorder="1" applyAlignment="1">
      <alignment/>
    </xf>
    <xf numFmtId="0" fontId="22" fillId="0" borderId="26" xfId="96" applyFont="1" applyBorder="1">
      <alignment/>
      <protection/>
    </xf>
    <xf numFmtId="43" fontId="22" fillId="0" borderId="27" xfId="86" applyFont="1" applyBorder="1" applyAlignment="1">
      <alignment/>
    </xf>
    <xf numFmtId="43" fontId="22" fillId="0" borderId="28" xfId="86" applyFont="1" applyBorder="1" applyAlignment="1">
      <alignment/>
    </xf>
    <xf numFmtId="0" fontId="22" fillId="0" borderId="0" xfId="96" applyFont="1">
      <alignment/>
      <protection/>
    </xf>
    <xf numFmtId="43" fontId="22" fillId="0" borderId="0" xfId="86" applyFont="1" applyAlignment="1">
      <alignment/>
    </xf>
    <xf numFmtId="0" fontId="20" fillId="0" borderId="26" xfId="96" applyFont="1" applyBorder="1">
      <alignment/>
      <protection/>
    </xf>
    <xf numFmtId="0" fontId="20" fillId="0" borderId="0" xfId="98" applyFont="1" applyBorder="1" applyAlignment="1">
      <alignment horizontal="left"/>
      <protection/>
    </xf>
    <xf numFmtId="0" fontId="20" fillId="0" borderId="0" xfId="94" applyFont="1" applyFill="1" applyBorder="1" applyAlignment="1">
      <alignment horizontal="center"/>
      <protection/>
    </xf>
    <xf numFmtId="0" fontId="20" fillId="0" borderId="19" xfId="96" applyFont="1" applyBorder="1">
      <alignment/>
      <protection/>
    </xf>
    <xf numFmtId="4" fontId="20" fillId="0" borderId="19" xfId="96" applyNumberFormat="1" applyFont="1" applyBorder="1">
      <alignment/>
      <protection/>
    </xf>
    <xf numFmtId="4" fontId="20" fillId="0" borderId="26" xfId="96" applyNumberFormat="1" applyFont="1" applyBorder="1">
      <alignment/>
      <protection/>
    </xf>
    <xf numFmtId="0" fontId="20" fillId="0" borderId="29" xfId="96" applyFont="1" applyBorder="1">
      <alignment/>
      <protection/>
    </xf>
    <xf numFmtId="0" fontId="22" fillId="0" borderId="30" xfId="96" applyFont="1" applyBorder="1">
      <alignment/>
      <protection/>
    </xf>
    <xf numFmtId="0" fontId="22" fillId="0" borderId="31" xfId="96" applyFont="1" applyBorder="1">
      <alignment/>
      <protection/>
    </xf>
    <xf numFmtId="187" fontId="22" fillId="0" borderId="32" xfId="86" applyNumberFormat="1" applyFont="1" applyBorder="1" applyAlignment="1">
      <alignment/>
    </xf>
    <xf numFmtId="43" fontId="22" fillId="0" borderId="32" xfId="86" applyFont="1" applyBorder="1" applyAlignment="1">
      <alignment/>
    </xf>
    <xf numFmtId="0" fontId="22" fillId="0" borderId="33" xfId="96" applyFont="1" applyBorder="1">
      <alignment/>
      <protection/>
    </xf>
    <xf numFmtId="0" fontId="22" fillId="0" borderId="34" xfId="96" applyFont="1" applyBorder="1">
      <alignment/>
      <protection/>
    </xf>
    <xf numFmtId="187" fontId="22" fillId="0" borderId="35" xfId="96" applyNumberFormat="1" applyFont="1" applyBorder="1">
      <alignment/>
      <protection/>
    </xf>
    <xf numFmtId="4" fontId="23" fillId="0" borderId="0" xfId="94" applyNumberFormat="1" applyFont="1" applyBorder="1" applyAlignment="1">
      <alignment/>
      <protection/>
    </xf>
    <xf numFmtId="0" fontId="24" fillId="0" borderId="32" xfId="0" applyFont="1" applyFill="1" applyBorder="1" applyAlignment="1">
      <alignment horizontal="center"/>
    </xf>
    <xf numFmtId="43" fontId="24" fillId="0" borderId="32" xfId="86" applyFont="1" applyFill="1" applyBorder="1" applyAlignment="1">
      <alignment horizontal="center"/>
    </xf>
    <xf numFmtId="40" fontId="21" fillId="0" borderId="32" xfId="0" applyNumberFormat="1" applyFont="1" applyFill="1" applyBorder="1" applyAlignment="1">
      <alignment vertical="top"/>
    </xf>
    <xf numFmtId="40" fontId="21" fillId="0" borderId="32" xfId="0" applyNumberFormat="1" applyFont="1" applyFill="1" applyBorder="1" applyAlignment="1">
      <alignment horizontal="left" vertical="center"/>
    </xf>
    <xf numFmtId="43" fontId="21" fillId="0" borderId="32" xfId="86" applyFont="1" applyFill="1" applyBorder="1" applyAlignment="1">
      <alignment/>
    </xf>
    <xf numFmtId="40" fontId="24" fillId="0" borderId="32" xfId="0" applyNumberFormat="1" applyFont="1" applyFill="1" applyBorder="1" applyAlignment="1">
      <alignment vertical="center"/>
    </xf>
    <xf numFmtId="43" fontId="24" fillId="0" borderId="32" xfId="86" applyFont="1" applyFill="1" applyBorder="1" applyAlignment="1">
      <alignment/>
    </xf>
    <xf numFmtId="43" fontId="24" fillId="20" borderId="32" xfId="86" applyFont="1" applyFill="1" applyBorder="1" applyAlignment="1">
      <alignment/>
    </xf>
    <xf numFmtId="0" fontId="24" fillId="0" borderId="0" xfId="76" applyFont="1" applyAlignment="1">
      <alignment horizontal="center" vertical="center"/>
      <protection/>
    </xf>
    <xf numFmtId="0" fontId="21" fillId="0" borderId="0" xfId="76" applyFont="1">
      <alignment/>
      <protection/>
    </xf>
    <xf numFmtId="0" fontId="24" fillId="0" borderId="0" xfId="76" applyFont="1">
      <alignment/>
      <protection/>
    </xf>
    <xf numFmtId="0" fontId="21" fillId="0" borderId="36" xfId="76" applyFont="1" applyBorder="1">
      <alignment/>
      <protection/>
    </xf>
    <xf numFmtId="0" fontId="21" fillId="0" borderId="0" xfId="76" applyFont="1" applyAlignment="1">
      <alignment horizontal="left" indent="2"/>
      <protection/>
    </xf>
    <xf numFmtId="0" fontId="28" fillId="0" borderId="0" xfId="76" applyFont="1" applyBorder="1">
      <alignment/>
      <protection/>
    </xf>
    <xf numFmtId="0" fontId="21" fillId="0" borderId="0" xfId="76" applyFont="1" applyBorder="1">
      <alignment/>
      <protection/>
    </xf>
    <xf numFmtId="0" fontId="21" fillId="0" borderId="37" xfId="76" applyFont="1" applyBorder="1">
      <alignment/>
      <protection/>
    </xf>
    <xf numFmtId="0" fontId="21" fillId="0" borderId="38" xfId="76" applyFont="1" applyBorder="1">
      <alignment/>
      <protection/>
    </xf>
    <xf numFmtId="0" fontId="21" fillId="0" borderId="0" xfId="76" applyFont="1" applyAlignment="1">
      <alignment horizontal="center"/>
      <protection/>
    </xf>
    <xf numFmtId="0" fontId="21" fillId="0" borderId="0" xfId="76" applyFont="1" applyAlignment="1">
      <alignment horizontal="right"/>
      <protection/>
    </xf>
    <xf numFmtId="0" fontId="24" fillId="0" borderId="0" xfId="76" applyFont="1" applyAlignment="1">
      <alignment horizontal="center" vertical="center"/>
      <protection/>
    </xf>
    <xf numFmtId="0" fontId="21" fillId="0" borderId="38" xfId="76" applyFont="1" applyBorder="1" applyAlignment="1">
      <alignment horizontal="center" vertical="center"/>
      <protection/>
    </xf>
    <xf numFmtId="0" fontId="22" fillId="0" borderId="39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20" borderId="32" xfId="0" applyFont="1" applyFill="1" applyBorder="1" applyAlignment="1">
      <alignment horizontal="center"/>
    </xf>
    <xf numFmtId="0" fontId="20" fillId="0" borderId="44" xfId="0" applyFont="1" applyBorder="1" applyAlignment="1">
      <alignment vertical="top"/>
    </xf>
    <xf numFmtId="0" fontId="20" fillId="0" borderId="45" xfId="0" applyFont="1" applyBorder="1" applyAlignment="1">
      <alignment vertical="top"/>
    </xf>
    <xf numFmtId="0" fontId="20" fillId="0" borderId="46" xfId="0" applyFont="1" applyBorder="1" applyAlignment="1">
      <alignment vertical="top"/>
    </xf>
    <xf numFmtId="0" fontId="20" fillId="0" borderId="47" xfId="0" applyFont="1" applyBorder="1" applyAlignment="1">
      <alignment vertical="top"/>
    </xf>
    <xf numFmtId="0" fontId="20" fillId="0" borderId="48" xfId="0" applyFont="1" applyBorder="1" applyAlignment="1">
      <alignment vertical="top"/>
    </xf>
    <xf numFmtId="0" fontId="20" fillId="0" borderId="49" xfId="0" applyFont="1" applyBorder="1" applyAlignment="1">
      <alignment vertical="top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Org structure from questionaire กท ท่องเที่ยวและกีฬา draft 8" xfId="75"/>
    <cellStyle name="Normal_ตารางรายชื่อหน่วยงาน" xfId="76"/>
    <cellStyle name="Note" xfId="77"/>
    <cellStyle name="Output" xfId="78"/>
    <cellStyle name="Percent" xfId="79"/>
    <cellStyle name="Title" xfId="80"/>
    <cellStyle name="Total" xfId="81"/>
    <cellStyle name="Warning Text" xfId="82"/>
    <cellStyle name="การคำนวณ" xfId="83"/>
    <cellStyle name="ข้อความเตือน" xfId="84"/>
    <cellStyle name="ข้อความอธิบาย" xfId="85"/>
    <cellStyle name="เครื่องหมายจุลภาค 2" xfId="86"/>
    <cellStyle name="เครื่องหมายจุลภาค 2 2" xfId="87"/>
    <cellStyle name="เครื่องหมายจุลภาค 3" xfId="88"/>
    <cellStyle name="ชื่อเรื่อง" xfId="89"/>
    <cellStyle name="เซลล์ตรวจสอบ" xfId="90"/>
    <cellStyle name="เซลล์ที่มีการเชื่อมโยง" xfId="91"/>
    <cellStyle name="ดี" xfId="92"/>
    <cellStyle name="ปกติ 2" xfId="93"/>
    <cellStyle name="ปกติ 2 2" xfId="94"/>
    <cellStyle name="ปกติ 3" xfId="95"/>
    <cellStyle name="ปกติ 3_ปันส่วน-ไพวอท (แอมใส่ชื่อบัญชี)3" xfId="96"/>
    <cellStyle name="ปกติ 4" xfId="97"/>
    <cellStyle name="ปกติ 4_ปันส่วน-ไพวอท (แอมใส่ชื่อบัญชี)3" xfId="98"/>
    <cellStyle name="ป้อนค่า" xfId="99"/>
    <cellStyle name="ปานกลาง" xfId="100"/>
    <cellStyle name="ผลรวม" xfId="101"/>
    <cellStyle name="แย่" xfId="102"/>
    <cellStyle name="ส่วนที่ถูกเน้น1" xfId="103"/>
    <cellStyle name="ส่วนที่ถูกเน้น2" xfId="104"/>
    <cellStyle name="ส่วนที่ถูกเน้น3" xfId="105"/>
    <cellStyle name="ส่วนที่ถูกเน้น4" xfId="106"/>
    <cellStyle name="ส่วนที่ถูกเน้น5" xfId="107"/>
    <cellStyle name="ส่วนที่ถูกเน้น6" xfId="108"/>
    <cellStyle name="แสดงผล" xfId="109"/>
    <cellStyle name="หมายเหตุ" xfId="110"/>
    <cellStyle name="หัวเรื่อง 1" xfId="111"/>
    <cellStyle name="หัวเรื่อง 2" xfId="112"/>
    <cellStyle name="หัวเรื่อง 3" xfId="113"/>
    <cellStyle name="หัวเรื่อง 4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53" customWidth="1"/>
    <col min="2" max="2" width="6.75390625" style="53" customWidth="1"/>
    <col min="3" max="5" width="10.25390625" style="53" customWidth="1"/>
    <col min="6" max="6" width="8.00390625" style="53" customWidth="1"/>
    <col min="7" max="7" width="6.75390625" style="53" customWidth="1"/>
    <col min="8" max="10" width="10.25390625" style="53" customWidth="1"/>
    <col min="11" max="16384" width="8.00390625" style="53" customWidth="1"/>
  </cols>
  <sheetData>
    <row r="1" spans="1:10" ht="21">
      <c r="A1" s="63" t="s">
        <v>53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3" t="s">
        <v>54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2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ht="21">
      <c r="A4" s="54" t="s">
        <v>55</v>
      </c>
      <c r="C4" s="55"/>
      <c r="D4" s="55"/>
      <c r="E4" s="55"/>
      <c r="F4" s="54" t="s">
        <v>56</v>
      </c>
      <c r="H4" s="55"/>
      <c r="I4" s="55"/>
      <c r="J4" s="55"/>
    </row>
    <row r="5" ht="21">
      <c r="A5" s="54"/>
    </row>
    <row r="7" ht="21">
      <c r="A7" s="56" t="s">
        <v>57</v>
      </c>
    </row>
    <row r="8" ht="21">
      <c r="A8" s="56" t="s">
        <v>58</v>
      </c>
    </row>
    <row r="9" spans="2:3" ht="23.25">
      <c r="B9" s="57" t="s">
        <v>59</v>
      </c>
      <c r="C9" s="53" t="s">
        <v>60</v>
      </c>
    </row>
    <row r="10" spans="2:3" s="58" customFormat="1" ht="23.25">
      <c r="B10" s="57" t="s">
        <v>59</v>
      </c>
      <c r="C10" s="58" t="s">
        <v>61</v>
      </c>
    </row>
    <row r="11" spans="1:10" ht="21">
      <c r="A11" s="58"/>
      <c r="B11" s="58"/>
      <c r="C11" s="58"/>
      <c r="D11" s="58"/>
      <c r="E11" s="58"/>
      <c r="F11" s="58"/>
      <c r="G11" s="58"/>
      <c r="H11" s="58"/>
      <c r="I11" s="58"/>
      <c r="J11" s="58"/>
    </row>
    <row r="12" spans="1:10" ht="21">
      <c r="A12" s="58"/>
      <c r="B12" s="58"/>
      <c r="C12" s="58" t="s">
        <v>62</v>
      </c>
      <c r="D12" s="58"/>
      <c r="E12" s="55"/>
      <c r="F12" s="55"/>
      <c r="G12" s="55"/>
      <c r="H12" s="55"/>
      <c r="I12" s="55"/>
      <c r="J12" s="55"/>
    </row>
    <row r="13" spans="1:10" ht="2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21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21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21">
      <c r="A16" s="59"/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21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ht="21">
      <c r="A18" s="60"/>
      <c r="B18" s="60"/>
      <c r="C18" s="60"/>
      <c r="D18" s="60"/>
      <c r="E18" s="60"/>
      <c r="F18" s="59"/>
      <c r="G18" s="59"/>
      <c r="H18" s="59"/>
      <c r="I18" s="59"/>
      <c r="J18" s="59"/>
    </row>
    <row r="19" spans="1:10" ht="21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21">
      <c r="A20" s="58"/>
      <c r="B20" s="58"/>
      <c r="C20" s="58" t="s">
        <v>63</v>
      </c>
      <c r="D20" s="58"/>
      <c r="E20" s="55"/>
      <c r="F20" s="55"/>
      <c r="G20" s="55"/>
      <c r="H20" s="55"/>
      <c r="I20" s="55"/>
      <c r="J20" s="55"/>
    </row>
    <row r="21" spans="1:10" ht="21">
      <c r="A21" s="55"/>
      <c r="B21" s="55"/>
      <c r="C21" s="55"/>
      <c r="D21" s="55"/>
      <c r="E21" s="55"/>
      <c r="F21" s="59"/>
      <c r="G21" s="59"/>
      <c r="H21" s="59"/>
      <c r="I21" s="59"/>
      <c r="J21" s="59"/>
    </row>
    <row r="22" spans="1:10" s="58" customFormat="1" ht="21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s="58" customFormat="1" ht="21">
      <c r="A23" s="59"/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21">
      <c r="A24" s="59"/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21">
      <c r="A25" s="59"/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21">
      <c r="A26" s="59"/>
      <c r="B26" s="59"/>
      <c r="C26" s="59"/>
      <c r="D26" s="59"/>
      <c r="E26" s="59"/>
      <c r="F26" s="59"/>
      <c r="G26" s="59"/>
      <c r="H26" s="59"/>
      <c r="I26" s="59"/>
      <c r="J26" s="59"/>
    </row>
    <row r="27" spans="1:10" ht="21">
      <c r="A27" s="58"/>
      <c r="B27" s="58"/>
      <c r="C27" s="58"/>
      <c r="D27" s="58"/>
      <c r="E27" s="58"/>
      <c r="F27" s="58"/>
      <c r="G27" s="58"/>
      <c r="H27" s="58"/>
      <c r="I27" s="58"/>
      <c r="J27" s="58"/>
    </row>
    <row r="29" spans="6:9" ht="21">
      <c r="F29" s="61" t="s">
        <v>64</v>
      </c>
      <c r="G29" s="55"/>
      <c r="H29" s="55"/>
      <c r="I29" s="55"/>
    </row>
    <row r="30" spans="6:10" ht="21">
      <c r="F30" s="62" t="s">
        <v>65</v>
      </c>
      <c r="G30" s="58"/>
      <c r="H30" s="58"/>
      <c r="I30" s="58"/>
      <c r="J30" s="53" t="s">
        <v>66</v>
      </c>
    </row>
    <row r="31" spans="7:9" ht="21">
      <c r="G31" s="64" t="s">
        <v>67</v>
      </c>
      <c r="H31" s="64"/>
      <c r="I31" s="64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43"/>
  <sheetViews>
    <sheetView zoomScale="75" zoomScaleNormal="75" workbookViewId="0" topLeftCell="A1">
      <selection activeCell="A4" sqref="A4"/>
    </sheetView>
  </sheetViews>
  <sheetFormatPr defaultColWidth="9.00390625" defaultRowHeight="14.25"/>
  <cols>
    <col min="1" max="1" width="10.125" style="3" bestFit="1" customWidth="1"/>
    <col min="2" max="2" width="21.125" style="3" bestFit="1" customWidth="1"/>
    <col min="3" max="3" width="7.00390625" style="3" bestFit="1" customWidth="1"/>
    <col min="4" max="4" width="11.125" style="3" bestFit="1" customWidth="1"/>
    <col min="5" max="5" width="40.00390625" style="3" bestFit="1" customWidth="1"/>
    <col min="6" max="6" width="19.75390625" style="3" bestFit="1" customWidth="1"/>
    <col min="7" max="7" width="37.125" style="3" bestFit="1" customWidth="1"/>
    <col min="8" max="8" width="14.50390625" style="3" bestFit="1" customWidth="1"/>
    <col min="9" max="9" width="9.00390625" style="3" customWidth="1"/>
    <col min="10" max="10" width="14.375" style="4" customWidth="1"/>
    <col min="11" max="16384" width="9.00390625" style="3" customWidth="1"/>
  </cols>
  <sheetData>
    <row r="1" spans="1:8" ht="21">
      <c r="A1" s="67" t="s">
        <v>0</v>
      </c>
      <c r="B1" s="69" t="s">
        <v>1</v>
      </c>
      <c r="C1" s="71" t="s">
        <v>2</v>
      </c>
      <c r="D1" s="72"/>
      <c r="E1" s="67"/>
      <c r="F1" s="1" t="s">
        <v>3</v>
      </c>
      <c r="G1" s="1" t="s">
        <v>4</v>
      </c>
      <c r="H1" s="2" t="s">
        <v>5</v>
      </c>
    </row>
    <row r="2" spans="1:8" ht="21">
      <c r="A2" s="68"/>
      <c r="B2" s="70"/>
      <c r="C2" s="73"/>
      <c r="D2" s="74"/>
      <c r="E2" s="68"/>
      <c r="F2" s="5" t="s">
        <v>6</v>
      </c>
      <c r="G2" s="6" t="s">
        <v>6</v>
      </c>
      <c r="H2" s="7"/>
    </row>
    <row r="3" spans="1:8" ht="21">
      <c r="A3" s="8">
        <v>700600126</v>
      </c>
      <c r="B3" s="9" t="s">
        <v>7</v>
      </c>
      <c r="C3" s="10" t="s">
        <v>8</v>
      </c>
      <c r="D3" s="11">
        <v>5101010115</v>
      </c>
      <c r="E3" s="12" t="s">
        <v>9</v>
      </c>
      <c r="F3" s="13"/>
      <c r="G3" s="14">
        <v>337920</v>
      </c>
      <c r="H3" s="15">
        <f aca="true" t="shared" si="0" ref="H3:H41">SUM(F3:G3)</f>
        <v>337920</v>
      </c>
    </row>
    <row r="4" spans="1:8" ht="21">
      <c r="A4" s="16"/>
      <c r="B4" s="17"/>
      <c r="C4" s="18"/>
      <c r="D4" s="19">
        <v>5101010116</v>
      </c>
      <c r="E4" s="20" t="s">
        <v>10</v>
      </c>
      <c r="F4" s="21"/>
      <c r="G4" s="22">
        <v>54000</v>
      </c>
      <c r="H4" s="23">
        <f t="shared" si="0"/>
        <v>54000</v>
      </c>
    </row>
    <row r="5" spans="1:8" ht="21">
      <c r="A5" s="16"/>
      <c r="B5" s="18"/>
      <c r="C5" s="18"/>
      <c r="D5" s="19">
        <v>5101020101</v>
      </c>
      <c r="E5" s="20" t="s">
        <v>11</v>
      </c>
      <c r="F5" s="21"/>
      <c r="G5" s="22">
        <v>48090</v>
      </c>
      <c r="H5" s="23">
        <f t="shared" si="0"/>
        <v>48090</v>
      </c>
    </row>
    <row r="6" spans="1:8" ht="21">
      <c r="A6" s="16"/>
      <c r="B6" s="18"/>
      <c r="C6" s="18"/>
      <c r="D6" s="19">
        <v>5101020106</v>
      </c>
      <c r="E6" s="20" t="s">
        <v>12</v>
      </c>
      <c r="F6" s="21"/>
      <c r="G6" s="22">
        <v>14565</v>
      </c>
      <c r="H6" s="23">
        <f t="shared" si="0"/>
        <v>14565</v>
      </c>
    </row>
    <row r="7" spans="1:8" ht="21">
      <c r="A7" s="16"/>
      <c r="B7" s="18"/>
      <c r="C7" s="18"/>
      <c r="D7" s="19">
        <v>5101030101</v>
      </c>
      <c r="E7" s="20" t="s">
        <v>13</v>
      </c>
      <c r="F7" s="21"/>
      <c r="G7" s="22">
        <v>806695</v>
      </c>
      <c r="H7" s="23">
        <f t="shared" si="0"/>
        <v>806695</v>
      </c>
    </row>
    <row r="8" spans="1:8" ht="21">
      <c r="A8" s="16"/>
      <c r="B8" s="18"/>
      <c r="C8" s="18"/>
      <c r="D8" s="19">
        <v>5101030205</v>
      </c>
      <c r="E8" s="20" t="s">
        <v>14</v>
      </c>
      <c r="F8" s="21"/>
      <c r="G8" s="22">
        <v>307393.5</v>
      </c>
      <c r="H8" s="23">
        <f t="shared" si="0"/>
        <v>307393.5</v>
      </c>
    </row>
    <row r="9" spans="1:8" ht="21">
      <c r="A9" s="16"/>
      <c r="B9" s="18"/>
      <c r="C9" s="18"/>
      <c r="D9" s="19">
        <v>5101030208</v>
      </c>
      <c r="E9" s="20" t="s">
        <v>15</v>
      </c>
      <c r="F9" s="21"/>
      <c r="G9" s="22">
        <v>21475</v>
      </c>
      <c r="H9" s="23">
        <f t="shared" si="0"/>
        <v>21475</v>
      </c>
    </row>
    <row r="10" spans="1:8" ht="21">
      <c r="A10" s="16"/>
      <c r="B10" s="18"/>
      <c r="C10" s="18"/>
      <c r="D10" s="19">
        <v>5102010199</v>
      </c>
      <c r="E10" s="20" t="s">
        <v>16</v>
      </c>
      <c r="F10" s="21">
        <v>10800</v>
      </c>
      <c r="G10" s="22">
        <v>2050</v>
      </c>
      <c r="H10" s="23">
        <f t="shared" si="0"/>
        <v>12850</v>
      </c>
    </row>
    <row r="11" spans="1:8" ht="21">
      <c r="A11" s="16"/>
      <c r="B11" s="18"/>
      <c r="C11" s="18"/>
      <c r="D11" s="19">
        <v>5103010102</v>
      </c>
      <c r="E11" s="20" t="s">
        <v>17</v>
      </c>
      <c r="F11" s="21"/>
      <c r="G11" s="22">
        <v>48344.66</v>
      </c>
      <c r="H11" s="23">
        <f t="shared" si="0"/>
        <v>48344.66</v>
      </c>
    </row>
    <row r="12" spans="1:8" ht="21">
      <c r="A12" s="16"/>
      <c r="B12" s="18"/>
      <c r="C12" s="18"/>
      <c r="D12" s="19">
        <v>5103010103</v>
      </c>
      <c r="E12" s="20" t="s">
        <v>18</v>
      </c>
      <c r="F12" s="21"/>
      <c r="G12" s="22">
        <v>9400</v>
      </c>
      <c r="H12" s="23">
        <f t="shared" si="0"/>
        <v>9400</v>
      </c>
    </row>
    <row r="13" spans="1:8" ht="21">
      <c r="A13" s="16"/>
      <c r="B13" s="18"/>
      <c r="C13" s="18"/>
      <c r="D13" s="19">
        <v>5103010199</v>
      </c>
      <c r="E13" s="20" t="s">
        <v>19</v>
      </c>
      <c r="F13" s="21"/>
      <c r="G13" s="22">
        <v>8567</v>
      </c>
      <c r="H13" s="23">
        <f t="shared" si="0"/>
        <v>8567</v>
      </c>
    </row>
    <row r="14" spans="1:8" ht="21">
      <c r="A14" s="16"/>
      <c r="B14" s="18"/>
      <c r="C14" s="18"/>
      <c r="D14" s="19">
        <v>5104010104</v>
      </c>
      <c r="E14" s="20" t="s">
        <v>20</v>
      </c>
      <c r="F14" s="21"/>
      <c r="G14" s="22">
        <v>177200.44</v>
      </c>
      <c r="H14" s="23">
        <f t="shared" si="0"/>
        <v>177200.44</v>
      </c>
    </row>
    <row r="15" spans="1:8" ht="21">
      <c r="A15" s="16"/>
      <c r="B15" s="18"/>
      <c r="C15" s="18"/>
      <c r="D15" s="19">
        <v>5104010112</v>
      </c>
      <c r="E15" s="20" t="s">
        <v>21</v>
      </c>
      <c r="F15" s="21"/>
      <c r="G15" s="22">
        <v>284700</v>
      </c>
      <c r="H15" s="23">
        <f t="shared" si="0"/>
        <v>284700</v>
      </c>
    </row>
    <row r="16" spans="1:8" ht="21">
      <c r="A16" s="16"/>
      <c r="B16" s="18"/>
      <c r="C16" s="18"/>
      <c r="D16" s="19">
        <v>5104020105</v>
      </c>
      <c r="E16" s="20" t="s">
        <v>22</v>
      </c>
      <c r="F16" s="21"/>
      <c r="G16" s="22">
        <v>17500.51</v>
      </c>
      <c r="H16" s="23">
        <f t="shared" si="0"/>
        <v>17500.51</v>
      </c>
    </row>
    <row r="17" spans="1:8" ht="21">
      <c r="A17" s="16"/>
      <c r="B17" s="18"/>
      <c r="C17" s="18"/>
      <c r="D17" s="19">
        <v>5104020107</v>
      </c>
      <c r="E17" s="20" t="s">
        <v>23</v>
      </c>
      <c r="F17" s="21"/>
      <c r="G17" s="22">
        <v>2291</v>
      </c>
      <c r="H17" s="23">
        <f t="shared" si="0"/>
        <v>2291</v>
      </c>
    </row>
    <row r="18" spans="1:8" ht="21">
      <c r="A18" s="16"/>
      <c r="B18" s="18"/>
      <c r="C18" s="18"/>
      <c r="D18" s="19">
        <v>5105010101</v>
      </c>
      <c r="E18" s="20" t="s">
        <v>24</v>
      </c>
      <c r="F18" s="21"/>
      <c r="G18" s="22">
        <v>335206.3</v>
      </c>
      <c r="H18" s="23">
        <f t="shared" si="0"/>
        <v>335206.3</v>
      </c>
    </row>
    <row r="19" spans="1:8" ht="21">
      <c r="A19" s="16"/>
      <c r="B19" s="18"/>
      <c r="C19" s="18"/>
      <c r="D19" s="19">
        <v>5105010103</v>
      </c>
      <c r="E19" s="20" t="s">
        <v>25</v>
      </c>
      <c r="F19" s="21"/>
      <c r="G19" s="22">
        <v>35971.33</v>
      </c>
      <c r="H19" s="23">
        <f t="shared" si="0"/>
        <v>35971.33</v>
      </c>
    </row>
    <row r="20" spans="1:8" ht="21">
      <c r="A20" s="16"/>
      <c r="B20" s="18"/>
      <c r="C20" s="18"/>
      <c r="D20" s="19">
        <v>5105010105</v>
      </c>
      <c r="E20" s="20" t="s">
        <v>26</v>
      </c>
      <c r="F20" s="21"/>
      <c r="G20" s="22">
        <v>1857738.15</v>
      </c>
      <c r="H20" s="23">
        <f t="shared" si="0"/>
        <v>1857738.15</v>
      </c>
    </row>
    <row r="21" spans="1:8" ht="21">
      <c r="A21" s="16"/>
      <c r="B21" s="18"/>
      <c r="C21" s="18"/>
      <c r="D21" s="19">
        <v>5105010107</v>
      </c>
      <c r="E21" s="20" t="s">
        <v>27</v>
      </c>
      <c r="F21" s="21"/>
      <c r="G21" s="22">
        <v>89463.9</v>
      </c>
      <c r="H21" s="23">
        <f t="shared" si="0"/>
        <v>89463.9</v>
      </c>
    </row>
    <row r="22" spans="1:8" ht="21">
      <c r="A22" s="16"/>
      <c r="B22" s="18"/>
      <c r="C22" s="18"/>
      <c r="D22" s="19">
        <v>5105010109</v>
      </c>
      <c r="E22" s="20" t="s">
        <v>28</v>
      </c>
      <c r="F22" s="21"/>
      <c r="G22" s="22">
        <v>27753.17</v>
      </c>
      <c r="H22" s="23">
        <f t="shared" si="0"/>
        <v>27753.17</v>
      </c>
    </row>
    <row r="23" spans="1:8" ht="21">
      <c r="A23" s="16"/>
      <c r="B23" s="18"/>
      <c r="C23" s="18"/>
      <c r="D23" s="19">
        <v>5105010127</v>
      </c>
      <c r="E23" s="20" t="s">
        <v>29</v>
      </c>
      <c r="F23" s="21"/>
      <c r="G23" s="22">
        <v>8719.02</v>
      </c>
      <c r="H23" s="23">
        <f t="shared" si="0"/>
        <v>8719.02</v>
      </c>
    </row>
    <row r="24" spans="1:8" ht="21">
      <c r="A24" s="16"/>
      <c r="B24" s="18"/>
      <c r="C24" s="18"/>
      <c r="D24" s="19">
        <v>5203010111</v>
      </c>
      <c r="E24" s="20" t="s">
        <v>30</v>
      </c>
      <c r="F24" s="21"/>
      <c r="G24" s="22">
        <v>9</v>
      </c>
      <c r="H24" s="23">
        <f t="shared" si="0"/>
        <v>9</v>
      </c>
    </row>
    <row r="25" spans="1:8" ht="21">
      <c r="A25" s="16"/>
      <c r="B25" s="18"/>
      <c r="C25" s="18"/>
      <c r="D25" s="19">
        <v>5203010115</v>
      </c>
      <c r="E25" s="20" t="s">
        <v>31</v>
      </c>
      <c r="F25" s="21"/>
      <c r="G25" s="22">
        <v>1</v>
      </c>
      <c r="H25" s="23">
        <f t="shared" si="0"/>
        <v>1</v>
      </c>
    </row>
    <row r="26" spans="1:8" ht="21">
      <c r="A26" s="16"/>
      <c r="B26" s="18"/>
      <c r="C26" s="18"/>
      <c r="D26" s="19">
        <v>5203010116</v>
      </c>
      <c r="E26" s="20" t="s">
        <v>32</v>
      </c>
      <c r="F26" s="21"/>
      <c r="G26" s="22">
        <v>1</v>
      </c>
      <c r="H26" s="23">
        <f t="shared" si="0"/>
        <v>1</v>
      </c>
    </row>
    <row r="27" spans="1:8" ht="21">
      <c r="A27" s="16"/>
      <c r="B27" s="18"/>
      <c r="C27" s="18"/>
      <c r="D27" s="19">
        <v>5203010119</v>
      </c>
      <c r="E27" s="20" t="s">
        <v>33</v>
      </c>
      <c r="F27" s="21"/>
      <c r="G27" s="22">
        <v>3</v>
      </c>
      <c r="H27" s="23">
        <f t="shared" si="0"/>
        <v>3</v>
      </c>
    </row>
    <row r="28" spans="1:8" ht="21">
      <c r="A28" s="16"/>
      <c r="B28" s="18"/>
      <c r="C28" s="18"/>
      <c r="D28" s="19">
        <v>5203010120</v>
      </c>
      <c r="E28" s="20" t="s">
        <v>34</v>
      </c>
      <c r="F28" s="21"/>
      <c r="G28" s="22">
        <v>2</v>
      </c>
      <c r="H28" s="23">
        <f t="shared" si="0"/>
        <v>2</v>
      </c>
    </row>
    <row r="29" spans="1:10" s="27" customFormat="1" ht="21">
      <c r="A29" s="24"/>
      <c r="B29" s="24"/>
      <c r="C29" s="75" t="s">
        <v>35</v>
      </c>
      <c r="D29" s="76"/>
      <c r="E29" s="76"/>
      <c r="F29" s="25">
        <f>SUM(F3:F28)</f>
        <v>10800</v>
      </c>
      <c r="G29" s="26">
        <f>SUM(G3:G28)</f>
        <v>4495059.979999999</v>
      </c>
      <c r="H29" s="26">
        <f t="shared" si="0"/>
        <v>4505859.979999999</v>
      </c>
      <c r="J29" s="28"/>
    </row>
    <row r="30" spans="1:8" ht="21">
      <c r="A30" s="29"/>
      <c r="B30" s="29"/>
      <c r="C30" s="30" t="s">
        <v>36</v>
      </c>
      <c r="D30" s="31">
        <v>5101010101</v>
      </c>
      <c r="E30" s="20" t="s">
        <v>37</v>
      </c>
      <c r="F30" s="32"/>
      <c r="G30" s="3">
        <v>32325157.11</v>
      </c>
      <c r="H30" s="33">
        <f t="shared" si="0"/>
        <v>32325157.11</v>
      </c>
    </row>
    <row r="31" spans="1:8" ht="21">
      <c r="A31" s="29"/>
      <c r="B31" s="29"/>
      <c r="D31" s="31">
        <v>5101010109</v>
      </c>
      <c r="E31" s="20" t="s">
        <v>38</v>
      </c>
      <c r="F31" s="29"/>
      <c r="G31" s="3">
        <v>192675.31</v>
      </c>
      <c r="H31" s="34">
        <f t="shared" si="0"/>
        <v>192675.31</v>
      </c>
    </row>
    <row r="32" spans="1:8" ht="21">
      <c r="A32" s="29"/>
      <c r="B32" s="29"/>
      <c r="D32" s="31">
        <v>5101010113</v>
      </c>
      <c r="E32" s="20" t="s">
        <v>39</v>
      </c>
      <c r="F32" s="29"/>
      <c r="G32" s="3">
        <v>23656279.28</v>
      </c>
      <c r="H32" s="34">
        <f t="shared" si="0"/>
        <v>23656279.28</v>
      </c>
    </row>
    <row r="33" spans="1:8" ht="21">
      <c r="A33" s="29"/>
      <c r="B33" s="29"/>
      <c r="D33" s="31">
        <v>5101010118</v>
      </c>
      <c r="E33" s="20" t="s">
        <v>40</v>
      </c>
      <c r="F33" s="29"/>
      <c r="G33" s="3">
        <v>777244.68</v>
      </c>
      <c r="H33" s="34">
        <f t="shared" si="0"/>
        <v>777244.68</v>
      </c>
    </row>
    <row r="34" spans="1:8" ht="21">
      <c r="A34" s="29"/>
      <c r="B34" s="29"/>
      <c r="D34" s="31">
        <v>5101020103</v>
      </c>
      <c r="E34" s="20" t="s">
        <v>41</v>
      </c>
      <c r="F34" s="29"/>
      <c r="G34" s="3">
        <v>411750.78</v>
      </c>
      <c r="H34" s="34">
        <f t="shared" si="0"/>
        <v>411750.78</v>
      </c>
    </row>
    <row r="35" spans="1:8" ht="21">
      <c r="A35" s="29"/>
      <c r="B35" s="29"/>
      <c r="D35" s="31">
        <v>5101020104</v>
      </c>
      <c r="E35" s="20" t="s">
        <v>42</v>
      </c>
      <c r="F35" s="29"/>
      <c r="G35" s="3">
        <v>695852.74</v>
      </c>
      <c r="H35" s="34">
        <f t="shared" si="0"/>
        <v>695852.74</v>
      </c>
    </row>
    <row r="36" spans="1:8" ht="21">
      <c r="A36" s="29"/>
      <c r="B36" s="29"/>
      <c r="D36" s="31">
        <v>5101020105</v>
      </c>
      <c r="E36" s="20" t="s">
        <v>43</v>
      </c>
      <c r="F36" s="29"/>
      <c r="G36" s="3">
        <v>611317.05</v>
      </c>
      <c r="H36" s="34">
        <f t="shared" si="0"/>
        <v>611317.05</v>
      </c>
    </row>
    <row r="37" spans="1:8" ht="21">
      <c r="A37" s="29"/>
      <c r="B37" s="29"/>
      <c r="D37" s="31">
        <v>5101020113</v>
      </c>
      <c r="E37" s="20" t="s">
        <v>44</v>
      </c>
      <c r="F37" s="29"/>
      <c r="G37" s="3">
        <v>31061.53</v>
      </c>
      <c r="H37" s="34">
        <f t="shared" si="0"/>
        <v>31061.53</v>
      </c>
    </row>
    <row r="38" spans="1:8" ht="21">
      <c r="A38" s="29"/>
      <c r="B38" s="29"/>
      <c r="D38" s="31">
        <v>5101030205</v>
      </c>
      <c r="E38" s="20" t="s">
        <v>14</v>
      </c>
      <c r="F38" s="29"/>
      <c r="G38" s="3">
        <v>3743068.6</v>
      </c>
      <c r="H38" s="34">
        <f t="shared" si="0"/>
        <v>3743068.6</v>
      </c>
    </row>
    <row r="39" spans="1:8" ht="21">
      <c r="A39" s="29"/>
      <c r="B39" s="29"/>
      <c r="D39" s="31">
        <v>5101030206</v>
      </c>
      <c r="E39" s="20" t="s">
        <v>45</v>
      </c>
      <c r="F39" s="29"/>
      <c r="G39" s="3">
        <v>1707895.83</v>
      </c>
      <c r="H39" s="34">
        <f t="shared" si="0"/>
        <v>1707895.83</v>
      </c>
    </row>
    <row r="40" spans="1:8" ht="21">
      <c r="A40" s="29"/>
      <c r="B40" s="29"/>
      <c r="D40" s="31">
        <v>5101030207</v>
      </c>
      <c r="E40" s="20" t="s">
        <v>46</v>
      </c>
      <c r="F40" s="29"/>
      <c r="G40" s="3">
        <v>121190.64</v>
      </c>
      <c r="H40" s="34">
        <f t="shared" si="0"/>
        <v>121190.64</v>
      </c>
    </row>
    <row r="41" spans="1:8" ht="21">
      <c r="A41" s="35"/>
      <c r="B41" s="35"/>
      <c r="D41" s="31">
        <v>5101030208</v>
      </c>
      <c r="E41" s="20" t="s">
        <v>15</v>
      </c>
      <c r="F41" s="35"/>
      <c r="G41" s="3">
        <v>13096.24</v>
      </c>
      <c r="H41" s="34">
        <f t="shared" si="0"/>
        <v>13096.24</v>
      </c>
    </row>
    <row r="42" spans="1:10" s="27" customFormat="1" ht="21">
      <c r="A42" s="36"/>
      <c r="B42" s="37"/>
      <c r="C42" s="77" t="s">
        <v>47</v>
      </c>
      <c r="D42" s="78"/>
      <c r="E42" s="78"/>
      <c r="F42" s="38">
        <f>SUM(F30:F41)</f>
        <v>0</v>
      </c>
      <c r="G42" s="38">
        <f>SUM(G30:G41)</f>
        <v>64286589.79000001</v>
      </c>
      <c r="H42" s="39">
        <f>SUM(H30:H41)</f>
        <v>64286589.79000001</v>
      </c>
      <c r="J42" s="28"/>
    </row>
    <row r="43" spans="1:10" s="27" customFormat="1" ht="21.75" thickBot="1">
      <c r="A43" s="40"/>
      <c r="B43" s="41"/>
      <c r="C43" s="65" t="s">
        <v>48</v>
      </c>
      <c r="D43" s="66"/>
      <c r="E43" s="66"/>
      <c r="F43" s="42">
        <f>+F42+F29</f>
        <v>10800</v>
      </c>
      <c r="G43" s="42">
        <f>+G42+G29</f>
        <v>68781649.77000001</v>
      </c>
      <c r="H43" s="42">
        <f>+H42+H29</f>
        <v>68792449.77000001</v>
      </c>
      <c r="J43" s="43"/>
    </row>
    <row r="44" ht="21.75" thickTop="1"/>
  </sheetData>
  <sheetProtection/>
  <mergeCells count="6">
    <mergeCell ref="C43:E43"/>
    <mergeCell ref="A1:A2"/>
    <mergeCell ref="B1:B2"/>
    <mergeCell ref="C1:E2"/>
    <mergeCell ref="C29:E29"/>
    <mergeCell ref="C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="90" zoomScaleNormal="90" workbookViewId="0" topLeftCell="A1">
      <selection activeCell="A2" sqref="A2:A4"/>
    </sheetView>
  </sheetViews>
  <sheetFormatPr defaultColWidth="9.00390625" defaultRowHeight="14.25"/>
  <cols>
    <col min="1" max="1" width="9.875" style="0" bestFit="1" customWidth="1"/>
    <col min="2" max="2" width="31.875" style="0" customWidth="1"/>
    <col min="3" max="3" width="42.50390625" style="0" bestFit="1" customWidth="1"/>
    <col min="4" max="4" width="37.875" style="0" bestFit="1" customWidth="1"/>
    <col min="5" max="5" width="16.00390625" style="0" customWidth="1"/>
  </cols>
  <sheetData>
    <row r="1" spans="1:5" ht="21">
      <c r="A1" s="44" t="s">
        <v>0</v>
      </c>
      <c r="B1" s="44" t="s">
        <v>1</v>
      </c>
      <c r="C1" s="44" t="s">
        <v>49</v>
      </c>
      <c r="D1" s="44" t="s">
        <v>50</v>
      </c>
      <c r="E1" s="45" t="s">
        <v>51</v>
      </c>
    </row>
    <row r="2" spans="1:5" ht="21">
      <c r="A2" s="83">
        <v>700600126</v>
      </c>
      <c r="B2" s="80" t="s">
        <v>7</v>
      </c>
      <c r="C2" s="46" t="s">
        <v>3</v>
      </c>
      <c r="D2" s="47" t="s">
        <v>6</v>
      </c>
      <c r="E2" s="48"/>
    </row>
    <row r="3" spans="1:5" ht="21">
      <c r="A3" s="84"/>
      <c r="B3" s="81"/>
      <c r="C3" s="46" t="s">
        <v>4</v>
      </c>
      <c r="D3" s="47" t="s">
        <v>6</v>
      </c>
      <c r="E3" s="48"/>
    </row>
    <row r="4" spans="1:5" ht="21">
      <c r="A4" s="85"/>
      <c r="B4" s="82"/>
      <c r="C4" s="49" t="s">
        <v>51</v>
      </c>
      <c r="D4" s="49"/>
      <c r="E4" s="50">
        <f>SUM(E2:E3)</f>
        <v>0</v>
      </c>
    </row>
    <row r="5" spans="1:5" ht="21">
      <c r="A5" s="79" t="s">
        <v>52</v>
      </c>
      <c r="B5" s="79"/>
      <c r="C5" s="79"/>
      <c r="D5" s="79"/>
      <c r="E5" s="51">
        <v>68792449.77000001</v>
      </c>
    </row>
  </sheetData>
  <sheetProtection/>
  <mergeCells count="3">
    <mergeCell ref="A2:A4"/>
    <mergeCell ref="B2:B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2012-10-17T04:41:15Z</dcterms:created>
  <dcterms:modified xsi:type="dcterms:W3CDTF">2012-10-17T06:55:12Z</dcterms:modified>
  <cp:category/>
  <cp:version/>
  <cp:contentType/>
  <cp:contentStatus/>
</cp:coreProperties>
</file>