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ยงานผลการตรวจสอบ" sheetId="1" r:id="rId1"/>
    <sheet name="กพร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  <definedName name="_xlnm.Print_Titles" localSheetId="1">'กพร (ปันส่วน)'!$1:$2</definedName>
  </definedNames>
  <calcPr fullCalcOnLoad="1"/>
</workbook>
</file>

<file path=xl/sharedStrings.xml><?xml version="1.0" encoding="utf-8"?>
<sst xmlns="http://schemas.openxmlformats.org/spreadsheetml/2006/main" count="80" uniqueCount="69">
  <si>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</si>
  <si>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</si>
  <si>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</si>
  <si>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</si>
  <si>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พัฒนาอาหารสัตว์</t>
  </si>
  <si>
    <t>ตรวจสอบรับรองคุณภาพสินค้าปศุสัตว์</t>
  </si>
  <si>
    <t>ผลรวมทั้งหมด</t>
  </si>
  <si>
    <t>ไม่ระบุกิจกรรมย่อย</t>
  </si>
  <si>
    <t>ด้านพัฒนาระบบบริหารราชการ</t>
  </si>
  <si>
    <t xml:space="preserve">กลุ่มพัฒนาระบบบริหาร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</si>
  <si>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</si>
  <si>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</si>
  <si>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</si>
  <si>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</si>
  <si>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</si>
  <si>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</si>
  <si>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</si>
  <si>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</si>
  <si>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</si>
  <si>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</si>
  <si>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</si>
  <si>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</si>
  <si>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</si>
  <si>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</si>
  <si>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</si>
  <si>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</si>
  <si>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</si>
  <si>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</si>
  <si>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</si>
  <si>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</si>
  <si>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 อุปกรณ์คอมพิวเตอร์</t>
  </si>
  <si>
    <t>รวมค่าใช้จ่ายทางตรง</t>
  </si>
  <si>
    <t>ทางอ้อม</t>
  </si>
  <si>
    <t>เงินเดือน</t>
  </si>
  <si>
    <t>เงินรางวัล</t>
  </si>
  <si>
    <t>เงินชดเชยสมาชิก กบข.</t>
  </si>
  <si>
    <t>เงินสมทบ กบข.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</si>
  <si>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</si>
  <si>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</si>
  <si>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</si>
  <si>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</si>
  <si>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ค่าจ้างเหมาบริการ-บุคคลภายนอก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</si>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</sst>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4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22" borderId="18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22" borderId="23" xfId="0" applyFont="1" applyFill="1" applyBorder="1" applyAlignment="1">
      <alignment horizontal="center"/>
    </xf>
    <xf numFmtId="0" fontId="20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8" xfId="0" applyFont="1" applyBorder="1" applyAlignment="1">
      <alignment/>
    </xf>
    <xf numFmtId="187" fontId="20" fillId="22" borderId="27" xfId="60" applyNumberFormat="1" applyFont="1" applyFill="1" applyBorder="1" applyAlignment="1">
      <alignment/>
    </xf>
    <xf numFmtId="187" fontId="20" fillId="0" borderId="27" xfId="60" applyNumberFormat="1" applyFont="1" applyBorder="1" applyAlignment="1">
      <alignment/>
    </xf>
    <xf numFmtId="187" fontId="20" fillId="0" borderId="26" xfId="6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26" xfId="0" applyFont="1" applyFill="1" applyBorder="1" applyAlignment="1">
      <alignment horizontal="left"/>
    </xf>
    <xf numFmtId="187" fontId="20" fillId="0" borderId="0" xfId="60" applyNumberFormat="1" applyFont="1" applyAlignment="1">
      <alignment/>
    </xf>
    <xf numFmtId="0" fontId="20" fillId="0" borderId="26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30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87" fontId="21" fillId="22" borderId="17" xfId="60" applyNumberFormat="1" applyFont="1" applyFill="1" applyBorder="1" applyAlignment="1">
      <alignment/>
    </xf>
    <xf numFmtId="187" fontId="21" fillId="0" borderId="32" xfId="60" applyNumberFormat="1" applyFont="1" applyBorder="1" applyAlignment="1">
      <alignment/>
    </xf>
    <xf numFmtId="187" fontId="21" fillId="0" borderId="33" xfId="60" applyNumberFormat="1" applyFont="1" applyBorder="1" applyAlignment="1">
      <alignment/>
    </xf>
    <xf numFmtId="0" fontId="20" fillId="0" borderId="17" xfId="91" applyFont="1" applyFill="1" applyBorder="1" applyAlignment="1">
      <alignment horizontal="left"/>
      <protection/>
    </xf>
    <xf numFmtId="0" fontId="20" fillId="0" borderId="31" xfId="91" applyFont="1" applyFill="1" applyBorder="1" applyAlignment="1">
      <alignment horizontal="left"/>
      <protection/>
    </xf>
    <xf numFmtId="187" fontId="20" fillId="22" borderId="15" xfId="60" applyNumberFormat="1" applyFont="1" applyFill="1" applyBorder="1" applyAlignment="1">
      <alignment/>
    </xf>
    <xf numFmtId="187" fontId="20" fillId="0" borderId="15" xfId="60" applyNumberFormat="1" applyFont="1" applyBorder="1" applyAlignment="1">
      <alignment/>
    </xf>
    <xf numFmtId="0" fontId="20" fillId="0" borderId="0" xfId="91" applyFont="1" applyFill="1" applyBorder="1" applyAlignment="1">
      <alignment horizontal="left"/>
      <protection/>
    </xf>
    <xf numFmtId="0" fontId="20" fillId="0" borderId="34" xfId="91" applyFont="1" applyFill="1" applyBorder="1" applyAlignment="1">
      <alignment horizontal="left"/>
      <protection/>
    </xf>
    <xf numFmtId="187" fontId="20" fillId="22" borderId="35" xfId="60" applyNumberFormat="1" applyFont="1" applyFill="1" applyBorder="1" applyAlignment="1">
      <alignment/>
    </xf>
    <xf numFmtId="187" fontId="20" fillId="0" borderId="35" xfId="60" applyNumberFormat="1" applyFont="1" applyBorder="1" applyAlignment="1">
      <alignment/>
    </xf>
    <xf numFmtId="0" fontId="20" fillId="0" borderId="22" xfId="91" applyFont="1" applyFill="1" applyBorder="1" applyAlignment="1">
      <alignment horizontal="left"/>
      <protection/>
    </xf>
    <xf numFmtId="0" fontId="20" fillId="0" borderId="36" xfId="91" applyFont="1" applyFill="1" applyBorder="1" applyAlignment="1">
      <alignment horizontal="left"/>
      <protection/>
    </xf>
    <xf numFmtId="187" fontId="20" fillId="22" borderId="20" xfId="60" applyNumberFormat="1" applyFont="1" applyFill="1" applyBorder="1" applyAlignment="1">
      <alignment/>
    </xf>
    <xf numFmtId="187" fontId="20" fillId="0" borderId="20" xfId="60" applyNumberFormat="1" applyFont="1" applyBorder="1" applyAlignment="1">
      <alignment/>
    </xf>
    <xf numFmtId="0" fontId="20" fillId="0" borderId="37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187" fontId="21" fillId="22" borderId="15" xfId="60" applyNumberFormat="1" applyFont="1" applyFill="1" applyBorder="1" applyAlignment="1">
      <alignment/>
    </xf>
    <xf numFmtId="187" fontId="21" fillId="0" borderId="15" xfId="60" applyNumberFormat="1" applyFont="1" applyFill="1" applyBorder="1" applyAlignment="1">
      <alignment/>
    </xf>
    <xf numFmtId="187" fontId="21" fillId="0" borderId="15" xfId="0" applyNumberFormat="1" applyFont="1" applyBorder="1" applyAlignment="1">
      <alignment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187" fontId="21" fillId="22" borderId="42" xfId="0" applyNumberFormat="1" applyFont="1" applyFill="1" applyBorder="1" applyAlignment="1">
      <alignment/>
    </xf>
    <xf numFmtId="187" fontId="21" fillId="0" borderId="42" xfId="0" applyNumberFormat="1" applyFont="1" applyFill="1" applyBorder="1" applyAlignment="1">
      <alignment/>
    </xf>
    <xf numFmtId="187" fontId="21" fillId="0" borderId="42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2" fillId="0" borderId="43" xfId="0" applyFont="1" applyFill="1" applyBorder="1" applyAlignment="1">
      <alignment horizontal="center"/>
    </xf>
    <xf numFmtId="43" fontId="22" fillId="0" borderId="43" xfId="6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40" fontId="23" fillId="0" borderId="43" xfId="0" applyNumberFormat="1" applyFont="1" applyFill="1" applyBorder="1" applyAlignment="1">
      <alignment horizontal="left" vertical="center"/>
    </xf>
    <xf numFmtId="43" fontId="23" fillId="0" borderId="43" xfId="60" applyFont="1" applyFill="1" applyBorder="1" applyAlignment="1">
      <alignment/>
    </xf>
    <xf numFmtId="0" fontId="20" fillId="0" borderId="35" xfId="0" applyFont="1" applyFill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20" fillId="0" borderId="20" xfId="0" applyFont="1" applyFill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40" fontId="22" fillId="0" borderId="43" xfId="0" applyNumberFormat="1" applyFont="1" applyFill="1" applyBorder="1" applyAlignment="1">
      <alignment vertical="center"/>
    </xf>
    <xf numFmtId="43" fontId="22" fillId="0" borderId="43" xfId="60" applyFont="1" applyFill="1" applyBorder="1" applyAlignment="1">
      <alignment/>
    </xf>
    <xf numFmtId="0" fontId="21" fillId="20" borderId="43" xfId="0" applyFont="1" applyFill="1" applyBorder="1" applyAlignment="1">
      <alignment horizontal="center"/>
    </xf>
    <xf numFmtId="43" fontId="22" fillId="20" borderId="43" xfId="60" applyFont="1" applyFill="1" applyBorder="1" applyAlignment="1">
      <alignment/>
    </xf>
    <xf numFmtId="0" fontId="22" fillId="0" borderId="0" xfId="75" applyFont="1" applyAlignment="1">
      <alignment horizontal="center" vertical="center"/>
      <protection/>
    </xf>
    <xf numFmtId="0" fontId="23" fillId="0" borderId="0" xfId="75" applyFont="1">
      <alignment/>
      <protection/>
    </xf>
    <xf numFmtId="0" fontId="22" fillId="0" borderId="0" xfId="75" applyFont="1" applyAlignment="1">
      <alignment horizontal="center" vertical="center"/>
      <protection/>
    </xf>
    <xf numFmtId="0" fontId="22" fillId="0" borderId="0" xfId="75" applyFont="1">
      <alignment/>
      <protection/>
    </xf>
    <xf numFmtId="0" fontId="23" fillId="0" borderId="44" xfId="75" applyFont="1" applyBorder="1">
      <alignment/>
      <protection/>
    </xf>
    <xf numFmtId="0" fontId="23" fillId="0" borderId="0" xfId="75" applyFont="1" applyAlignment="1">
      <alignment horizontal="left" indent="2"/>
      <protection/>
    </xf>
    <xf numFmtId="0" fontId="44" fillId="0" borderId="0" xfId="75" applyFont="1" applyBorder="1">
      <alignment/>
      <protection/>
    </xf>
    <xf numFmtId="0" fontId="23" fillId="0" borderId="0" xfId="75" applyFont="1" applyBorder="1">
      <alignment/>
      <protection/>
    </xf>
    <xf numFmtId="0" fontId="23" fillId="0" borderId="45" xfId="75" applyFont="1" applyBorder="1">
      <alignment/>
      <protection/>
    </xf>
    <xf numFmtId="0" fontId="23" fillId="0" borderId="46" xfId="75" applyFont="1" applyBorder="1">
      <alignment/>
      <protection/>
    </xf>
    <xf numFmtId="0" fontId="23" fillId="0" borderId="0" xfId="75" applyFont="1" applyAlignment="1">
      <alignment horizontal="center"/>
      <protection/>
    </xf>
    <xf numFmtId="0" fontId="23" fillId="0" borderId="0" xfId="75" applyFont="1" applyAlignment="1">
      <alignment horizontal="right"/>
      <protection/>
    </xf>
    <xf numFmtId="0" fontId="23" fillId="0" borderId="46" xfId="75" applyFont="1" applyBorder="1" applyAlignment="1">
      <alignment horizontal="center" vertical="center"/>
      <protection/>
    </xf>
    <xf numFmtId="0" fontId="20" fillId="0" borderId="0" xfId="91" applyFont="1" applyFill="1" applyBorder="1" applyAlignment="1">
      <alignment horizontal="left"/>
      <protection/>
    </xf>
    <xf numFmtId="0" fontId="20" fillId="0" borderId="47" xfId="91" applyFont="1" applyFill="1" applyBorder="1" applyAlignment="1">
      <alignment horizontal="left"/>
      <protection/>
    </xf>
    <xf numFmtId="187" fontId="20" fillId="22" borderId="48" xfId="60" applyNumberFormat="1" applyFont="1" applyFill="1" applyBorder="1" applyAlignment="1">
      <alignment/>
    </xf>
    <xf numFmtId="187" fontId="20" fillId="0" borderId="48" xfId="60" applyNumberFormat="1" applyFont="1" applyBorder="1" applyAlignment="1">
      <alignment/>
    </xf>
    <xf numFmtId="0" fontId="20" fillId="0" borderId="49" xfId="91" applyFont="1" applyFill="1" applyBorder="1" applyAlignment="1">
      <alignment horizontal="left"/>
      <protection/>
    </xf>
    <xf numFmtId="187" fontId="20" fillId="22" borderId="50" xfId="60" applyNumberFormat="1" applyFont="1" applyFill="1" applyBorder="1" applyAlignment="1">
      <alignment/>
    </xf>
    <xf numFmtId="187" fontId="20" fillId="0" borderId="50" xfId="60" applyNumberFormat="1" applyFont="1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74" customWidth="1"/>
    <col min="2" max="2" width="6.75390625" style="74" customWidth="1"/>
    <col min="3" max="5" width="10.25390625" style="74" customWidth="1"/>
    <col min="6" max="6" width="8.00390625" style="74" customWidth="1"/>
    <col min="7" max="7" width="6.75390625" style="74" customWidth="1"/>
    <col min="8" max="10" width="10.25390625" style="74" customWidth="1"/>
    <col min="11" max="16384" width="8.00390625" style="74" customWidth="1"/>
  </cols>
  <sheetData>
    <row r="1" spans="1:10" ht="2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1">
      <c r="A4" s="76" t="s">
        <v>56</v>
      </c>
      <c r="C4" s="77"/>
      <c r="D4" s="77"/>
      <c r="E4" s="77"/>
      <c r="F4" s="76" t="s">
        <v>57</v>
      </c>
      <c r="H4" s="77"/>
      <c r="I4" s="77"/>
      <c r="J4" s="77"/>
    </row>
    <row r="5" ht="21">
      <c r="A5" s="76"/>
    </row>
    <row r="7" ht="21">
      <c r="A7" s="78" t="s">
        <v>58</v>
      </c>
    </row>
    <row r="8" ht="21">
      <c r="A8" s="78" t="s">
        <v>59</v>
      </c>
    </row>
    <row r="9" spans="2:3" ht="23.25">
      <c r="B9" s="79" t="s">
        <v>60</v>
      </c>
      <c r="C9" s="74" t="s">
        <v>61</v>
      </c>
    </row>
    <row r="10" spans="2:3" s="80" customFormat="1" ht="23.25">
      <c r="B10" s="79" t="s">
        <v>60</v>
      </c>
      <c r="C10" s="80" t="s">
        <v>62</v>
      </c>
    </row>
    <row r="11" spans="1:10" ht="2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21">
      <c r="A12" s="80"/>
      <c r="B12" s="80"/>
      <c r="C12" s="80" t="s">
        <v>63</v>
      </c>
      <c r="D12" s="80"/>
      <c r="E12" s="77"/>
      <c r="F12" s="77"/>
      <c r="G12" s="77"/>
      <c r="H12" s="77"/>
      <c r="I12" s="77"/>
      <c r="J12" s="77"/>
    </row>
    <row r="13" spans="1:10" ht="21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2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21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21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21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21">
      <c r="A18" s="82"/>
      <c r="B18" s="82"/>
      <c r="C18" s="82"/>
      <c r="D18" s="82"/>
      <c r="E18" s="82"/>
      <c r="F18" s="81"/>
      <c r="G18" s="81"/>
      <c r="H18" s="81"/>
      <c r="I18" s="81"/>
      <c r="J18" s="81"/>
    </row>
    <row r="19" spans="1:10" ht="21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21">
      <c r="A20" s="80"/>
      <c r="B20" s="80"/>
      <c r="C20" s="80" t="s">
        <v>64</v>
      </c>
      <c r="D20" s="80"/>
      <c r="E20" s="77"/>
      <c r="F20" s="77"/>
      <c r="G20" s="77"/>
      <c r="H20" s="77"/>
      <c r="I20" s="77"/>
      <c r="J20" s="77"/>
    </row>
    <row r="21" spans="1:10" ht="21">
      <c r="A21" s="77"/>
      <c r="B21" s="77"/>
      <c r="C21" s="77"/>
      <c r="D21" s="77"/>
      <c r="E21" s="77"/>
      <c r="F21" s="81"/>
      <c r="G21" s="81"/>
      <c r="H21" s="81"/>
      <c r="I21" s="81"/>
      <c r="J21" s="81"/>
    </row>
    <row r="22" spans="1:10" s="80" customFormat="1" ht="21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s="80" customFormat="1" ht="21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21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21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21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2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9" spans="6:9" ht="21">
      <c r="F29" s="83" t="s">
        <v>65</v>
      </c>
      <c r="G29" s="77"/>
      <c r="H29" s="77"/>
      <c r="I29" s="77"/>
    </row>
    <row r="30" spans="6:10" ht="21">
      <c r="F30" s="84" t="s">
        <v>66</v>
      </c>
      <c r="G30" s="80"/>
      <c r="H30" s="80"/>
      <c r="I30" s="80"/>
      <c r="J30" s="74" t="s">
        <v>67</v>
      </c>
    </row>
    <row r="31" spans="7:9" ht="21">
      <c r="G31" s="85" t="s">
        <v>68</v>
      </c>
      <c r="H31" s="85"/>
      <c r="I31" s="85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1"/>
  <sheetViews>
    <sheetView zoomScale="85" zoomScaleNormal="85" workbookViewId="0" topLeftCell="A1">
      <selection activeCell="A4" sqref="A4"/>
    </sheetView>
  </sheetViews>
  <sheetFormatPr defaultColWidth="9.00390625" defaultRowHeight="14.25"/>
  <cols>
    <col min="1" max="1" width="10.25390625" style="57" bestFit="1" customWidth="1"/>
    <col min="2" max="2" width="18.125" style="57" bestFit="1" customWidth="1"/>
    <col min="3" max="3" width="6.875" style="57" bestFit="1" customWidth="1"/>
    <col min="4" max="4" width="11.25390625" style="57" bestFit="1" customWidth="1"/>
    <col min="5" max="5" width="39.125" style="21" bestFit="1" customWidth="1"/>
    <col min="6" max="6" width="14.50390625" style="58" bestFit="1" customWidth="1"/>
    <col min="7" max="7" width="23.25390625" style="21" bestFit="1" customWidth="1"/>
    <col min="8" max="8" width="27.50390625" style="21" bestFit="1" customWidth="1"/>
    <col min="9" max="9" width="16.875" style="21" bestFit="1" customWidth="1"/>
    <col min="10" max="16384" width="9.00390625" style="21" customWidth="1"/>
  </cols>
  <sheetData>
    <row r="1" spans="1:9" s="7" customFormat="1" ht="21">
      <c r="A1" s="1" t="s">
        <v>0</v>
      </c>
      <c r="B1" s="1" t="s">
        <v>1</v>
      </c>
      <c r="C1" s="2" t="s">
        <v>2</v>
      </c>
      <c r="D1" s="3"/>
      <c r="E1" s="3"/>
      <c r="F1" s="4" t="s">
        <v>3</v>
      </c>
      <c r="G1" s="5" t="s">
        <v>4</v>
      </c>
      <c r="H1" s="5" t="s">
        <v>5</v>
      </c>
      <c r="I1" s="6" t="s">
        <v>6</v>
      </c>
    </row>
    <row r="2" spans="1:9" s="7" customFormat="1" ht="21">
      <c r="A2" s="8"/>
      <c r="B2" s="8"/>
      <c r="C2" s="9"/>
      <c r="D2" s="10"/>
      <c r="E2" s="10"/>
      <c r="F2" s="11" t="s">
        <v>7</v>
      </c>
      <c r="G2" s="12" t="s">
        <v>8</v>
      </c>
      <c r="H2" s="12" t="s">
        <v>8</v>
      </c>
      <c r="I2" s="13"/>
    </row>
    <row r="3" spans="1:9" ht="21">
      <c r="A3" s="14">
        <v>700600001</v>
      </c>
      <c r="B3" s="15" t="s">
        <v>9</v>
      </c>
      <c r="C3" s="15" t="s">
        <v>10</v>
      </c>
      <c r="D3" s="16">
        <v>5101010108</v>
      </c>
      <c r="E3" s="17" t="s">
        <v>11</v>
      </c>
      <c r="F3" s="18"/>
      <c r="G3" s="19">
        <v>19110</v>
      </c>
      <c r="H3" s="19"/>
      <c r="I3" s="20">
        <f aca="true" t="shared" si="0" ref="I3:I41">SUM(F3:H3)</f>
        <v>19110</v>
      </c>
    </row>
    <row r="4" spans="1:9" ht="21">
      <c r="A4" s="22"/>
      <c r="B4" s="15"/>
      <c r="C4" s="15"/>
      <c r="D4" s="16">
        <v>5101010115</v>
      </c>
      <c r="E4" s="17" t="s">
        <v>12</v>
      </c>
      <c r="F4" s="18"/>
      <c r="G4" s="19">
        <v>482460</v>
      </c>
      <c r="H4" s="19">
        <v>3271.33</v>
      </c>
      <c r="I4" s="20">
        <f t="shared" si="0"/>
        <v>485731.33</v>
      </c>
    </row>
    <row r="5" spans="1:9" ht="21">
      <c r="A5" s="22"/>
      <c r="B5" s="15"/>
      <c r="C5" s="15"/>
      <c r="D5" s="16">
        <v>5101010116</v>
      </c>
      <c r="E5" s="17" t="s">
        <v>13</v>
      </c>
      <c r="F5" s="18"/>
      <c r="G5" s="19">
        <v>31506</v>
      </c>
      <c r="H5" s="19">
        <v>228.67</v>
      </c>
      <c r="I5" s="20">
        <f t="shared" si="0"/>
        <v>31734.67</v>
      </c>
    </row>
    <row r="6" spans="1:9" ht="21">
      <c r="A6" s="22"/>
      <c r="B6" s="15"/>
      <c r="C6" s="15"/>
      <c r="D6" s="16">
        <v>5101020106</v>
      </c>
      <c r="E6" s="17" t="s">
        <v>14</v>
      </c>
      <c r="F6" s="18"/>
      <c r="G6" s="19">
        <v>19045</v>
      </c>
      <c r="H6" s="19">
        <v>140</v>
      </c>
      <c r="I6" s="20">
        <f t="shared" si="0"/>
        <v>19185</v>
      </c>
    </row>
    <row r="7" spans="1:9" ht="21">
      <c r="A7" s="22"/>
      <c r="B7" s="15"/>
      <c r="C7" s="15"/>
      <c r="D7" s="16">
        <v>5101030101</v>
      </c>
      <c r="E7" s="17" t="s">
        <v>15</v>
      </c>
      <c r="F7" s="18">
        <v>25137</v>
      </c>
      <c r="G7" s="19"/>
      <c r="H7" s="19"/>
      <c r="I7" s="20">
        <f t="shared" si="0"/>
        <v>25137</v>
      </c>
    </row>
    <row r="8" spans="1:9" ht="21">
      <c r="A8" s="22"/>
      <c r="B8" s="15"/>
      <c r="C8" s="15"/>
      <c r="D8" s="16">
        <v>5101030205</v>
      </c>
      <c r="E8" s="17" t="s">
        <v>16</v>
      </c>
      <c r="F8" s="18">
        <v>3330</v>
      </c>
      <c r="G8" s="19"/>
      <c r="H8" s="19"/>
      <c r="I8" s="20">
        <f t="shared" si="0"/>
        <v>3330</v>
      </c>
    </row>
    <row r="9" spans="1:9" ht="21">
      <c r="A9" s="22"/>
      <c r="B9" s="15"/>
      <c r="C9" s="15"/>
      <c r="D9" s="16">
        <v>5102010199</v>
      </c>
      <c r="E9" s="17" t="s">
        <v>17</v>
      </c>
      <c r="F9" s="18"/>
      <c r="G9" s="19">
        <v>78946</v>
      </c>
      <c r="H9" s="19"/>
      <c r="I9" s="20">
        <f t="shared" si="0"/>
        <v>78946</v>
      </c>
    </row>
    <row r="10" spans="1:9" ht="21">
      <c r="A10" s="22"/>
      <c r="B10" s="15"/>
      <c r="C10" s="15"/>
      <c r="D10" s="16">
        <v>5102020199</v>
      </c>
      <c r="E10" s="17" t="s">
        <v>18</v>
      </c>
      <c r="F10" s="18"/>
      <c r="G10" s="19">
        <v>54600</v>
      </c>
      <c r="H10" s="19"/>
      <c r="I10" s="20">
        <f t="shared" si="0"/>
        <v>54600</v>
      </c>
    </row>
    <row r="11" spans="1:9" ht="21">
      <c r="A11" s="22"/>
      <c r="B11" s="15"/>
      <c r="C11" s="15"/>
      <c r="D11" s="16">
        <v>5103010102</v>
      </c>
      <c r="E11" s="17" t="s">
        <v>19</v>
      </c>
      <c r="F11" s="18"/>
      <c r="G11" s="19">
        <v>4080</v>
      </c>
      <c r="H11" s="19"/>
      <c r="I11" s="20">
        <f t="shared" si="0"/>
        <v>4080</v>
      </c>
    </row>
    <row r="12" spans="1:9" ht="21">
      <c r="A12" s="22"/>
      <c r="B12" s="15"/>
      <c r="C12" s="15"/>
      <c r="D12" s="16">
        <v>5103010103</v>
      </c>
      <c r="E12" s="17" t="s">
        <v>20</v>
      </c>
      <c r="F12" s="18"/>
      <c r="G12" s="19">
        <v>8800</v>
      </c>
      <c r="H12" s="19"/>
      <c r="I12" s="20">
        <f t="shared" si="0"/>
        <v>8800</v>
      </c>
    </row>
    <row r="13" spans="1:9" ht="21">
      <c r="A13" s="22"/>
      <c r="B13" s="15"/>
      <c r="C13" s="15"/>
      <c r="D13" s="16">
        <v>5103010199</v>
      </c>
      <c r="E13" s="17" t="s">
        <v>21</v>
      </c>
      <c r="F13" s="18"/>
      <c r="G13" s="19">
        <v>19600</v>
      </c>
      <c r="H13" s="19"/>
      <c r="I13" s="20">
        <f t="shared" si="0"/>
        <v>19600</v>
      </c>
    </row>
    <row r="14" spans="1:9" ht="21">
      <c r="A14" s="22"/>
      <c r="B14" s="15"/>
      <c r="C14" s="15"/>
      <c r="D14" s="16">
        <v>5104010104</v>
      </c>
      <c r="E14" s="17" t="s">
        <v>22</v>
      </c>
      <c r="F14" s="18">
        <v>44025.409999999996</v>
      </c>
      <c r="G14" s="19">
        <v>131143.86</v>
      </c>
      <c r="H14" s="19"/>
      <c r="I14" s="20">
        <f t="shared" si="0"/>
        <v>175169.27</v>
      </c>
    </row>
    <row r="15" spans="1:9" ht="21">
      <c r="A15" s="22"/>
      <c r="B15" s="15"/>
      <c r="C15" s="15"/>
      <c r="D15" s="16">
        <v>5104010107</v>
      </c>
      <c r="E15" s="17" t="s">
        <v>23</v>
      </c>
      <c r="F15" s="18"/>
      <c r="G15" s="19">
        <v>1391</v>
      </c>
      <c r="H15" s="19"/>
      <c r="I15" s="20">
        <f t="shared" si="0"/>
        <v>1391</v>
      </c>
    </row>
    <row r="16" spans="1:9" ht="21">
      <c r="A16" s="22"/>
      <c r="B16" s="15"/>
      <c r="C16" s="15"/>
      <c r="D16" s="16">
        <v>5104010110</v>
      </c>
      <c r="E16" s="17" t="s">
        <v>24</v>
      </c>
      <c r="F16" s="18"/>
      <c r="G16" s="19">
        <v>7560.290000000001</v>
      </c>
      <c r="H16" s="19"/>
      <c r="I16" s="20">
        <f t="shared" si="0"/>
        <v>7560.290000000001</v>
      </c>
    </row>
    <row r="17" spans="1:9" ht="21">
      <c r="A17" s="22"/>
      <c r="B17" s="15"/>
      <c r="C17" s="15"/>
      <c r="D17" s="16">
        <v>5104030206</v>
      </c>
      <c r="E17" s="17" t="s">
        <v>25</v>
      </c>
      <c r="F17" s="18"/>
      <c r="G17" s="20">
        <v>37318.93</v>
      </c>
      <c r="H17" s="23">
        <v>3210</v>
      </c>
      <c r="I17" s="20">
        <f t="shared" si="0"/>
        <v>40528.93</v>
      </c>
    </row>
    <row r="18" spans="1:9" ht="21">
      <c r="A18" s="22"/>
      <c r="B18" s="15"/>
      <c r="C18" s="15"/>
      <c r="D18" s="16">
        <v>5104030207</v>
      </c>
      <c r="E18" s="17" t="s">
        <v>26</v>
      </c>
      <c r="F18" s="18"/>
      <c r="G18" s="19">
        <v>99510</v>
      </c>
      <c r="H18" s="19"/>
      <c r="I18" s="20">
        <f t="shared" si="0"/>
        <v>99510</v>
      </c>
    </row>
    <row r="19" spans="1:9" ht="21">
      <c r="A19" s="22"/>
      <c r="B19" s="15"/>
      <c r="C19" s="15"/>
      <c r="D19" s="16">
        <v>5104030208</v>
      </c>
      <c r="E19" s="17" t="s">
        <v>27</v>
      </c>
      <c r="F19" s="18"/>
      <c r="G19" s="19">
        <v>10600</v>
      </c>
      <c r="H19" s="19"/>
      <c r="I19" s="20">
        <f t="shared" si="0"/>
        <v>10600</v>
      </c>
    </row>
    <row r="20" spans="1:9" ht="21">
      <c r="A20" s="22"/>
      <c r="B20" s="15"/>
      <c r="C20" s="15"/>
      <c r="D20" s="16">
        <v>5104030212</v>
      </c>
      <c r="E20" s="17" t="s">
        <v>28</v>
      </c>
      <c r="F20" s="18"/>
      <c r="G20" s="19">
        <v>48954.53</v>
      </c>
      <c r="H20" s="19"/>
      <c r="I20" s="20">
        <f t="shared" si="0"/>
        <v>48954.53</v>
      </c>
    </row>
    <row r="21" spans="1:9" ht="21">
      <c r="A21" s="22"/>
      <c r="B21" s="15"/>
      <c r="C21" s="15"/>
      <c r="D21" s="16">
        <v>5105010109</v>
      </c>
      <c r="E21" s="17" t="s">
        <v>29</v>
      </c>
      <c r="F21" s="18">
        <v>8952.06</v>
      </c>
      <c r="G21" s="19"/>
      <c r="H21" s="19"/>
      <c r="I21" s="20">
        <f t="shared" si="0"/>
        <v>8952.06</v>
      </c>
    </row>
    <row r="22" spans="1:9" ht="21">
      <c r="A22" s="22"/>
      <c r="B22" s="24"/>
      <c r="C22" s="25"/>
      <c r="D22" s="26">
        <v>5105010127</v>
      </c>
      <c r="E22" s="27" t="s">
        <v>30</v>
      </c>
      <c r="F22" s="18">
        <v>33894.030000000006</v>
      </c>
      <c r="G22" s="19"/>
      <c r="H22" s="19"/>
      <c r="I22" s="20">
        <f t="shared" si="0"/>
        <v>33894.030000000006</v>
      </c>
    </row>
    <row r="23" spans="1:9" ht="21">
      <c r="A23" s="24"/>
      <c r="B23" s="24"/>
      <c r="C23" s="28" t="s">
        <v>31</v>
      </c>
      <c r="D23" s="28"/>
      <c r="E23" s="29"/>
      <c r="F23" s="30">
        <f>SUM(F3:F22)</f>
        <v>115338.5</v>
      </c>
      <c r="G23" s="31">
        <f>SUM(G3:G22)</f>
        <v>1054625.61</v>
      </c>
      <c r="H23" s="31">
        <f>SUM(H3:H22)</f>
        <v>6850</v>
      </c>
      <c r="I23" s="32">
        <f t="shared" si="0"/>
        <v>1176814.11</v>
      </c>
    </row>
    <row r="24" spans="1:9" ht="21">
      <c r="A24" s="24"/>
      <c r="B24" s="24"/>
      <c r="C24" s="33" t="s">
        <v>32</v>
      </c>
      <c r="D24" s="33">
        <v>5101010101</v>
      </c>
      <c r="E24" s="34" t="s">
        <v>33</v>
      </c>
      <c r="F24" s="35">
        <v>1615440.29</v>
      </c>
      <c r="G24" s="36"/>
      <c r="H24" s="36"/>
      <c r="I24" s="36">
        <f t="shared" si="0"/>
        <v>1615440.29</v>
      </c>
    </row>
    <row r="25" spans="1:9" ht="21">
      <c r="A25" s="24"/>
      <c r="B25" s="24"/>
      <c r="C25" s="37"/>
      <c r="D25" s="37">
        <v>5101010118</v>
      </c>
      <c r="E25" s="38" t="s">
        <v>34</v>
      </c>
      <c r="F25" s="39">
        <v>29601.87</v>
      </c>
      <c r="G25" s="40"/>
      <c r="H25" s="40"/>
      <c r="I25" s="40">
        <f t="shared" si="0"/>
        <v>29601.87</v>
      </c>
    </row>
    <row r="26" spans="1:9" ht="21">
      <c r="A26" s="24"/>
      <c r="B26" s="24"/>
      <c r="C26" s="37"/>
      <c r="D26" s="37">
        <v>5101020103</v>
      </c>
      <c r="E26" s="38" t="s">
        <v>35</v>
      </c>
      <c r="F26" s="39">
        <v>30632.31</v>
      </c>
      <c r="G26" s="40"/>
      <c r="H26" s="40"/>
      <c r="I26" s="40">
        <f t="shared" si="0"/>
        <v>30632.31</v>
      </c>
    </row>
    <row r="27" spans="1:9" ht="21">
      <c r="A27" s="24"/>
      <c r="B27" s="24"/>
      <c r="C27" s="37"/>
      <c r="D27" s="37">
        <v>5101020104</v>
      </c>
      <c r="E27" s="38" t="s">
        <v>36</v>
      </c>
      <c r="F27" s="39">
        <v>45948.41</v>
      </c>
      <c r="G27" s="40"/>
      <c r="H27" s="40"/>
      <c r="I27" s="40">
        <f t="shared" si="0"/>
        <v>45948.41</v>
      </c>
    </row>
    <row r="28" spans="1:9" ht="21">
      <c r="A28" s="24"/>
      <c r="B28" s="24"/>
      <c r="C28" s="37"/>
      <c r="D28" s="37">
        <v>5101020113</v>
      </c>
      <c r="E28" s="38" t="s">
        <v>37</v>
      </c>
      <c r="F28" s="39">
        <v>1324.9</v>
      </c>
      <c r="G28" s="40"/>
      <c r="H28" s="40"/>
      <c r="I28" s="40">
        <f t="shared" si="0"/>
        <v>1324.9</v>
      </c>
    </row>
    <row r="29" spans="1:9" ht="21">
      <c r="A29" s="24"/>
      <c r="B29" s="24"/>
      <c r="C29" s="37"/>
      <c r="D29" s="37">
        <v>5101030205</v>
      </c>
      <c r="E29" s="90" t="s">
        <v>16</v>
      </c>
      <c r="F29" s="91">
        <v>107973.13</v>
      </c>
      <c r="G29" s="92"/>
      <c r="H29" s="92"/>
      <c r="I29" s="92">
        <f t="shared" si="0"/>
        <v>107973.13</v>
      </c>
    </row>
    <row r="30" spans="1:9" ht="21">
      <c r="A30" s="14"/>
      <c r="B30" s="24"/>
      <c r="C30" s="37"/>
      <c r="D30" s="86">
        <v>5101030206</v>
      </c>
      <c r="E30" s="87" t="s">
        <v>38</v>
      </c>
      <c r="F30" s="88">
        <v>49266.23</v>
      </c>
      <c r="G30" s="89"/>
      <c r="H30" s="89"/>
      <c r="I30" s="89">
        <f t="shared" si="0"/>
        <v>49266.23</v>
      </c>
    </row>
    <row r="31" spans="1:9" ht="21">
      <c r="A31" s="14"/>
      <c r="B31" s="24"/>
      <c r="C31" s="37"/>
      <c r="D31" s="37">
        <v>5101030207</v>
      </c>
      <c r="E31" s="38" t="s">
        <v>39</v>
      </c>
      <c r="F31" s="39">
        <v>3495.88</v>
      </c>
      <c r="G31" s="40"/>
      <c r="H31" s="40"/>
      <c r="I31" s="40">
        <f t="shared" si="0"/>
        <v>3495.88</v>
      </c>
    </row>
    <row r="32" spans="1:9" ht="21">
      <c r="A32" s="24"/>
      <c r="B32" s="24"/>
      <c r="C32" s="37"/>
      <c r="D32" s="37">
        <v>5101030208</v>
      </c>
      <c r="E32" s="38" t="s">
        <v>40</v>
      </c>
      <c r="F32" s="39">
        <v>377.78</v>
      </c>
      <c r="G32" s="40"/>
      <c r="H32" s="40"/>
      <c r="I32" s="40">
        <f t="shared" si="0"/>
        <v>377.78</v>
      </c>
    </row>
    <row r="33" spans="1:9" ht="21">
      <c r="A33" s="14"/>
      <c r="B33" s="24"/>
      <c r="C33" s="37"/>
      <c r="D33" s="37">
        <v>5104010112</v>
      </c>
      <c r="E33" s="38" t="s">
        <v>41</v>
      </c>
      <c r="F33" s="39">
        <v>24695.17</v>
      </c>
      <c r="G33" s="40"/>
      <c r="H33" s="40"/>
      <c r="I33" s="40">
        <f t="shared" si="0"/>
        <v>24695.17</v>
      </c>
    </row>
    <row r="34" spans="1:9" ht="21">
      <c r="A34" s="24"/>
      <c r="B34" s="24"/>
      <c r="C34" s="37"/>
      <c r="D34" s="37">
        <v>5104010113</v>
      </c>
      <c r="E34" s="38" t="s">
        <v>42</v>
      </c>
      <c r="F34" s="39">
        <v>19517.49</v>
      </c>
      <c r="G34" s="40"/>
      <c r="H34" s="40"/>
      <c r="I34" s="40">
        <f t="shared" si="0"/>
        <v>19517.49</v>
      </c>
    </row>
    <row r="35" spans="1:9" ht="21">
      <c r="A35" s="24"/>
      <c r="B35" s="24"/>
      <c r="C35" s="37"/>
      <c r="D35" s="37">
        <v>5104020101</v>
      </c>
      <c r="E35" s="38" t="s">
        <v>43</v>
      </c>
      <c r="F35" s="39">
        <v>64270.1</v>
      </c>
      <c r="G35" s="40"/>
      <c r="H35" s="40"/>
      <c r="I35" s="40">
        <f t="shared" si="0"/>
        <v>64270.1</v>
      </c>
    </row>
    <row r="36" spans="1:9" ht="21">
      <c r="A36" s="24"/>
      <c r="B36" s="24"/>
      <c r="C36" s="37"/>
      <c r="D36" s="37">
        <v>5104020103</v>
      </c>
      <c r="E36" s="38" t="s">
        <v>44</v>
      </c>
      <c r="F36" s="39">
        <v>9159.79</v>
      </c>
      <c r="G36" s="40"/>
      <c r="H36" s="40"/>
      <c r="I36" s="40">
        <f t="shared" si="0"/>
        <v>9159.79</v>
      </c>
    </row>
    <row r="37" spans="1:9" ht="21">
      <c r="A37" s="24"/>
      <c r="B37" s="24"/>
      <c r="C37" s="37"/>
      <c r="D37" s="37">
        <v>5104020105</v>
      </c>
      <c r="E37" s="38" t="s">
        <v>45</v>
      </c>
      <c r="F37" s="39">
        <v>24295.219999999998</v>
      </c>
      <c r="G37" s="40"/>
      <c r="H37" s="40"/>
      <c r="I37" s="40">
        <f t="shared" si="0"/>
        <v>24295.219999999998</v>
      </c>
    </row>
    <row r="38" spans="1:9" ht="21">
      <c r="A38" s="24"/>
      <c r="B38" s="24"/>
      <c r="C38" s="37"/>
      <c r="D38" s="37">
        <v>5104020106</v>
      </c>
      <c r="E38" s="38" t="s">
        <v>46</v>
      </c>
      <c r="F38" s="39">
        <v>694.24</v>
      </c>
      <c r="G38" s="40"/>
      <c r="H38" s="40"/>
      <c r="I38" s="40">
        <f t="shared" si="0"/>
        <v>694.24</v>
      </c>
    </row>
    <row r="39" spans="1:9" ht="21">
      <c r="A39" s="24"/>
      <c r="B39" s="24"/>
      <c r="C39" s="41"/>
      <c r="D39" s="41">
        <v>5104020107</v>
      </c>
      <c r="E39" s="42" t="s">
        <v>47</v>
      </c>
      <c r="F39" s="43">
        <v>12329.9</v>
      </c>
      <c r="G39" s="44"/>
      <c r="H39" s="44"/>
      <c r="I39" s="44">
        <f t="shared" si="0"/>
        <v>12329.9</v>
      </c>
    </row>
    <row r="40" spans="1:9" ht="21">
      <c r="A40" s="45"/>
      <c r="B40" s="46"/>
      <c r="C40" s="28" t="s">
        <v>48</v>
      </c>
      <c r="D40" s="28"/>
      <c r="E40" s="29"/>
      <c r="F40" s="47">
        <f>SUM(F24:F39)</f>
        <v>2039022.71</v>
      </c>
      <c r="G40" s="48">
        <f>SUM(G24:G39)</f>
        <v>0</v>
      </c>
      <c r="H40" s="48">
        <f>SUM(H24:H39)</f>
        <v>0</v>
      </c>
      <c r="I40" s="49">
        <f t="shared" si="0"/>
        <v>2039022.71</v>
      </c>
    </row>
    <row r="41" spans="1:9" ht="21.75" thickBot="1">
      <c r="A41" s="50"/>
      <c r="B41" s="51"/>
      <c r="C41" s="52" t="s">
        <v>49</v>
      </c>
      <c r="D41" s="52"/>
      <c r="E41" s="53"/>
      <c r="F41" s="54">
        <f>+F23+F40</f>
        <v>2154361.21</v>
      </c>
      <c r="G41" s="55">
        <f>+G23+G40</f>
        <v>1054625.61</v>
      </c>
      <c r="H41" s="55">
        <f>+H23+H40</f>
        <v>6850</v>
      </c>
      <c r="I41" s="56">
        <f t="shared" si="0"/>
        <v>3215836.8200000003</v>
      </c>
    </row>
    <row r="42" ht="21.75" thickTop="1"/>
  </sheetData>
  <sheetProtection/>
  <mergeCells count="7">
    <mergeCell ref="I1:I2"/>
    <mergeCell ref="C41:E41"/>
    <mergeCell ref="C1:E2"/>
    <mergeCell ref="B1:B2"/>
    <mergeCell ref="A1:A2"/>
    <mergeCell ref="C23:E23"/>
    <mergeCell ref="C40:E40"/>
  </mergeCells>
  <printOptions/>
  <pageMargins left="0.7086614173228347" right="0.38" top="0.4724409448818898" bottom="0.52" header="0.31496062992125984" footer="0.4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26" sqref="E26"/>
    </sheetView>
  </sheetViews>
  <sheetFormatPr defaultColWidth="9.00390625" defaultRowHeight="14.25"/>
  <cols>
    <col min="1" max="1" width="9.875" style="0" bestFit="1" customWidth="1"/>
    <col min="2" max="2" width="18.125" style="0" bestFit="1" customWidth="1"/>
    <col min="3" max="3" width="30.625" style="0" customWidth="1"/>
    <col min="4" max="4" width="23.125" style="0" bestFit="1" customWidth="1"/>
    <col min="5" max="5" width="15.375" style="0" customWidth="1"/>
  </cols>
  <sheetData>
    <row r="1" spans="1:5" ht="21">
      <c r="A1" s="59" t="s">
        <v>0</v>
      </c>
      <c r="B1" s="59" t="s">
        <v>1</v>
      </c>
      <c r="C1" s="59" t="s">
        <v>50</v>
      </c>
      <c r="D1" s="59" t="s">
        <v>51</v>
      </c>
      <c r="E1" s="60" t="s">
        <v>52</v>
      </c>
    </row>
    <row r="2" spans="1:5" ht="21">
      <c r="A2" s="61">
        <v>700600001</v>
      </c>
      <c r="B2" s="62" t="s">
        <v>9</v>
      </c>
      <c r="C2" s="63" t="s">
        <v>4</v>
      </c>
      <c r="D2" s="63" t="s">
        <v>8</v>
      </c>
      <c r="E2" s="64"/>
    </row>
    <row r="3" spans="1:5" ht="21">
      <c r="A3" s="65"/>
      <c r="B3" s="66"/>
      <c r="C3" s="63" t="s">
        <v>5</v>
      </c>
      <c r="D3" s="63" t="s">
        <v>8</v>
      </c>
      <c r="E3" s="64"/>
    </row>
    <row r="4" spans="1:5" ht="21">
      <c r="A4" s="67"/>
      <c r="B4" s="68"/>
      <c r="C4" s="69" t="s">
        <v>52</v>
      </c>
      <c r="D4" s="69"/>
      <c r="E4" s="70">
        <f>SUM(E2:E3)</f>
        <v>0</v>
      </c>
    </row>
    <row r="5" spans="1:5" ht="21">
      <c r="A5" s="71" t="s">
        <v>53</v>
      </c>
      <c r="B5" s="71"/>
      <c r="C5" s="71"/>
      <c r="D5" s="71"/>
      <c r="E5" s="72">
        <v>3215836.8200000003</v>
      </c>
    </row>
  </sheetData>
  <sheetProtection/>
  <mergeCells count="3">
    <mergeCell ref="A5:D5"/>
    <mergeCell ref="A2:A4"/>
    <mergeCell ref="B2:B4"/>
  </mergeCells>
  <printOptions/>
  <pageMargins left="0.6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2012-10-17T03:59:43Z</cp:lastPrinted>
  <dcterms:created xsi:type="dcterms:W3CDTF">2012-10-17T03:54:49Z</dcterms:created>
  <dcterms:modified xsi:type="dcterms:W3CDTF">2012-10-17T04:00:12Z</dcterms:modified>
  <cp:category/>
  <cp:version/>
  <cp:contentType/>
  <cp:contentStatus/>
</cp:coreProperties>
</file>