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715" windowHeight="7935" activeTab="0"/>
  </bookViews>
  <sheets>
    <sheet name="รายงานผลการตรวจสอบ" sheetId="1" r:id="rId1"/>
    <sheet name="สกม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<sst xmlns="http://schemas.openxmlformats.org/spreadsheetml/2006/main" count="84" uniqueCount="72">
  <si>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</si>
  <si>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</si>
  <si>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</si>
  <si>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</si>
  <si>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พัฒนาอาหารสัตว์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</si>
  <si>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</si>
  <si>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</si>
  <si>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</si>
  <si>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ด้านกฎหมาย</t>
  </si>
  <si>
    <t>สำนักกฎหมาย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</si>
  <si>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</si>
  <si>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</si>
  <si>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</si>
  <si>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</si>
  <si>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</si>
  <si>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</si>
  <si>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</si>
  <si>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</si>
  <si>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</si>
  <si>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</si>
  <si>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</si>
  <si>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</si>
  <si>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</si>
  <si>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</si>
  <si>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</si>
  <si>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</si>
  <si>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ค่าธรรมเนียมทางกฎหมาย</t>
  </si>
  <si>
    <t>ค่าครุภัณฑ์มูลค่าต่ำกว่าเกณฑ์</t>
  </si>
  <si>
    <t>ค่าใช้จ่ายในการประชุม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</si>
  <si>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</si>
  <si>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</si>
  <si>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อุปกรณ์คอมพิวเตอร์</t>
  </si>
  <si>
    <t>ค่าจำหน่าย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</si>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</sst>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2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22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/>
    </xf>
    <xf numFmtId="187" fontId="20" fillId="22" borderId="15" xfId="60" applyNumberFormat="1" applyFont="1" applyFill="1" applyBorder="1" applyAlignment="1">
      <alignment/>
    </xf>
    <xf numFmtId="187" fontId="20" fillId="0" borderId="15" xfId="60" applyNumberFormat="1" applyFont="1" applyBorder="1" applyAlignment="1">
      <alignment/>
    </xf>
    <xf numFmtId="187" fontId="20" fillId="0" borderId="16" xfId="6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3" xfId="0" applyFont="1" applyBorder="1" applyAlignment="1">
      <alignment/>
    </xf>
    <xf numFmtId="187" fontId="20" fillId="22" borderId="22" xfId="60" applyNumberFormat="1" applyFont="1" applyFill="1" applyBorder="1" applyAlignment="1">
      <alignment/>
    </xf>
    <xf numFmtId="187" fontId="20" fillId="0" borderId="22" xfId="60" applyNumberFormat="1" applyFont="1" applyBorder="1" applyAlignment="1">
      <alignment/>
    </xf>
    <xf numFmtId="187" fontId="20" fillId="0" borderId="21" xfId="60" applyNumberFormat="1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/>
    </xf>
    <xf numFmtId="187" fontId="21" fillId="22" borderId="27" xfId="60" applyNumberFormat="1" applyFont="1" applyFill="1" applyBorder="1" applyAlignment="1">
      <alignment/>
    </xf>
    <xf numFmtId="187" fontId="21" fillId="0" borderId="28" xfId="60" applyNumberFormat="1" applyFont="1" applyBorder="1" applyAlignment="1">
      <alignment/>
    </xf>
    <xf numFmtId="187" fontId="21" fillId="0" borderId="29" xfId="6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30" xfId="0" applyFont="1" applyBorder="1" applyAlignment="1">
      <alignment/>
    </xf>
    <xf numFmtId="187" fontId="20" fillId="22" borderId="30" xfId="0" applyNumberFormat="1" applyFont="1" applyFill="1" applyBorder="1" applyAlignment="1">
      <alignment/>
    </xf>
    <xf numFmtId="187" fontId="20" fillId="0" borderId="30" xfId="0" applyNumberFormat="1" applyFont="1" applyBorder="1" applyAlignment="1">
      <alignment/>
    </xf>
    <xf numFmtId="187" fontId="20" fillId="0" borderId="30" xfId="60" applyNumberFormat="1" applyFont="1" applyBorder="1" applyAlignment="1">
      <alignment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/>
    </xf>
    <xf numFmtId="187" fontId="20" fillId="22" borderId="32" xfId="0" applyNumberFormat="1" applyFont="1" applyFill="1" applyBorder="1" applyAlignment="1">
      <alignment/>
    </xf>
    <xf numFmtId="187" fontId="20" fillId="0" borderId="32" xfId="0" applyNumberFormat="1" applyFont="1" applyBorder="1" applyAlignment="1">
      <alignment/>
    </xf>
    <xf numFmtId="0" fontId="21" fillId="0" borderId="33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187" fontId="21" fillId="22" borderId="34" xfId="0" applyNumberFormat="1" applyFont="1" applyFill="1" applyBorder="1" applyAlignment="1">
      <alignment/>
    </xf>
    <xf numFmtId="187" fontId="21" fillId="0" borderId="34" xfId="0" applyNumberFormat="1" applyFont="1" applyBorder="1" applyAlignment="1">
      <alignment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187" fontId="21" fillId="22" borderId="37" xfId="0" applyNumberFormat="1" applyFont="1" applyFill="1" applyBorder="1" applyAlignment="1">
      <alignment/>
    </xf>
    <xf numFmtId="187" fontId="21" fillId="0" borderId="37" xfId="0" applyNumberFormat="1" applyFont="1" applyBorder="1" applyAlignment="1">
      <alignment/>
    </xf>
    <xf numFmtId="0" fontId="22" fillId="0" borderId="34" xfId="0" applyFont="1" applyFill="1" applyBorder="1" applyAlignment="1">
      <alignment horizontal="center"/>
    </xf>
    <xf numFmtId="43" fontId="22" fillId="0" borderId="34" xfId="60" applyFont="1" applyFill="1" applyBorder="1" applyAlignment="1">
      <alignment horizontal="center"/>
    </xf>
    <xf numFmtId="40" fontId="23" fillId="0" borderId="34" xfId="0" applyNumberFormat="1" applyFont="1" applyFill="1" applyBorder="1" applyAlignment="1">
      <alignment vertical="top"/>
    </xf>
    <xf numFmtId="40" fontId="23" fillId="0" borderId="34" xfId="0" applyNumberFormat="1" applyFont="1" applyFill="1" applyBorder="1" applyAlignment="1">
      <alignment horizontal="left" vertical="center"/>
    </xf>
    <xf numFmtId="43" fontId="23" fillId="0" borderId="34" xfId="60" applyFont="1" applyFill="1" applyBorder="1" applyAlignment="1">
      <alignment/>
    </xf>
    <xf numFmtId="40" fontId="22" fillId="0" borderId="34" xfId="0" applyNumberFormat="1" applyFont="1" applyFill="1" applyBorder="1" applyAlignment="1">
      <alignment vertical="center"/>
    </xf>
    <xf numFmtId="43" fontId="22" fillId="0" borderId="34" xfId="60" applyFont="1" applyFill="1" applyBorder="1" applyAlignment="1">
      <alignment/>
    </xf>
    <xf numFmtId="43" fontId="22" fillId="20" borderId="34" xfId="60" applyFont="1" applyFill="1" applyBorder="1" applyAlignment="1">
      <alignment/>
    </xf>
    <xf numFmtId="0" fontId="22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2" fillId="0" borderId="0" xfId="75" applyFont="1">
      <alignment/>
      <protection/>
    </xf>
    <xf numFmtId="0" fontId="23" fillId="0" borderId="38" xfId="75" applyFont="1" applyBorder="1">
      <alignment/>
      <protection/>
    </xf>
    <xf numFmtId="0" fontId="23" fillId="0" borderId="0" xfId="75" applyFont="1" applyAlignment="1">
      <alignment horizontal="left" indent="2"/>
      <protection/>
    </xf>
    <xf numFmtId="0" fontId="27" fillId="0" borderId="0" xfId="75" applyFont="1" applyBorder="1">
      <alignment/>
      <protection/>
    </xf>
    <xf numFmtId="0" fontId="23" fillId="0" borderId="0" xfId="75" applyFont="1" applyBorder="1">
      <alignment/>
      <protection/>
    </xf>
    <xf numFmtId="0" fontId="23" fillId="0" borderId="39" xfId="75" applyFont="1" applyBorder="1">
      <alignment/>
      <protection/>
    </xf>
    <xf numFmtId="0" fontId="23" fillId="0" borderId="40" xfId="75" applyFont="1" applyBorder="1">
      <alignment/>
      <protection/>
    </xf>
    <xf numFmtId="0" fontId="23" fillId="0" borderId="0" xfId="75" applyFont="1" applyAlignment="1">
      <alignment horizontal="center"/>
      <protection/>
    </xf>
    <xf numFmtId="0" fontId="23" fillId="0" borderId="0" xfId="75" applyFont="1" applyAlignment="1">
      <alignment horizontal="right"/>
      <protection/>
    </xf>
    <xf numFmtId="0" fontId="22" fillId="0" borderId="0" xfId="75" applyFont="1" applyAlignment="1">
      <alignment horizontal="center" vertical="center"/>
      <protection/>
    </xf>
    <xf numFmtId="0" fontId="23" fillId="0" borderId="40" xfId="75" applyFont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20" borderId="34" xfId="0" applyFont="1" applyFill="1" applyBorder="1" applyAlignment="1">
      <alignment horizontal="center"/>
    </xf>
    <xf numFmtId="0" fontId="20" fillId="0" borderId="45" xfId="0" applyFont="1" applyBorder="1" applyAlignment="1">
      <alignment vertical="top"/>
    </xf>
    <xf numFmtId="0" fontId="20" fillId="0" borderId="46" xfId="0" applyFont="1" applyBorder="1" applyAlignment="1">
      <alignment vertical="top"/>
    </xf>
    <xf numFmtId="0" fontId="20" fillId="0" borderId="47" xfId="0" applyFont="1" applyBorder="1" applyAlignment="1">
      <alignment vertical="top"/>
    </xf>
    <xf numFmtId="0" fontId="20" fillId="0" borderId="48" xfId="0" applyFont="1" applyBorder="1" applyAlignment="1">
      <alignment vertical="top"/>
    </xf>
    <xf numFmtId="0" fontId="20" fillId="0" borderId="49" xfId="0" applyFont="1" applyBorder="1" applyAlignment="1">
      <alignment vertical="top"/>
    </xf>
    <xf numFmtId="0" fontId="20" fillId="0" borderId="50" xfId="0" applyFont="1" applyBorder="1" applyAlignment="1">
      <alignment vertical="top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55" customWidth="1"/>
    <col min="2" max="2" width="6.75390625" style="55" customWidth="1"/>
    <col min="3" max="5" width="10.25390625" style="55" customWidth="1"/>
    <col min="6" max="6" width="8.00390625" style="55" customWidth="1"/>
    <col min="7" max="7" width="6.75390625" style="55" customWidth="1"/>
    <col min="8" max="10" width="10.25390625" style="55" customWidth="1"/>
    <col min="11" max="16384" width="8.00390625" style="55" customWidth="1"/>
  </cols>
  <sheetData>
    <row r="1" spans="1:10" ht="2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6" t="s">
        <v>59</v>
      </c>
      <c r="C4" s="57"/>
      <c r="D4" s="57"/>
      <c r="E4" s="57"/>
      <c r="F4" s="56" t="s">
        <v>60</v>
      </c>
      <c r="H4" s="57"/>
      <c r="I4" s="57"/>
      <c r="J4" s="57"/>
    </row>
    <row r="5" ht="21">
      <c r="A5" s="56"/>
    </row>
    <row r="7" ht="21">
      <c r="A7" s="58" t="s">
        <v>61</v>
      </c>
    </row>
    <row r="8" ht="21">
      <c r="A8" s="58" t="s">
        <v>62</v>
      </c>
    </row>
    <row r="9" spans="2:3" ht="23.25">
      <c r="B9" s="59" t="s">
        <v>63</v>
      </c>
      <c r="C9" s="55" t="s">
        <v>64</v>
      </c>
    </row>
    <row r="10" spans="2:3" s="60" customFormat="1" ht="23.25">
      <c r="B10" s="59" t="s">
        <v>63</v>
      </c>
      <c r="C10" s="60" t="s">
        <v>65</v>
      </c>
    </row>
    <row r="11" spans="1:10" ht="2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21">
      <c r="A12" s="60"/>
      <c r="B12" s="60"/>
      <c r="C12" s="60" t="s">
        <v>66</v>
      </c>
      <c r="D12" s="60"/>
      <c r="E12" s="57"/>
      <c r="F12" s="57"/>
      <c r="G12" s="57"/>
      <c r="H12" s="57"/>
      <c r="I12" s="57"/>
      <c r="J12" s="57"/>
    </row>
    <row r="13" spans="1:10" ht="2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21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21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21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21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21">
      <c r="A18" s="62"/>
      <c r="B18" s="62"/>
      <c r="C18" s="62"/>
      <c r="D18" s="62"/>
      <c r="E18" s="62"/>
      <c r="F18" s="61"/>
      <c r="G18" s="61"/>
      <c r="H18" s="61"/>
      <c r="I18" s="61"/>
      <c r="J18" s="61"/>
    </row>
    <row r="19" spans="1:10" ht="21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21">
      <c r="A20" s="60"/>
      <c r="B20" s="60"/>
      <c r="C20" s="60" t="s">
        <v>67</v>
      </c>
      <c r="D20" s="60"/>
      <c r="E20" s="57"/>
      <c r="F20" s="57"/>
      <c r="G20" s="57"/>
      <c r="H20" s="57"/>
      <c r="I20" s="57"/>
      <c r="J20" s="57"/>
    </row>
    <row r="21" spans="1:10" ht="21">
      <c r="A21" s="57"/>
      <c r="B21" s="57"/>
      <c r="C21" s="57"/>
      <c r="D21" s="57"/>
      <c r="E21" s="57"/>
      <c r="F21" s="61"/>
      <c r="G21" s="61"/>
      <c r="H21" s="61"/>
      <c r="I21" s="61"/>
      <c r="J21" s="61"/>
    </row>
    <row r="22" spans="1:10" s="60" customFormat="1" ht="2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s="60" customFormat="1" ht="2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1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2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21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2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9" spans="6:9" ht="21">
      <c r="F29" s="63" t="s">
        <v>68</v>
      </c>
      <c r="G29" s="57"/>
      <c r="H29" s="57"/>
      <c r="I29" s="57"/>
    </row>
    <row r="30" spans="6:10" ht="21">
      <c r="F30" s="64" t="s">
        <v>69</v>
      </c>
      <c r="G30" s="60"/>
      <c r="H30" s="60"/>
      <c r="I30" s="60"/>
      <c r="J30" s="55" t="s">
        <v>70</v>
      </c>
    </row>
    <row r="31" spans="7:9" ht="21">
      <c r="G31" s="66" t="s">
        <v>71</v>
      </c>
      <c r="H31" s="66"/>
      <c r="I31" s="66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zoomScale="75" zoomScaleNormal="75" workbookViewId="0" topLeftCell="A1">
      <selection activeCell="A4" sqref="A4"/>
    </sheetView>
  </sheetViews>
  <sheetFormatPr defaultColWidth="9.00390625" defaultRowHeight="14.25"/>
  <cols>
    <col min="1" max="1" width="10.25390625" style="29" bestFit="1" customWidth="1"/>
    <col min="2" max="2" width="18.25390625" style="29" customWidth="1"/>
    <col min="3" max="3" width="6.875" style="29" bestFit="1" customWidth="1"/>
    <col min="4" max="4" width="11.25390625" style="29" bestFit="1" customWidth="1"/>
    <col min="5" max="5" width="40.75390625" style="15" bestFit="1" customWidth="1"/>
    <col min="6" max="6" width="14.50390625" style="15" bestFit="1" customWidth="1"/>
    <col min="7" max="7" width="13.25390625" style="15" bestFit="1" customWidth="1"/>
    <col min="8" max="8" width="29.25390625" style="15" bestFit="1" customWidth="1"/>
    <col min="9" max="9" width="13.25390625" style="15" bestFit="1" customWidth="1"/>
    <col min="10" max="16384" width="9.00390625" style="15" customWidth="1"/>
  </cols>
  <sheetData>
    <row r="1" spans="1:9" s="4" customFormat="1" ht="21">
      <c r="A1" s="71" t="s">
        <v>0</v>
      </c>
      <c r="B1" s="71" t="s">
        <v>1</v>
      </c>
      <c r="C1" s="71" t="s">
        <v>2</v>
      </c>
      <c r="D1" s="71"/>
      <c r="E1" s="71"/>
      <c r="F1" s="1" t="s">
        <v>3</v>
      </c>
      <c r="G1" s="2" t="s">
        <v>4</v>
      </c>
      <c r="H1" s="2" t="s">
        <v>5</v>
      </c>
      <c r="I1" s="3" t="s">
        <v>6</v>
      </c>
    </row>
    <row r="2" spans="1:9" s="4" customFormat="1" ht="21">
      <c r="A2" s="71"/>
      <c r="B2" s="71"/>
      <c r="C2" s="71"/>
      <c r="D2" s="71"/>
      <c r="E2" s="71"/>
      <c r="F2" s="1" t="s">
        <v>7</v>
      </c>
      <c r="G2" s="5" t="s">
        <v>8</v>
      </c>
      <c r="H2" s="5" t="s">
        <v>8</v>
      </c>
      <c r="I2" s="6"/>
    </row>
    <row r="3" spans="1:9" ht="21">
      <c r="A3" s="7">
        <v>700600007</v>
      </c>
      <c r="B3" s="8" t="s">
        <v>9</v>
      </c>
      <c r="C3" s="9" t="s">
        <v>10</v>
      </c>
      <c r="D3" s="10">
        <v>5101010108</v>
      </c>
      <c r="E3" s="11" t="s">
        <v>11</v>
      </c>
      <c r="F3" s="12"/>
      <c r="G3" s="13">
        <v>17880</v>
      </c>
      <c r="H3" s="13"/>
      <c r="I3" s="14">
        <f aca="true" t="shared" si="0" ref="I3:I45">SUM(F3:H3)</f>
        <v>17880</v>
      </c>
    </row>
    <row r="4" spans="1:9" ht="21">
      <c r="A4" s="16"/>
      <c r="B4" s="17"/>
      <c r="C4" s="17"/>
      <c r="D4" s="18">
        <v>5101010115</v>
      </c>
      <c r="E4" s="19" t="s">
        <v>12</v>
      </c>
      <c r="F4" s="20"/>
      <c r="G4" s="21">
        <v>805163.55</v>
      </c>
      <c r="H4" s="21"/>
      <c r="I4" s="22">
        <f t="shared" si="0"/>
        <v>805163.55</v>
      </c>
    </row>
    <row r="5" spans="1:9" ht="21">
      <c r="A5" s="16"/>
      <c r="B5" s="17"/>
      <c r="C5" s="17"/>
      <c r="D5" s="18">
        <v>5101010116</v>
      </c>
      <c r="E5" s="19" t="s">
        <v>13</v>
      </c>
      <c r="F5" s="20"/>
      <c r="G5" s="21">
        <v>40762.81</v>
      </c>
      <c r="H5" s="21"/>
      <c r="I5" s="22">
        <f t="shared" si="0"/>
        <v>40762.81</v>
      </c>
    </row>
    <row r="6" spans="1:9" ht="21">
      <c r="A6" s="16"/>
      <c r="B6" s="17"/>
      <c r="C6" s="17"/>
      <c r="D6" s="18">
        <v>5101020106</v>
      </c>
      <c r="E6" s="19" t="s">
        <v>14</v>
      </c>
      <c r="F6" s="20"/>
      <c r="G6" s="21">
        <v>31203</v>
      </c>
      <c r="H6" s="21"/>
      <c r="I6" s="22">
        <f t="shared" si="0"/>
        <v>31203</v>
      </c>
    </row>
    <row r="7" spans="1:9" ht="21">
      <c r="A7" s="16"/>
      <c r="B7" s="17"/>
      <c r="C7" s="17"/>
      <c r="D7" s="18">
        <v>5101020108</v>
      </c>
      <c r="E7" s="19" t="s">
        <v>15</v>
      </c>
      <c r="F7" s="20"/>
      <c r="G7" s="21">
        <v>30000</v>
      </c>
      <c r="H7" s="21"/>
      <c r="I7" s="22">
        <f t="shared" si="0"/>
        <v>30000</v>
      </c>
    </row>
    <row r="8" spans="1:9" ht="21">
      <c r="A8" s="16"/>
      <c r="B8" s="17"/>
      <c r="C8" s="17"/>
      <c r="D8" s="18">
        <v>5101030101</v>
      </c>
      <c r="E8" s="19" t="s">
        <v>16</v>
      </c>
      <c r="F8" s="20">
        <v>36086</v>
      </c>
      <c r="G8" s="21"/>
      <c r="H8" s="21"/>
      <c r="I8" s="22">
        <f t="shared" si="0"/>
        <v>36086</v>
      </c>
    </row>
    <row r="9" spans="1:9" ht="21">
      <c r="A9" s="16"/>
      <c r="B9" s="17"/>
      <c r="C9" s="17"/>
      <c r="D9" s="18">
        <v>5101030205</v>
      </c>
      <c r="E9" s="19" t="s">
        <v>17</v>
      </c>
      <c r="F9" s="20">
        <v>28702</v>
      </c>
      <c r="G9" s="21"/>
      <c r="H9" s="21"/>
      <c r="I9" s="22">
        <f t="shared" si="0"/>
        <v>28702</v>
      </c>
    </row>
    <row r="10" spans="1:9" ht="21">
      <c r="A10" s="16"/>
      <c r="B10" s="17"/>
      <c r="C10" s="17"/>
      <c r="D10" s="18">
        <v>5102010199</v>
      </c>
      <c r="E10" s="19" t="s">
        <v>18</v>
      </c>
      <c r="F10" s="20"/>
      <c r="G10" s="21">
        <v>157395.1</v>
      </c>
      <c r="H10" s="21"/>
      <c r="I10" s="22">
        <f t="shared" si="0"/>
        <v>157395.1</v>
      </c>
    </row>
    <row r="11" spans="1:9" ht="21">
      <c r="A11" s="16"/>
      <c r="B11" s="17"/>
      <c r="C11" s="17"/>
      <c r="D11" s="18">
        <v>5103010102</v>
      </c>
      <c r="E11" s="19" t="s">
        <v>19</v>
      </c>
      <c r="F11" s="20"/>
      <c r="G11" s="21">
        <v>16800</v>
      </c>
      <c r="H11" s="21"/>
      <c r="I11" s="22">
        <f t="shared" si="0"/>
        <v>16800</v>
      </c>
    </row>
    <row r="12" spans="1:9" ht="21">
      <c r="A12" s="16"/>
      <c r="B12" s="17"/>
      <c r="C12" s="17"/>
      <c r="D12" s="18">
        <v>5103010103</v>
      </c>
      <c r="E12" s="19" t="s">
        <v>20</v>
      </c>
      <c r="F12" s="20"/>
      <c r="G12" s="21">
        <v>29800</v>
      </c>
      <c r="H12" s="21"/>
      <c r="I12" s="22">
        <f t="shared" si="0"/>
        <v>29800</v>
      </c>
    </row>
    <row r="13" spans="1:9" ht="21">
      <c r="A13" s="16"/>
      <c r="B13" s="17"/>
      <c r="C13" s="17"/>
      <c r="D13" s="18">
        <v>5103010199</v>
      </c>
      <c r="E13" s="19" t="s">
        <v>21</v>
      </c>
      <c r="F13" s="20"/>
      <c r="G13" s="21">
        <v>47410.24999999999</v>
      </c>
      <c r="H13" s="21"/>
      <c r="I13" s="22">
        <f t="shared" si="0"/>
        <v>47410.24999999999</v>
      </c>
    </row>
    <row r="14" spans="1:9" ht="21">
      <c r="A14" s="16"/>
      <c r="B14" s="17"/>
      <c r="C14" s="17"/>
      <c r="D14" s="18">
        <v>5104010104</v>
      </c>
      <c r="E14" s="19" t="s">
        <v>22</v>
      </c>
      <c r="F14" s="20">
        <v>9664.189999999995</v>
      </c>
      <c r="G14" s="21">
        <v>142014.71</v>
      </c>
      <c r="H14" s="21"/>
      <c r="I14" s="22">
        <f t="shared" si="0"/>
        <v>151678.9</v>
      </c>
    </row>
    <row r="15" spans="1:9" ht="21">
      <c r="A15" s="16"/>
      <c r="B15" s="17"/>
      <c r="C15" s="17"/>
      <c r="D15" s="18">
        <v>5104010107</v>
      </c>
      <c r="E15" s="19" t="s">
        <v>23</v>
      </c>
      <c r="F15" s="20"/>
      <c r="G15" s="21">
        <v>10700</v>
      </c>
      <c r="H15" s="21"/>
      <c r="I15" s="22">
        <f t="shared" si="0"/>
        <v>10700</v>
      </c>
    </row>
    <row r="16" spans="1:9" ht="21">
      <c r="A16" s="16"/>
      <c r="B16" s="17"/>
      <c r="C16" s="17"/>
      <c r="D16" s="18">
        <v>5104010110</v>
      </c>
      <c r="E16" s="19" t="s">
        <v>24</v>
      </c>
      <c r="F16" s="20"/>
      <c r="G16" s="21">
        <v>15972.6</v>
      </c>
      <c r="H16" s="21"/>
      <c r="I16" s="22">
        <f t="shared" si="0"/>
        <v>15972.6</v>
      </c>
    </row>
    <row r="17" spans="1:9" ht="21">
      <c r="A17" s="16"/>
      <c r="B17" s="17"/>
      <c r="C17" s="17"/>
      <c r="D17" s="18">
        <v>5104010112</v>
      </c>
      <c r="E17" s="19" t="s">
        <v>25</v>
      </c>
      <c r="F17" s="20"/>
      <c r="G17" s="21">
        <v>3000</v>
      </c>
      <c r="H17" s="21"/>
      <c r="I17" s="22">
        <f t="shared" si="0"/>
        <v>3000</v>
      </c>
    </row>
    <row r="18" spans="1:9" ht="21">
      <c r="A18" s="16"/>
      <c r="B18" s="17"/>
      <c r="C18" s="17"/>
      <c r="D18" s="18">
        <v>5104010114</v>
      </c>
      <c r="E18" s="19" t="s">
        <v>26</v>
      </c>
      <c r="F18" s="20"/>
      <c r="G18" s="21">
        <v>34143</v>
      </c>
      <c r="H18" s="21"/>
      <c r="I18" s="22">
        <f t="shared" si="0"/>
        <v>34143</v>
      </c>
    </row>
    <row r="19" spans="1:9" ht="21">
      <c r="A19" s="16"/>
      <c r="B19" s="17"/>
      <c r="C19" s="17"/>
      <c r="D19" s="18">
        <v>5104030206</v>
      </c>
      <c r="E19" s="19" t="s">
        <v>27</v>
      </c>
      <c r="F19" s="20"/>
      <c r="G19" s="21">
        <v>32552</v>
      </c>
      <c r="H19" s="21">
        <v>3210</v>
      </c>
      <c r="I19" s="22">
        <f t="shared" si="0"/>
        <v>35762</v>
      </c>
    </row>
    <row r="20" spans="1:9" ht="21">
      <c r="A20" s="16"/>
      <c r="B20" s="17"/>
      <c r="C20" s="17"/>
      <c r="D20" s="18">
        <v>5104030207</v>
      </c>
      <c r="E20" s="19" t="s">
        <v>28</v>
      </c>
      <c r="F20" s="20"/>
      <c r="G20" s="21">
        <v>13900</v>
      </c>
      <c r="H20" s="21"/>
      <c r="I20" s="22">
        <f t="shared" si="0"/>
        <v>13900</v>
      </c>
    </row>
    <row r="21" spans="1:9" ht="21">
      <c r="A21" s="16"/>
      <c r="B21" s="17"/>
      <c r="C21" s="17"/>
      <c r="D21" s="18">
        <v>5104030212</v>
      </c>
      <c r="E21" s="19" t="s">
        <v>29</v>
      </c>
      <c r="F21" s="20"/>
      <c r="G21" s="21">
        <v>33594.770000000004</v>
      </c>
      <c r="H21" s="21"/>
      <c r="I21" s="22">
        <f t="shared" si="0"/>
        <v>33594.770000000004</v>
      </c>
    </row>
    <row r="22" spans="1:9" ht="21">
      <c r="A22" s="16"/>
      <c r="B22" s="17"/>
      <c r="C22" s="17"/>
      <c r="D22" s="18">
        <v>5105010109</v>
      </c>
      <c r="E22" s="19" t="s">
        <v>30</v>
      </c>
      <c r="F22" s="20">
        <v>9117.09</v>
      </c>
      <c r="G22" s="21"/>
      <c r="H22" s="21"/>
      <c r="I22" s="22">
        <f t="shared" si="0"/>
        <v>9117.09</v>
      </c>
    </row>
    <row r="23" spans="1:9" ht="21">
      <c r="A23" s="16"/>
      <c r="B23" s="17"/>
      <c r="C23" s="17"/>
      <c r="D23" s="18">
        <v>5105010127</v>
      </c>
      <c r="E23" s="19" t="s">
        <v>31</v>
      </c>
      <c r="F23" s="20">
        <v>14902.739999999996</v>
      </c>
      <c r="G23" s="21"/>
      <c r="H23" s="21"/>
      <c r="I23" s="22">
        <f t="shared" si="0"/>
        <v>14902.739999999996</v>
      </c>
    </row>
    <row r="24" spans="1:9" ht="21">
      <c r="A24" s="16"/>
      <c r="B24" s="16"/>
      <c r="C24" s="23"/>
      <c r="D24" s="24">
        <v>5203010120</v>
      </c>
      <c r="E24" s="25" t="s">
        <v>32</v>
      </c>
      <c r="F24" s="20">
        <v>1</v>
      </c>
      <c r="G24" s="21"/>
      <c r="H24" s="21"/>
      <c r="I24" s="22">
        <f t="shared" si="0"/>
        <v>1</v>
      </c>
    </row>
    <row r="25" spans="1:9" ht="21">
      <c r="A25" s="16"/>
      <c r="B25" s="16"/>
      <c r="C25" s="72" t="s">
        <v>33</v>
      </c>
      <c r="D25" s="72"/>
      <c r="E25" s="73"/>
      <c r="F25" s="26">
        <f>SUM(F3:F24)</f>
        <v>98473.01999999999</v>
      </c>
      <c r="G25" s="27">
        <f>SUM(G3:G24)</f>
        <v>1462291.7900000003</v>
      </c>
      <c r="H25" s="27">
        <f>SUM(H3:H24)</f>
        <v>3210</v>
      </c>
      <c r="I25" s="28">
        <f t="shared" si="0"/>
        <v>1563974.8100000003</v>
      </c>
    </row>
    <row r="26" spans="1:9" ht="21">
      <c r="A26" s="16"/>
      <c r="B26" s="16"/>
      <c r="C26" s="29" t="s">
        <v>34</v>
      </c>
      <c r="D26" s="29">
        <v>5101010101</v>
      </c>
      <c r="E26" s="30" t="s">
        <v>35</v>
      </c>
      <c r="F26" s="31">
        <v>5312326.3</v>
      </c>
      <c r="G26" s="32"/>
      <c r="H26" s="32"/>
      <c r="I26" s="32">
        <f t="shared" si="0"/>
        <v>5312326.3</v>
      </c>
    </row>
    <row r="27" spans="1:9" ht="21">
      <c r="A27" s="16"/>
      <c r="B27" s="16"/>
      <c r="D27" s="29">
        <v>5101010109</v>
      </c>
      <c r="E27" s="30" t="s">
        <v>36</v>
      </c>
      <c r="F27" s="31">
        <v>37795.68</v>
      </c>
      <c r="G27" s="32"/>
      <c r="H27" s="32"/>
      <c r="I27" s="33">
        <f t="shared" si="0"/>
        <v>37795.68</v>
      </c>
    </row>
    <row r="28" spans="1:9" ht="21">
      <c r="A28" s="16"/>
      <c r="B28" s="16"/>
      <c r="D28" s="29">
        <v>5101010113</v>
      </c>
      <c r="E28" s="30" t="s">
        <v>37</v>
      </c>
      <c r="F28" s="31">
        <v>227418.11</v>
      </c>
      <c r="G28" s="32"/>
      <c r="H28" s="32"/>
      <c r="I28" s="33">
        <f t="shared" si="0"/>
        <v>227418.11</v>
      </c>
    </row>
    <row r="29" spans="1:9" ht="21">
      <c r="A29" s="16"/>
      <c r="B29" s="16"/>
      <c r="D29" s="29">
        <v>5101010118</v>
      </c>
      <c r="E29" s="30" t="s">
        <v>38</v>
      </c>
      <c r="F29" s="31">
        <v>98293.56</v>
      </c>
      <c r="G29" s="32"/>
      <c r="H29" s="32"/>
      <c r="I29" s="33">
        <f t="shared" si="0"/>
        <v>98293.56</v>
      </c>
    </row>
    <row r="30" spans="1:9" ht="21">
      <c r="A30" s="16"/>
      <c r="B30" s="16"/>
      <c r="D30" s="29">
        <v>5101020103</v>
      </c>
      <c r="E30" s="30" t="s">
        <v>39</v>
      </c>
      <c r="F30" s="31">
        <v>96042.79</v>
      </c>
      <c r="G30" s="32"/>
      <c r="H30" s="32"/>
      <c r="I30" s="33">
        <f t="shared" si="0"/>
        <v>96042.79</v>
      </c>
    </row>
    <row r="31" spans="1:9" ht="21">
      <c r="A31" s="16"/>
      <c r="B31" s="16"/>
      <c r="D31" s="29">
        <v>5101020104</v>
      </c>
      <c r="E31" s="30" t="s">
        <v>40</v>
      </c>
      <c r="F31" s="31">
        <v>144064</v>
      </c>
      <c r="G31" s="32"/>
      <c r="H31" s="32"/>
      <c r="I31" s="33">
        <f t="shared" si="0"/>
        <v>144064</v>
      </c>
    </row>
    <row r="32" spans="1:9" ht="21">
      <c r="A32" s="16"/>
      <c r="B32" s="16"/>
      <c r="D32" s="29">
        <v>5101020113</v>
      </c>
      <c r="E32" s="30" t="s">
        <v>41</v>
      </c>
      <c r="F32" s="31">
        <v>3385.85</v>
      </c>
      <c r="G32" s="32"/>
      <c r="H32" s="32"/>
      <c r="I32" s="33">
        <f t="shared" si="0"/>
        <v>3385.85</v>
      </c>
    </row>
    <row r="33" spans="1:9" ht="21">
      <c r="A33" s="16"/>
      <c r="B33" s="16"/>
      <c r="D33" s="29">
        <v>5101030205</v>
      </c>
      <c r="E33" s="30" t="s">
        <v>17</v>
      </c>
      <c r="F33" s="31">
        <v>323919.4</v>
      </c>
      <c r="G33" s="32"/>
      <c r="H33" s="32"/>
      <c r="I33" s="33">
        <f t="shared" si="0"/>
        <v>323919.4</v>
      </c>
    </row>
    <row r="34" spans="1:9" ht="21">
      <c r="A34" s="16"/>
      <c r="B34" s="16"/>
      <c r="D34" s="29">
        <v>5101030206</v>
      </c>
      <c r="E34" s="30" t="s">
        <v>42</v>
      </c>
      <c r="F34" s="31">
        <v>147798.68</v>
      </c>
      <c r="G34" s="32"/>
      <c r="H34" s="32"/>
      <c r="I34" s="33">
        <f t="shared" si="0"/>
        <v>147798.68</v>
      </c>
    </row>
    <row r="35" spans="1:9" ht="21">
      <c r="A35" s="16"/>
      <c r="B35" s="16"/>
      <c r="D35" s="29">
        <v>5101030207</v>
      </c>
      <c r="E35" s="30" t="s">
        <v>43</v>
      </c>
      <c r="F35" s="31">
        <v>10487.65</v>
      </c>
      <c r="G35" s="32"/>
      <c r="H35" s="32"/>
      <c r="I35" s="33">
        <f t="shared" si="0"/>
        <v>10487.65</v>
      </c>
    </row>
    <row r="36" spans="1:9" ht="21">
      <c r="A36" s="16"/>
      <c r="B36" s="16"/>
      <c r="D36" s="29">
        <v>5101030208</v>
      </c>
      <c r="E36" s="30" t="s">
        <v>44</v>
      </c>
      <c r="F36" s="31">
        <v>1133.33</v>
      </c>
      <c r="G36" s="32"/>
      <c r="H36" s="32"/>
      <c r="I36" s="33">
        <f t="shared" si="0"/>
        <v>1133.33</v>
      </c>
    </row>
    <row r="37" spans="1:9" ht="21">
      <c r="A37" s="16"/>
      <c r="B37" s="16"/>
      <c r="D37" s="29">
        <v>5104010112</v>
      </c>
      <c r="E37" s="30" t="s">
        <v>25</v>
      </c>
      <c r="F37" s="31">
        <v>35333.08</v>
      </c>
      <c r="G37" s="32"/>
      <c r="H37" s="32"/>
      <c r="I37" s="33">
        <f t="shared" si="0"/>
        <v>35333.08</v>
      </c>
    </row>
    <row r="38" spans="1:9" ht="21">
      <c r="A38" s="16"/>
      <c r="B38" s="16"/>
      <c r="D38" s="29">
        <v>5104010113</v>
      </c>
      <c r="E38" s="30" t="s">
        <v>45</v>
      </c>
      <c r="F38" s="31">
        <v>49878.02</v>
      </c>
      <c r="G38" s="32"/>
      <c r="H38" s="32"/>
      <c r="I38" s="33">
        <f t="shared" si="0"/>
        <v>49878.02</v>
      </c>
    </row>
    <row r="39" spans="1:9" ht="21">
      <c r="A39" s="16"/>
      <c r="B39" s="16"/>
      <c r="D39" s="29">
        <v>5104020101</v>
      </c>
      <c r="E39" s="30" t="s">
        <v>46</v>
      </c>
      <c r="F39" s="31">
        <v>107772.61</v>
      </c>
      <c r="G39" s="32"/>
      <c r="H39" s="32"/>
      <c r="I39" s="33">
        <f t="shared" si="0"/>
        <v>107772.61</v>
      </c>
    </row>
    <row r="40" spans="1:9" ht="21">
      <c r="A40" s="16"/>
      <c r="B40" s="16"/>
      <c r="D40" s="29">
        <v>5104020103</v>
      </c>
      <c r="E40" s="30" t="s">
        <v>47</v>
      </c>
      <c r="F40" s="31">
        <v>23408.370000000003</v>
      </c>
      <c r="G40" s="32"/>
      <c r="H40" s="32"/>
      <c r="I40" s="33">
        <f t="shared" si="0"/>
        <v>23408.370000000003</v>
      </c>
    </row>
    <row r="41" spans="1:9" ht="21">
      <c r="A41" s="16"/>
      <c r="B41" s="16"/>
      <c r="D41" s="29">
        <v>5104020105</v>
      </c>
      <c r="E41" s="30" t="s">
        <v>48</v>
      </c>
      <c r="F41" s="31">
        <v>62087.78</v>
      </c>
      <c r="G41" s="32"/>
      <c r="H41" s="32"/>
      <c r="I41" s="33">
        <f t="shared" si="0"/>
        <v>62087.78</v>
      </c>
    </row>
    <row r="42" spans="1:9" ht="21">
      <c r="A42" s="16"/>
      <c r="B42" s="16"/>
      <c r="D42" s="29">
        <v>5104020106</v>
      </c>
      <c r="E42" s="30" t="s">
        <v>49</v>
      </c>
      <c r="F42" s="31">
        <v>1774.16</v>
      </c>
      <c r="G42" s="32"/>
      <c r="H42" s="32"/>
      <c r="I42" s="33">
        <f t="shared" si="0"/>
        <v>1774.16</v>
      </c>
    </row>
    <row r="43" spans="1:9" ht="21">
      <c r="A43" s="34"/>
      <c r="B43" s="34"/>
      <c r="D43" s="29">
        <v>5104020107</v>
      </c>
      <c r="E43" s="35" t="s">
        <v>50</v>
      </c>
      <c r="F43" s="36">
        <v>31509.730000000003</v>
      </c>
      <c r="G43" s="37"/>
      <c r="H43" s="37"/>
      <c r="I43" s="33">
        <f t="shared" si="0"/>
        <v>31509.730000000003</v>
      </c>
    </row>
    <row r="44" spans="1:9" ht="21">
      <c r="A44" s="38"/>
      <c r="B44" s="39"/>
      <c r="C44" s="67" t="s">
        <v>51</v>
      </c>
      <c r="D44" s="67"/>
      <c r="E44" s="68"/>
      <c r="F44" s="40">
        <f>SUM(F26:F43)</f>
        <v>6714429.100000001</v>
      </c>
      <c r="G44" s="41">
        <f>SUM(G26:G43)</f>
        <v>0</v>
      </c>
      <c r="H44" s="41">
        <f>SUM(H26:H43)</f>
        <v>0</v>
      </c>
      <c r="I44" s="41">
        <f t="shared" si="0"/>
        <v>6714429.100000001</v>
      </c>
    </row>
    <row r="45" spans="1:9" ht="21.75" thickBot="1">
      <c r="A45" s="42"/>
      <c r="B45" s="43"/>
      <c r="C45" s="69" t="s">
        <v>52</v>
      </c>
      <c r="D45" s="69"/>
      <c r="E45" s="70"/>
      <c r="F45" s="44">
        <f>+F25+F44</f>
        <v>6812902.12</v>
      </c>
      <c r="G45" s="45">
        <f>+G25+G44</f>
        <v>1462291.7900000003</v>
      </c>
      <c r="H45" s="45">
        <f>+H25+H44</f>
        <v>3210</v>
      </c>
      <c r="I45" s="45">
        <f t="shared" si="0"/>
        <v>8278403.91</v>
      </c>
    </row>
    <row r="46" ht="21.75" thickTop="1"/>
  </sheetData>
  <sheetProtection/>
  <mergeCells count="6">
    <mergeCell ref="C44:E44"/>
    <mergeCell ref="C45:E45"/>
    <mergeCell ref="A1:A2"/>
    <mergeCell ref="B1:B2"/>
    <mergeCell ref="C1:E2"/>
    <mergeCell ref="C25:E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00390625" defaultRowHeight="14.25"/>
  <cols>
    <col min="1" max="1" width="9.875" style="0" bestFit="1" customWidth="1"/>
    <col min="2" max="2" width="18.625" style="0" bestFit="1" customWidth="1"/>
    <col min="3" max="3" width="42.50390625" style="0" bestFit="1" customWidth="1"/>
    <col min="4" max="4" width="20.375" style="0" bestFit="1" customWidth="1"/>
    <col min="5" max="5" width="16.00390625" style="0" customWidth="1"/>
  </cols>
  <sheetData>
    <row r="1" spans="1:5" ht="21">
      <c r="A1" s="46" t="s">
        <v>0</v>
      </c>
      <c r="B1" s="46" t="s">
        <v>1</v>
      </c>
      <c r="C1" s="46" t="s">
        <v>53</v>
      </c>
      <c r="D1" s="46" t="s">
        <v>54</v>
      </c>
      <c r="E1" s="47" t="s">
        <v>55</v>
      </c>
    </row>
    <row r="2" spans="1:5" ht="21">
      <c r="A2" s="78">
        <v>700600007</v>
      </c>
      <c r="B2" s="75" t="s">
        <v>9</v>
      </c>
      <c r="C2" s="48" t="s">
        <v>4</v>
      </c>
      <c r="D2" s="49" t="s">
        <v>8</v>
      </c>
      <c r="E2" s="50"/>
    </row>
    <row r="3" spans="1:5" ht="21">
      <c r="A3" s="79"/>
      <c r="B3" s="76"/>
      <c r="C3" s="48" t="s">
        <v>5</v>
      </c>
      <c r="D3" s="49" t="s">
        <v>8</v>
      </c>
      <c r="E3" s="50"/>
    </row>
    <row r="4" spans="1:5" ht="21">
      <c r="A4" s="80"/>
      <c r="B4" s="77"/>
      <c r="C4" s="51" t="s">
        <v>55</v>
      </c>
      <c r="D4" s="51"/>
      <c r="E4" s="52">
        <f>SUM(E2:E3)</f>
        <v>0</v>
      </c>
    </row>
    <row r="5" spans="1:5" ht="21">
      <c r="A5" s="74" t="s">
        <v>56</v>
      </c>
      <c r="B5" s="74"/>
      <c r="C5" s="74"/>
      <c r="D5" s="74"/>
      <c r="E5" s="53">
        <v>8278403.910000001</v>
      </c>
    </row>
  </sheetData>
  <sheetProtection/>
  <mergeCells count="3">
    <mergeCell ref="A5:D5"/>
    <mergeCell ref="B2:B4"/>
    <mergeCell ref="A2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2012-10-17T04:10:07Z</dcterms:created>
  <dcterms:modified xsi:type="dcterms:W3CDTF">2012-10-17T06:54:27Z</dcterms:modified>
  <cp:category/>
  <cp:version/>
  <cp:contentType/>
  <cp:contentStatus/>
</cp:coreProperties>
</file>