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1000" windowHeight="9465" activeTab="0"/>
  </bookViews>
  <sheets>
    <sheet name="งบประมาณคงเหลือ" sheetId="1" r:id="rId1"/>
    <sheet name="แผบเบิกจ่าย" sheetId="2" r:id="rId2"/>
    <sheet name="โอนเงินกลับ" sheetId="3" r:id="rId3"/>
  </sheets>
  <definedNames>
    <definedName name="_xlfn.BAHTTEXT" hidden="1">#NAME?</definedName>
    <definedName name="A">#REF!</definedName>
    <definedName name="_xlnm.Print_Area" localSheetId="0">'งบประมาณคงเหลือ'!$A$1:$G$266</definedName>
    <definedName name="_xlnm.Print_Titles" localSheetId="0">'งบประมาณคงเหลือ'!$3:$4</definedName>
    <definedName name="_xlnm.Print_Titles" localSheetId="1">'แผบเบิกจ่าย'!$4:$4</definedName>
  </definedNames>
  <calcPr fullCalcOnLoad="1"/>
</workbook>
</file>

<file path=xl/sharedStrings.xml><?xml version="1.0" encoding="utf-8"?>
<sst xmlns="http://schemas.openxmlformats.org/spreadsheetml/2006/main" count="341" uniqueCount="330">
  <si>
    <t>(ณ วันที่ 12 มิถุนายน 2555)</t>
  </si>
  <si>
    <t>ลำดับที่</t>
  </si>
  <si>
    <t>หน่วยงาน</t>
  </si>
  <si>
    <t>งบรายจ่าย (ส่วนที่เหลือ)</t>
  </si>
  <si>
    <t>งบเบิกแทน</t>
  </si>
  <si>
    <t>งบดำเนินงาน</t>
  </si>
  <si>
    <t>งบลงทุน</t>
  </si>
  <si>
    <t>งบอุดหนุน</t>
  </si>
  <si>
    <t>งบรายจ่ายอื่น</t>
  </si>
  <si>
    <t>รวม</t>
  </si>
  <si>
    <t>ตชว</t>
  </si>
  <si>
    <t>รายจ่ายอื่น</t>
  </si>
  <si>
    <t>รวมทั้งสิ้น</t>
  </si>
  <si>
    <t>***  0700600000  กรมปศุสัตว์</t>
  </si>
  <si>
    <t>***  0700600001  กลุ่มพัฒนาระบบบริหาร</t>
  </si>
  <si>
    <t>***  0700600002  กลุ่มตรวจสอบภายใน</t>
  </si>
  <si>
    <t>***  0700600003  สำนักงานเลขานุการกรม</t>
  </si>
  <si>
    <t>***  0700600004  กองการเจ้าหน้าที่</t>
  </si>
  <si>
    <t>***  0700600005  กองคลัง</t>
  </si>
  <si>
    <t>***  0700600006  ฝ่ายพัสดุ</t>
  </si>
  <si>
    <t>***  0700600007  สำนักกฏหมาย</t>
  </si>
  <si>
    <t>***  0700600008  กองแผนงาน</t>
  </si>
  <si>
    <t>***  0700600009  ศูนย์สารสนเทศ</t>
  </si>
  <si>
    <t>***  0700600010  สถาบันสุขภาพสัตว์แห่งชาติ</t>
  </si>
  <si>
    <t>***  0700600011  ศูนย์อ้างอิงโรคปากและเท้าเปื่อยภาคเอเซียตะวันออกเฉียงใต้</t>
  </si>
  <si>
    <t>***  0700600013  กลุ่มตรวจสอบชีววัตถุสำหรับสัตว์</t>
  </si>
  <si>
    <t>***  0700600014  สำนักพัฒนาระบบและรับรองมาตรฐานสินค้าปศุสัตว์</t>
  </si>
  <si>
    <t>***  0700600015  สำนักส่งเสริมและพัฒนาการปศุสัตว์</t>
  </si>
  <si>
    <t>***  0700600016  กลุ่มวิจัยและพัฒนาผลิตภัณฑ์นม</t>
  </si>
  <si>
    <t>***  0700600017  สำนักพัฒนาพันธุ์สัตว์</t>
  </si>
  <si>
    <t>***  0700600018  ศูนย์วิจัยและบำรุงพันธุ์สัตว์ทับกวาง</t>
  </si>
  <si>
    <t>***  0700600019  ศูนย์วิจัยและบำรุงพันธุ์สัตว์กบินทร์บุรี</t>
  </si>
  <si>
    <t>***  0700600020  สถานีวิจัยทดสอบพันธุ์สัตว์จันทบุรี</t>
  </si>
  <si>
    <t>***  0700600022  สถานีวิจัยทดสอบพันธุ์สัตว์สระแก้ว</t>
  </si>
  <si>
    <t>***  0700600023 สถานีวิจัยทดสอบพันธุ์สัตว์ปราจีนบุรี</t>
  </si>
  <si>
    <t>***  0700600024  ศูนย์วิจัยและบำรุงพันธุ์สัตว์นครราชสีมา</t>
  </si>
  <si>
    <t>***  0700600025  สถานีวิจัยทดสอบพันธุ์สัตว์ปากช่อง</t>
  </si>
  <si>
    <t>***  0700600026  ศูนย์วิจัยและบำรุงพันธุ์สัตว์ลำพญากลาง</t>
  </si>
  <si>
    <t>***  0700600027  สถานีวิจัยทดสอบพันธุ์สัตว์ชัยภูมิ</t>
  </si>
  <si>
    <t>***  0700600028  สถานีวิจัยทดสอบพันธุ์สัตว์เลย</t>
  </si>
  <si>
    <t>***  0700600029  ศูนย์วิจัยและบำรุงพันธุ์สัตว์สุรินทร์</t>
  </si>
  <si>
    <t>***  0700600030  สถานีวิจัยทดสอบพันธุ์สัตว์บุรีรัมย์</t>
  </si>
  <si>
    <t>***  0700600031  สถานีวิจัยทดสอบพันธุ์สัตว์ศรีสะเกษ</t>
  </si>
  <si>
    <t>***  0700600032  ศูนย์วิจัยและบำรุงพันธุ์สัตว์ท่าพระ</t>
  </si>
  <si>
    <t>***  0700600033  สถานีวิจัยทดสอบพันธุ์สัตว์อุบลราชธานี</t>
  </si>
  <si>
    <t>***  0700600034  สถานีวิจัยทดสอบพันธุ์สัตว์อุดรธานี</t>
  </si>
  <si>
    <t>***  0700600035  สถานีวิจัยทดสอบพันธุ์สัตว์สกลนคร</t>
  </si>
  <si>
    <t>***  0700600036  สถานีวิจัยทดสอบพันธุ์สัตว์นครพนม</t>
  </si>
  <si>
    <t>***  0700600037  ศูนย์วิจัยและบำรุงพันธุ์สัตว์เชียงใหม่</t>
  </si>
  <si>
    <t>***  0700600038  สถานีวิจัยทดสอบพันธุ์สัตว์แพร่</t>
  </si>
  <si>
    <t>***  0700600039  สถานีวิจัยทดสอบพันธุ์สัตว์พะเยา</t>
  </si>
  <si>
    <t>***  0700600040  สถานีวิจัยทดสอบพันธุ์สัตว์แม่ฮ่องสอน</t>
  </si>
  <si>
    <t>***  0700600041  ศูนย์วิจัยและบำรุงพันธุ์สัตว์ตาก</t>
  </si>
  <si>
    <t>***  0700600042  สถานีวิจัยทดสอบพันธุ์สัตว์นครสวรรค์</t>
  </si>
  <si>
    <t>***  0700600043  สถานีวิจัยทดสอบพันธุ์สัตว์พิษณุโลก</t>
  </si>
  <si>
    <t>***  0700600044  ศูนย์วิจัยและบำรุงพันธุ์สัตว์หนองกวาง</t>
  </si>
  <si>
    <t>***  0700600045  สถานีวิจัยทดสอบพันธุ์สัตว์สุพรรณบุรี</t>
  </si>
  <si>
    <t>***  0700600046  ศูนย์วิจัยและบำรุงพันธุ์สัตว์สุราษฎร์ธานี</t>
  </si>
  <si>
    <t>***  0700600047  สถานีวิจัยทดสอบพันธุ์สัตว์นครศรีธรรมราช</t>
  </si>
  <si>
    <t>***  0700600048  สถานีวิจัยทดสอบพันธุ์สัตว์กระบี่</t>
  </si>
  <si>
    <t>***  0700600049  ศูนย์วิจัยและบำรุงพันธุ์สัตว์ยะลา</t>
  </si>
  <si>
    <t>***  0700600050  สถานีวิจัยทดสอบพันธุ์สัตว์เทพา</t>
  </si>
  <si>
    <t>***  0700600051  สถานีวิจัยทดสอบพันธุ์สัตว์ตรัง</t>
  </si>
  <si>
    <t>***  0700600052  สถานีวิจัยทดสอบพันธุ์สัตว์ปัตตานี</t>
  </si>
  <si>
    <t>***  0700600053  สำนักพัฒนาอาหารสัตว์</t>
  </si>
  <si>
    <t>***  0700600054  ศูนย์วิจัยและพัฒนาอาหารสัตว์ชัยนาท</t>
  </si>
  <si>
    <t>***  0700600055  ศูนย์วิจัยและพัฒนาอาหารสัตว์สระแก้ว</t>
  </si>
  <si>
    <t>***  0700600056  ศูนย์วิจัยและพัฒนาอาหารสัตว์นครราชสีมา</t>
  </si>
  <si>
    <t>***  0700600057  สถานีพัฒนาอาหารสัตว์บุรีรัมย์</t>
  </si>
  <si>
    <t>***  0700600058  สถานีพัฒนาอาหารสัตว์ยโสธร</t>
  </si>
  <si>
    <t>***  0700600059  สถานีพัฒนาอาหารสัตว์ร้อยเอ็ด</t>
  </si>
  <si>
    <t>***  0700600060  ศูนย์วิจัยและพัฒนาอาหารสัตว์ขอนแก่น</t>
  </si>
  <si>
    <t>***  0700600061  สถานีพัฒนาอาหารสัตว์อุดรธานี</t>
  </si>
  <si>
    <t>***  0700600062  สถานีพัฒนาอาหารสัตว์เลย</t>
  </si>
  <si>
    <t>***  0700600063  สถานีพัฒนาอาหารสัตว์หนองคาย</t>
  </si>
  <si>
    <t>***  0700600064  สถานีพัฒนาอาหารสัตว์มหาสารคาม</t>
  </si>
  <si>
    <t>***  0700600065  สถานีพัฒนาอาหารสัตว์กาฬสินธุ์</t>
  </si>
  <si>
    <t>***  0700600066  สถานีพัฒนาอาหารสัตว์สกลนคร</t>
  </si>
  <si>
    <t>***  0700600067  สถานีพัฒนาอาหารสัตว์นครพนม</t>
  </si>
  <si>
    <t>***  0700600068  สถานีพัฒนาอาหารสัตว์มุกดาหาร</t>
  </si>
  <si>
    <t>***  0700600069  ศูนย์วิจัยและพัฒนาอาหารสัตว์ลำปาง</t>
  </si>
  <si>
    <t>***  0700600070  สถานีพัฒนาอาหารสัตว์แพร่</t>
  </si>
  <si>
    <t>***  0700600071  สถานีพัฒนาอาหารสัตว์สุโขทัย</t>
  </si>
  <si>
    <t>***  0700600072  สถานีพัฒนาอาหารสัตว์พิจิตร</t>
  </si>
  <si>
    <t>***  0700600073  สถานีพัฒนาอาหารสัตว์เพชรบูรณ์</t>
  </si>
  <si>
    <t>***  0700600074  ศูนย์วิจัยและพัฒนาอาหารสัตว์เพชรบุรี</t>
  </si>
  <si>
    <t>***  0700600075  สถานีพัฒนาอาหารสัตว์ประจวบคีรีขันธ์</t>
  </si>
  <si>
    <t>***  0700600076  สถานีพัฒนาอาหารสัตว์สุพรรณบุรี</t>
  </si>
  <si>
    <t>***  0700600077  ศูนย์วิจัยและพัฒนาอาหารสัตว์สุราษฎร์ธานี</t>
  </si>
  <si>
    <t>***  0700600078  สถานีพัฒนาอาหารสัตว์ชุมพร</t>
  </si>
  <si>
    <t>***  0700600079  ศูนย์วิจัยและพัฒนาอาหารสัตว์นราธิวาส</t>
  </si>
  <si>
    <t>***  0700600080  สถานีพัฒนาอาหารสัตว์สตูล</t>
  </si>
  <si>
    <t>***  0700600081  สถานีพัฒนาอาหารสัตว์ตรัง</t>
  </si>
  <si>
    <t>***  0700600082  สถานีพัฒนาอาหารสัตว์พัทลุง</t>
  </si>
  <si>
    <t>***  0700600083  สำนักควบคุม ป้องกันและบำบัดโรคสัตว์</t>
  </si>
  <si>
    <t>***  0700600084  สถาบันวิจัยและบริการสุขภาพช้างแห่งชาติ</t>
  </si>
  <si>
    <t>***  0700600085  ด่านกักสัตว์ลพบุรี</t>
  </si>
  <si>
    <t>***  0700600086  ด่านกักสัตว์นครราชสีมา</t>
  </si>
  <si>
    <t>***  0700600087  ด่านกักสัตว์หนองคาย</t>
  </si>
  <si>
    <t>***  0700600088  ด่านกักสัตว์มุกดาหาร</t>
  </si>
  <si>
    <t>***  0700600089  ด่านกักสัตว์เชียงใหม่</t>
  </si>
  <si>
    <t>***  0700600090  ด่านกักสัตว์แม่ฮ่องสอน</t>
  </si>
  <si>
    <t>***  0700600091  ด่านกักสัตว์กำแพงเพชร</t>
  </si>
  <si>
    <t>***  0700600092  ด่านกักสัตว์ตาก</t>
  </si>
  <si>
    <t>***  0700600093  ด่านกักสัตว์พิจิตร</t>
  </si>
  <si>
    <t>***  0700600094  ด่านกักสัตว์เพชรบูรณ์</t>
  </si>
  <si>
    <t>***  0700600095  ด่านกักสัตว์เพชรบุรี</t>
  </si>
  <si>
    <t>***  0700600096  ด่านกักสัตว์ประจวบคีรีขันธ์</t>
  </si>
  <si>
    <t>***  0700600097  ด่านกักสัตว์ภูเก็ต</t>
  </si>
  <si>
    <t>***  0700600098  ด่านกักสัตว์ชุมพร</t>
  </si>
  <si>
    <t>***  0700600099  ด่านกักสัตว์สงขลา</t>
  </si>
  <si>
    <t>***  0700600100  ด่านกักสัตว์สตูล</t>
  </si>
  <si>
    <t>***  0700600101  ด่านกักสัตว์นราธิวาส</t>
  </si>
  <si>
    <t>***  0700600102  ด่านกักสัตว์ชลบุรี</t>
  </si>
  <si>
    <t>***  0700600103  ด่านกักสัตว์จันทบุรี</t>
  </si>
  <si>
    <t>***  0700600104  ด่านกักสัตว์ตราด</t>
  </si>
  <si>
    <t>***  0700600105  ด่านกักกันสัตว์ปราจีนบุรี</t>
  </si>
  <si>
    <t>***  0700600106  ด่านกักสัตว์นครนายก</t>
  </si>
  <si>
    <t>***  0700600107  ด่านกักสัตว์สระแก้ว</t>
  </si>
  <si>
    <t>***  0700600108  ด่านกักสัตว์บุรีรัมย์</t>
  </si>
  <si>
    <t>***  0700600109  ด่านกักสัตว์สุรินทร์</t>
  </si>
  <si>
    <t>***  0700600110  ด่านกักสัตว์ศรีสะเกษ</t>
  </si>
  <si>
    <t>***  0700600111  ด่านกักสัตว์อุบลราชธานี</t>
  </si>
  <si>
    <t>***  0700600112  ด่านกักสัตว์อำนาจเจริญ</t>
  </si>
  <si>
    <t>***  0700600113  ด่านกักสัตว์นครพนม</t>
  </si>
  <si>
    <t>***  0700600114  ด่านกักสัตว์เลย</t>
  </si>
  <si>
    <t>***  0700600115  ด่านกักสัตว์ลำปาง</t>
  </si>
  <si>
    <t>***  0700600116  ด่านกักสัตว์แพร่</t>
  </si>
  <si>
    <t>***  0700600117  ด่านกักสัตว์น่าน</t>
  </si>
  <si>
    <t>***  0700600118  ด่านกักสัตว์เชียงราย</t>
  </si>
  <si>
    <t>***  0700600119  ด่านกักสัตว์อุตรดิตถ์</t>
  </si>
  <si>
    <t>***  0700600120  ด่านกักสัตว์พะเยา</t>
  </si>
  <si>
    <t>***  0700600121  ด่านกักสัตว์กาญจนบุรี</t>
  </si>
  <si>
    <t>***  0700600122  ด่านกักสัตว์ราชบุรี</t>
  </si>
  <si>
    <t>***  0700600123  ด่านกักกันสัตว์ระนอง</t>
  </si>
  <si>
    <t>***  0700600126  สำนักเทคโนโลยีชีวภัณฑ์สัตว์</t>
  </si>
  <si>
    <t>***  0700600127  สำนักเทคโนโลยีชีวภาพการผลิตปศุสัตว์</t>
  </si>
  <si>
    <t>***  0700600128  ศูนย์ผลิตน้ำเชื้อแช่แข็งพ่อพันธุ์ลำพญากลาง</t>
  </si>
  <si>
    <t>***  0700600129  ศูนย์ผลิตน้ำเชื้อพ่อโคพันธุ์โครงการหลวงอินทนนท์</t>
  </si>
  <si>
    <t>***  0700600130  ศูนย์ผลิตน้ำเชื้อแช่แข็งพ่อพันธุ์ภาคตะวันออกเฉียงเหนือ</t>
  </si>
  <si>
    <t>***  0700600131  ศูนย์ผลิตน้ำเชื้อสุกรราชบุรี</t>
  </si>
  <si>
    <t>***  0700600132  ศูนย์วิจัยและพัฒนาเทคโนโลยีการย้ายฝากตัวอ่อน</t>
  </si>
  <si>
    <t>***  0700600133  ศูนย์วิจัยการผสมเทียมและเทคโนโลยีชีวภาพสระบุรี</t>
  </si>
  <si>
    <t>***  0700600134  ศูนย์วิจัยการผสมเทียมและเทคโนโลยีชีวภาพชลบุรี</t>
  </si>
  <si>
    <t>***  0700600135  ศูนย์วิจัยการผสมเทียมและเทคโนโลยีชีวภาพนครราชสีมา</t>
  </si>
  <si>
    <t>***  0700600136  ศูนย์วิจัยการผสมเทียมและเทคโนโลยีชีวภาพขอนแก่น</t>
  </si>
  <si>
    <t>***  0700600137  ศูนย์วิจัยการผสมเทียมและเทคโนโลยีชีวภาพเชียงใหม่</t>
  </si>
  <si>
    <t>***  0700600138  ศูนย์วิจัยการผสมเทียมและเทคโนโลยีชีวภาพพิษณุโลก</t>
  </si>
  <si>
    <t>***  0700600139  ศูนย์วิจัยการผสมเทียมและเทคโนโลยีชีวภาพราชบุรี</t>
  </si>
  <si>
    <t>***  0700600140  ศูนย์วิจัยการผสมเทียมและเทคโนโลยีชีวภาพสุราษฎร์ธานี</t>
  </si>
  <si>
    <t>***  0700600141  ศูนย์วิจัยการผสมเทียมและเทคโนโลยีชีวภาพสงขลา</t>
  </si>
  <si>
    <t>***  0700600142  ศูนย์วิจัยการผสมเทียมและเทคโนโลยีชีวภาพอุบลราชธานี</t>
  </si>
  <si>
    <t>***  0700600143  สำนักงานปศุสัตว์เขต 1</t>
  </si>
  <si>
    <t>***  0700600144  ศูนย์วิจัยและถ่ายทอดเทคโนโลยีทับกวาง</t>
  </si>
  <si>
    <t>***  0700600145  สำนักงานปศุสัตว์เขต 2</t>
  </si>
  <si>
    <t>***  0700600146  ศูนย์วิจัยและถ่ายทอดเทคโนโลยีปลวกแดง</t>
  </si>
  <si>
    <t>***  0700600147  ศูนย์วิจัยและพัฒนาการสัตว์แพทย์ภาคตะวันออก</t>
  </si>
  <si>
    <t>***  0700600148  สำนักงานปศุสัตว์เขต 3</t>
  </si>
  <si>
    <t>***  0700600150  ศูนย์วิจัยและพัฒนาการสัตว์แพทย์ภาคตะวันออกเฉียงเหนือ (ตอนล่าง)</t>
  </si>
  <si>
    <t>***  0700600151  สำนักงานปศุสัตว์เขต 4</t>
  </si>
  <si>
    <t>***  0700600152  ศูนย์วิจัยและถ่ายทอดเทคโนโลยีมหาสารคาม</t>
  </si>
  <si>
    <t>***  0700600153  ศูนย์วิจัยและพัฒนาการสัตว์แพทย์ภาคตะวันออกเฉียงเหนือ (ตอนบน)</t>
  </si>
  <si>
    <t>***  0700600154  สำนักงานปศุสัตว์เขต 5</t>
  </si>
  <si>
    <t>***  0700600155  ศูนย์วิจัยและถ่ายทอดเทคโนโลยีเชียงราย</t>
  </si>
  <si>
    <t>***  0700600156  ศูนย์วิจัยและพัฒนาการสัตว์แพทย์ภาคเหนือ (ตอนบน)</t>
  </si>
  <si>
    <t>***  0700600157  สำนักงานปศุสัตว์เขต 6</t>
  </si>
  <si>
    <t>***  0700600158  ศูนย์วิจัยและถ่ายทอดเทคโนโลยีอุทัยธานี</t>
  </si>
  <si>
    <t>***  0700600159  ศูนย์วิจัยและพัฒนาการสัตว์แพทย์ภาคเหนือ (ตอนล่าง)</t>
  </si>
  <si>
    <t>***  0700600160  สำนักงานปศุสัตว์เขต 7</t>
  </si>
  <si>
    <t>***  0700600161  ศูนย์วิจัยและถ่ายทอดเทคโนโลยีเขาไชยราช</t>
  </si>
  <si>
    <t>***  0700600162  ศูนย์วิจัยและพัฒนาการสัตว์แพทย์ภาคตะวันตก</t>
  </si>
  <si>
    <t>***  0700600163  สำนักงานปศุสัตว์เขต 8</t>
  </si>
  <si>
    <t>***  0700600164  ศูนย์วิจัยและถ่ายทอดเทคโนโลยีนครศรีธรรมราช</t>
  </si>
  <si>
    <t>***  0700600165  ศูนย์วิจัยและพัฒนาการสัตว์แพทย์ภาคใต้</t>
  </si>
  <si>
    <t>***  0700600166  สำนักงานปศุสัตว์เขต 9</t>
  </si>
  <si>
    <t>***  0700600167  ศูนย์วิจัยและถ่ายทอดเทคโนโลยีนราธิวาส</t>
  </si>
  <si>
    <t>***  0700600168  สำนักงานปศุสัตว์กรุงเทพมหานคร</t>
  </si>
  <si>
    <t>***  0700600169  สำนักงานปศุสัตว์จังหวัดสมุทรปราการ</t>
  </si>
  <si>
    <t>***  0700600170  สำนักงานปศุสัตว์จังหวัดนนทบุรี</t>
  </si>
  <si>
    <t>***  0700600171  สำนักงานปศุสัตว์จังหวัดปทุมธานี</t>
  </si>
  <si>
    <t>***  0700600172  สำนักงานปศุสัตว์จังหวัดพระนครศรีอยุธยา</t>
  </si>
  <si>
    <t>***  0700600173  สำนักงานปศุสัตว์จังหวัดอ่างทอง</t>
  </si>
  <si>
    <t>***  0700600174  สำนักงานปศุสัตว์จังหวัดลพบุรี</t>
  </si>
  <si>
    <t>***  0700600175  สำนักงานปศุสัตว์จังหวัดสิงห์บุรี</t>
  </si>
  <si>
    <t>***  0700600176  สำนักงานปศุสัตว์จังหวัดชัยนาท</t>
  </si>
  <si>
    <t>***  0700600177  สำนักงานปศุสัตว์จังหวัดสระบุรี</t>
  </si>
  <si>
    <t>***  0700600178  สำนักงานปศุสัตว์จังหวัดชลบุรี</t>
  </si>
  <si>
    <t>***  0700600179  สำนักงานปศุสัตว์จังหวัดระยอง</t>
  </si>
  <si>
    <t>***  0700600180  สำนักงานปศุสัตว์จังหวัดจันทบุรี</t>
  </si>
  <si>
    <t>***  0700600181  สำนักงานปศุสัตว์จังหวัดตราด</t>
  </si>
  <si>
    <t>***  0700600182  สำนักงานปศุสัตว์จังหวัดฉะเชิงเทรา</t>
  </si>
  <si>
    <t>***  0700600183  สำนักงานปศุสัตว์จังหวัดปราจีนบุรี</t>
  </si>
  <si>
    <t>***  0700600184  สำนักงานปศุสัตว์จังหวัดนครนายก</t>
  </si>
  <si>
    <t>***  0700600185  สำนักงานปศุสัตว์จังหวัดสระแก้ว</t>
  </si>
  <si>
    <t>***  0700600186  สำนักงานปศุสัตว์จังหวัดนครราชสีมา</t>
  </si>
  <si>
    <t>***  0700600187  สำนักงานปศุสัตว์จังหวัดบุรีรัมย์</t>
  </si>
  <si>
    <t>***  0700600188  สำนักงานปศุสัตว์จังหวัดสุรินทร์</t>
  </si>
  <si>
    <t>***  0700600189  สำนักงานปศุสัตว์จังหวัดศรีสะเกษ</t>
  </si>
  <si>
    <t>***  0700600190  สำนักงานปศุสัตว์จังหวัดอุบลราชธานี</t>
  </si>
  <si>
    <t>***  0700600191  สำนักงานปศุสัตว์จังหวัดยโสธร</t>
  </si>
  <si>
    <t>***  0700600192  สำนักงานปศุสัตว์จังหวัดชัยภูมิ</t>
  </si>
  <si>
    <t>***  0700600193  สำนักงานปศุสัตว์จังหวัดอำนาจเจริญ</t>
  </si>
  <si>
    <t>***  0700600194  สำนักงานปศุสัตว์จังหวัดหนองบัวลำภู</t>
  </si>
  <si>
    <t>***  0700600195  สำนักงานปศุสัตว์จังหวัดขอนแก่น</t>
  </si>
  <si>
    <t>***  0700600196  สำนักงานปศุสัตว์จังหวัดอุดรธานี</t>
  </si>
  <si>
    <t>***  0700600197  สำนักงานปศุสัตว์จังหวัดเลย</t>
  </si>
  <si>
    <t>***  0700600198  สำนักงานปศุสัตว์จังหวัดหนองคาย</t>
  </si>
  <si>
    <t>***  0700600199  สำนักงานปศุสัตว์จังหวัดมหาสารคาม</t>
  </si>
  <si>
    <t>***  0700600200  สำนักงานปศุสัตว์จังหวัดร้อยเอ็ด</t>
  </si>
  <si>
    <t>***  0700600201  สำนักงานปศุสัตว์จังหวัดกาฬสินธุ์</t>
  </si>
  <si>
    <t>***  0700600202  สำนักงานปศุสัตว์จังหวัดสกลนคร</t>
  </si>
  <si>
    <t>***  0700600203  สำนักงานปศุสัตว์จังหวัดนครพนม</t>
  </si>
  <si>
    <t>***  0700600204  สำนักงานปศุสัตว์จังหวัดมุกดาหาร</t>
  </si>
  <si>
    <t>***  0700600205  สำนักงานปศุสัตว์จังหวัดเชียงใหม่</t>
  </si>
  <si>
    <t>***  0700600206  สำนักงานปศุสัตว์จังหวัดลำพูน</t>
  </si>
  <si>
    <t>***  0700600207  สำนักงานปศุสัตว์จังหวัดลำปาง</t>
  </si>
  <si>
    <t>***  0700600208  สำนักงานปศุสัตว์จังหวัดอุตรดิตถ์</t>
  </si>
  <si>
    <t>***  0700600209  สำนักงานปศุสัตว์จังหวัดแพร่</t>
  </si>
  <si>
    <t>***  0700600210  สำนักงานปศุสัตว์จังหวัดน่าน</t>
  </si>
  <si>
    <t>***  0700600211  สำนักงานปศุสัตว์จังหวัดพะเยา</t>
  </si>
  <si>
    <t>***  0700600212  สำนักงานปศุสัตว์จังหวัดเชียงราย</t>
  </si>
  <si>
    <t>***  0700600213  สำนักงานปศุสัตว์จังหวัดแม่ฮ่องสอน</t>
  </si>
  <si>
    <t>***  0700600214  สำนักงานปศุสัตว์จังหวัดนครสวรรค์</t>
  </si>
  <si>
    <t>***  0700600215  สำนักงานปศุสัตว์จังหวัดอุทัยธานี</t>
  </si>
  <si>
    <t>***  0700600216  สำนักงานปศุสัตว์จังหวัดกำแพงเพชร</t>
  </si>
  <si>
    <t>***  0700600217  สำนักงานปศุสัตว์จังหวัดตาก</t>
  </si>
  <si>
    <t>***  0700600218  สำนักงานปศุสัตว์จังหวัดสุโขทัย</t>
  </si>
  <si>
    <t>***  0700600219  สำนักงานปศุสัตว์จังหวัดพิษณุโลก</t>
  </si>
  <si>
    <t>***  0700600220  สำนักงานปศุสัตว์จังหวัดพิจิตร</t>
  </si>
  <si>
    <t>***  0700600221  สำนักงานปศุสัตว์จังหวัดเพชรบูรณ์</t>
  </si>
  <si>
    <t>***  0700600222  สำนักงานปศุสัตว์จังหวัดราชบุรี</t>
  </si>
  <si>
    <t>***  0700600223  สำนักงานปศุสัตว์จังหวัดกาญจนบุรี</t>
  </si>
  <si>
    <t>***  0700600224  สำนักงานปศุสัตว์จังหวัดสุพรรณบุรี</t>
  </si>
  <si>
    <t>***  0700600225  สำนักงานปศุสัตว์จังหวัดนครปฐม</t>
  </si>
  <si>
    <t>***  0700600226  สำนักงานปศุสัตว์จังหวัดสมุทรสาคร</t>
  </si>
  <si>
    <t>***  0700600227  สำนักงานปศุสัตว์จังหวัดสมุทรสงคราม</t>
  </si>
  <si>
    <t>***  0700600228  สำนักงานปศุสัตว์จังหวัดเพชรบุรี</t>
  </si>
  <si>
    <t>***  0700600229  สำนักงานปศุสัตว์จังหวัดประจวบคีรีขันธ์</t>
  </si>
  <si>
    <t>***  0700600230  สำนักงานปศุสัตว์จังหวัดนครศรีธรรมราช</t>
  </si>
  <si>
    <t>***  0700600231  สำนักงานปศุสัตว์จังหวัดกระบี่</t>
  </si>
  <si>
    <t>***  0700600232  สำนักงานปศุสัตว์จังหวัดพังงา</t>
  </si>
  <si>
    <t>***  0700600233  สำนักงานปศุสัตว์จังหวัดภูเก็ต</t>
  </si>
  <si>
    <t>***  0700600234  สำนักงานปศุสัตว์จังหวัดสุราษฎร์ธานี</t>
  </si>
  <si>
    <t>***  0700600235  สำนักงานปศุสัตว์จังหวัดระนอง</t>
  </si>
  <si>
    <t>***  0700600236  สำนักงานปศุสัตว์จังหวัดชุมพร</t>
  </si>
  <si>
    <t>***  0700600237  สำนักงานปศุสัตว์จังหวัดสงขลา</t>
  </si>
  <si>
    <t>***  0700600238  สำนักงานปศุสัตว์จังหวัดสตูล</t>
  </si>
  <si>
    <t>***  0700600239  สำนักงานปศุสัตว์จังหวัดตรัง</t>
  </si>
  <si>
    <t>***  0700600240  สำนักงานปศุสัตว์จังหวัดพัทลุง</t>
  </si>
  <si>
    <t>***  0700600241  สำนักงานปศุสัตว์จังหวัดปัตตานี</t>
  </si>
  <si>
    <t>***  0700600242  สำนักงานปศุสัตว์จังหวัดยะลา</t>
  </si>
  <si>
    <t>***  0700600243  สำนักงานปศุสัตว์จังหวัดนราธิวาส</t>
  </si>
  <si>
    <t>***  0700600244  ด่านกักสัตว์กรุงเทพมหานครทางน้ำ</t>
  </si>
  <si>
    <t>***  0700600245  ด่านกักสัตว์กรุงเทพมหานครทางอากาศ</t>
  </si>
  <si>
    <t>***  0700600248  ด่านกักสัตว์สระบุรี</t>
  </si>
  <si>
    <t>***  0700600250  ด่านกักสัตว์พระนครศรีอยุธยา</t>
  </si>
  <si>
    <t>***  0700600251  ด่านกักสัตว์สุพรรณบุรี</t>
  </si>
  <si>
    <t>***  0700600255  ด่านกักสัตว์อุดรธานี</t>
  </si>
  <si>
    <t>***  0700600259  ด่านกักกันสัตว์ขอนแก่น</t>
  </si>
  <si>
    <t>***  0700600260  ด่านกักสัตว์มหาสารคาม</t>
  </si>
  <si>
    <t>***  0700600261  ด่านกักสัตว์ลำพูน</t>
  </si>
  <si>
    <t>***  0700600262  ด่านกักสัตว์พิษณุโลก</t>
  </si>
  <si>
    <t>***  0700600263  ด่านกักสัตว์สุโขทัย</t>
  </si>
  <si>
    <t>***  0700600265  ด่านกักสัตว์นครสวรรค์</t>
  </si>
  <si>
    <t>***  0700600267  ด่านกักสัตว์นครปฐม</t>
  </si>
  <si>
    <t>***  0700600272  สำนักตรวจสอบคุณภาพสินค้าปศุสัตว์</t>
  </si>
  <si>
    <t>***  0700600273  ด่านกักสัตว์สุวรรณภูมิ</t>
  </si>
  <si>
    <t>***  0700600274  ด่านกักสัตว์ฉะเชิงเทรา</t>
  </si>
  <si>
    <t>***  0700600275  สถานีวิจัยทดสอบพันธุ์สัตว์มหาสารคาม</t>
  </si>
  <si>
    <t>***  0700600276  ศูนย์วิจัยและถ่ายทอดเทคโนโลยีอำนาจเจริญ</t>
  </si>
  <si>
    <t>***  0700600277  สำนักงานปศุสัตว์จังหวัดบึงกาฬ</t>
  </si>
  <si>
    <t>***  0700600278  กองปศุสัตว์ต่างประเทศ</t>
  </si>
  <si>
    <t>***  0700600279  ด่านกักสัตว์สถานีบรรจุและแยกสินค้ากล่องลาดกระบัง</t>
  </si>
  <si>
    <t>***  0700600280  ด่านกันสัตว์ยโสธร</t>
  </si>
  <si>
    <r>
      <t>สรุปงบประมาณปี พ.ศ. 2555</t>
    </r>
    <r>
      <rPr>
        <b/>
        <sz val="20"/>
        <rFont val="TH SarabunPSK"/>
        <family val="2"/>
      </rPr>
      <t xml:space="preserve"> (ส่วนที่เหลือ)</t>
    </r>
    <r>
      <rPr>
        <sz val="18"/>
        <rFont val="TH SarabunPSK"/>
        <family val="0"/>
      </rPr>
      <t xml:space="preserve"> จำแนกเป็นงบรายจ่าย/รายหน่วยงาน</t>
    </r>
  </si>
  <si>
    <t>แบบรายงานแผนการเบิกจ่ายเงินงบประมาณ ประจำปีงบประมาณ พ.ศ. 2555 ส่วนที่เหลือ ณ วันที่ 12 มิถุนายน 2555</t>
  </si>
  <si>
    <t>ชื่อหน่วยงาน</t>
  </si>
  <si>
    <t>กิจกรรม</t>
  </si>
  <si>
    <t>งบรายจ่าย</t>
  </si>
  <si>
    <t>เดือน มิย.55</t>
  </si>
  <si>
    <t>เดือน กค.55</t>
  </si>
  <si>
    <t>เดือน สค.55</t>
  </si>
  <si>
    <t>เดือน กย.55</t>
  </si>
  <si>
    <t>อยู่ระหว่างดำเนินการในขั้นตอน</t>
  </si>
  <si>
    <t>1. งบดำเนินงาน</t>
  </si>
  <si>
    <t>1.1. ค่าตอบแทนใช้สอยและวัสดุ</t>
  </si>
  <si>
    <t>1.1.1 ค่าตอบแทน</t>
  </si>
  <si>
    <t>- ค่าอาหารทำการนอกเวลา</t>
  </si>
  <si>
    <t>- ค่าเช่าบ้าน</t>
  </si>
  <si>
    <t>- ค่าตอบแทนผู้ปฏิบัติงานให้ราชการ</t>
  </si>
  <si>
    <t>1.1.2 ค่าใช้สอย</t>
  </si>
  <si>
    <t>- ค่าเบี้ยเลี้ยง ค่าเช่าที่พักและพาหนะ</t>
  </si>
  <si>
    <t>- ค่าซ่อมแซมยานพาหนะและขนส่ง</t>
  </si>
  <si>
    <t>- ค่าซ่อมแซมครุภัณฑ์</t>
  </si>
  <si>
    <t>- ค่าซ่อมแซมสิ่งก่อสร้าง</t>
  </si>
  <si>
    <t>- ค่าเช่าทรัพย์สิน</t>
  </si>
  <si>
    <t>- ค่าจ้างเหมาบริการ</t>
  </si>
  <si>
    <t>- ค่าใช้จ่ายในการสัมนาและฝึกอบรม</t>
  </si>
  <si>
    <t>- ค่าภาษีและค่าธรรมเนียม</t>
  </si>
  <si>
    <t>- ค่ารับรองและพิธีการ</t>
  </si>
  <si>
    <t>- เงินสมทบกองทุนประกันสังคม</t>
  </si>
  <si>
    <t>1.1.3 ค่าวัสดุ</t>
  </si>
  <si>
    <t>- วัสดุสำนักงาน</t>
  </si>
  <si>
    <t>- วัสดุก่อสร้าง</t>
  </si>
  <si>
    <t>- วัสดุงานบ้านงานครัว</t>
  </si>
  <si>
    <t>- วัสดุไฟฟ้าและวิทยุ</t>
  </si>
  <si>
    <t>- วัสดุโฆษณาและเผยแพร่</t>
  </si>
  <si>
    <t>- วัสดุเวชภัณฑ์</t>
  </si>
  <si>
    <t>- วัสดุยานพาหนะ</t>
  </si>
  <si>
    <t>- วัสดุวิทยาศาสตร์และการแพทย์</t>
  </si>
  <si>
    <t>- วัสดุคอมพิวเตอร์</t>
  </si>
  <si>
    <t>- วัสดุเครื่องแต่งกาย</t>
  </si>
  <si>
    <t>- วัสดุการเกษตร</t>
  </si>
  <si>
    <t>- วัสดุเชื้อเพลิงและหล่อลื่น</t>
  </si>
  <si>
    <t>1.2 ค่าสาธารณูปโภค</t>
  </si>
  <si>
    <t>- ค่าโทรศัพท์</t>
  </si>
  <si>
    <t>- ค่าน้ำประปา</t>
  </si>
  <si>
    <t>- ค่าไปรษณีย์โทรเลข</t>
  </si>
  <si>
    <t>- ค่าไฟฟ้า</t>
  </si>
  <si>
    <t>- ค่าบริการโทรคมนาคม</t>
  </si>
  <si>
    <t>2. งบลงทุน</t>
  </si>
  <si>
    <t>- รายการ</t>
  </si>
  <si>
    <t>3. งบเงินอุดหนุน</t>
  </si>
  <si>
    <t>4. งบรายจ่ายอื่น</t>
  </si>
  <si>
    <t>รหัสงบประมาณ</t>
  </si>
  <si>
    <t>รหัสกิจกรรม</t>
  </si>
  <si>
    <t>รายการ</t>
  </si>
  <si>
    <t>จำนวนเงิน</t>
  </si>
  <si>
    <t>เหตุผลเงินเหลือจ่าย</t>
  </si>
  <si>
    <r>
      <t xml:space="preserve">แบบรายงานโอนเงิน </t>
    </r>
    <r>
      <rPr>
        <b/>
        <u val="single"/>
        <sz val="20"/>
        <rFont val="TH SarabunPSK"/>
        <family val="2"/>
      </rPr>
      <t>งบดำเนินงาน</t>
    </r>
    <r>
      <rPr>
        <b/>
        <sz val="20"/>
        <rFont val="TH SarabunPSK"/>
        <family val="2"/>
      </rPr>
      <t xml:space="preserve"> (เหลือจ่าย) กลับส่วนกลาง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</si>
</sst>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t&quot;$&quot;#,##0_);\(t&quot;$&quot;#,##0\)"/>
    <numFmt numFmtId="197" formatCode="t&quot;$&quot;#,##0_);[Red]\(t&quot;$&quot;#,##0\)"/>
    <numFmt numFmtId="198" formatCode="t&quot;$&quot;#,##0.00_);\(t&quot;$&quot;#,##0.00\)"/>
    <numFmt numFmtId="199" formatCode="t&quot;$&quot;#,##0.00_);[Red]\(t&quot;$&quot;#,##0.00\)"/>
    <numFmt numFmtId="200" formatCode="#,##0.0"/>
    <numFmt numFmtId="201" formatCode="#,##0.000"/>
    <numFmt numFmtId="202" formatCode="#,##0.0_);\(#,##0.0\)"/>
    <numFmt numFmtId="203" formatCode="#,##0.0000"/>
    <numFmt numFmtId="204" formatCode="t&quot;฿&quot;#,##0.00_);[Red]\(#,##0.00\)"/>
    <numFmt numFmtId="205" formatCode="t&quot;฿&quot;#,##0.00_);\(#,##0.00\)"/>
  </numFmts>
  <fonts count="29">
    <font>
      <sz val="16"/>
      <name val="TH SarabunPSK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sz val="10"/>
      <name val="Arial"/>
      <family val="0"/>
    </font>
    <font>
      <b/>
      <sz val="20"/>
      <name val="TH SarabunPSK"/>
      <family val="2"/>
    </font>
    <font>
      <sz val="18"/>
      <name val="TH SarabunPSK"/>
      <family val="0"/>
    </font>
    <font>
      <b/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H SarabunPSK"/>
      <family val="0"/>
    </font>
    <font>
      <b/>
      <u val="single"/>
      <sz val="16"/>
      <name val="TH SarabunPSK"/>
      <family val="2"/>
    </font>
    <font>
      <b/>
      <u val="single"/>
      <sz val="2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3" fontId="8" fillId="0" borderId="13" xfId="54" applyNumberFormat="1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vertical="center"/>
      <protection/>
    </xf>
    <xf numFmtId="43" fontId="0" fillId="0" borderId="13" xfId="60" applyFill="1" applyBorder="1" applyAlignment="1">
      <alignment/>
    </xf>
    <xf numFmtId="43" fontId="0" fillId="0" borderId="0" xfId="0" applyNumberFormat="1" applyFill="1" applyAlignment="1">
      <alignment/>
    </xf>
    <xf numFmtId="3" fontId="8" fillId="0" borderId="14" xfId="54" applyNumberFormat="1" applyFont="1" applyFill="1" applyBorder="1" applyAlignment="1">
      <alignment horizontal="center" vertical="center"/>
      <protection/>
    </xf>
    <xf numFmtId="0" fontId="8" fillId="0" borderId="14" xfId="54" applyFont="1" applyFill="1" applyBorder="1" applyAlignment="1">
      <alignment vertical="center"/>
      <protection/>
    </xf>
    <xf numFmtId="43" fontId="0" fillId="0" borderId="14" xfId="60" applyFill="1" applyBorder="1" applyAlignment="1">
      <alignment/>
    </xf>
    <xf numFmtId="43" fontId="0" fillId="0" borderId="14" xfId="60" applyFont="1" applyFill="1" applyBorder="1" applyAlignment="1">
      <alignment/>
    </xf>
    <xf numFmtId="187" fontId="0" fillId="0" borderId="14" xfId="60" applyNumberFormat="1" applyFill="1" applyBorder="1" applyAlignment="1">
      <alignment/>
    </xf>
    <xf numFmtId="3" fontId="8" fillId="0" borderId="15" xfId="54" applyNumberFormat="1" applyFont="1" applyFill="1" applyBorder="1" applyAlignment="1">
      <alignment horizontal="center" vertical="center"/>
      <protection/>
    </xf>
    <xf numFmtId="0" fontId="8" fillId="0" borderId="15" xfId="54" applyFont="1" applyFill="1" applyBorder="1" applyAlignment="1">
      <alignment vertical="center"/>
      <protection/>
    </xf>
    <xf numFmtId="43" fontId="0" fillId="0" borderId="15" xfId="60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2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49" fontId="27" fillId="0" borderId="1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 dec" xfId="53"/>
    <cellStyle name="Normal_สรุปการจัดลำดับปี 2553" xfId="54"/>
    <cellStyle name="Note" xfId="55"/>
    <cellStyle name="Output" xfId="56"/>
    <cellStyle name="Title" xfId="57"/>
    <cellStyle name="Total" xfId="58"/>
    <cellStyle name="Warning Text" xfId="59"/>
    <cellStyle name="Comma" xfId="60"/>
    <cellStyle name="Comma [0]" xfId="61"/>
    <cellStyle name="Currency" xfId="62"/>
    <cellStyle name="Currency [0]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</xdr:row>
      <xdr:rowOff>228600</xdr:rowOff>
    </xdr:from>
    <xdr:to>
      <xdr:col>1</xdr:col>
      <xdr:colOff>552450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866775" y="61912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533400</xdr:colOff>
      <xdr:row>2</xdr:row>
      <xdr:rowOff>209550</xdr:rowOff>
    </xdr:from>
    <xdr:to>
      <xdr:col>1</xdr:col>
      <xdr:colOff>219075</xdr:colOff>
      <xdr:row>2</xdr:row>
      <xdr:rowOff>209550</xdr:rowOff>
    </xdr:to>
    <xdr:sp>
      <xdr:nvSpPr>
        <xdr:cNvPr id="2" name="Line 2"/>
        <xdr:cNvSpPr>
          <a:spLocks/>
        </xdr:cNvSpPr>
      </xdr:nvSpPr>
      <xdr:spPr>
        <a:xfrm>
          <a:off x="533400" y="90487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</xdr:row>
      <xdr:rowOff>228600</xdr:rowOff>
    </xdr:from>
    <xdr:to>
      <xdr:col>3</xdr:col>
      <xdr:colOff>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876300" y="61912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571500</xdr:colOff>
      <xdr:row>2</xdr:row>
      <xdr:rowOff>190500</xdr:rowOff>
    </xdr:from>
    <xdr:to>
      <xdr:col>3</xdr:col>
      <xdr:colOff>0</xdr:colOff>
      <xdr:row>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571500" y="88582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66"/>
  <sheetViews>
    <sheetView tabSelected="1" workbookViewId="0" topLeftCell="A2">
      <pane xSplit="2" ySplit="4" topLeftCell="C6" activePane="bottomRight" state="frozen"/>
      <selection pane="topLeft" activeCell="S16" sqref="S16"/>
      <selection pane="topRight" activeCell="S16" sqref="S16"/>
      <selection pane="bottomLeft" activeCell="S16" sqref="S16"/>
      <selection pane="bottomRight" activeCell="C7" sqref="C7"/>
    </sheetView>
  </sheetViews>
  <sheetFormatPr defaultColWidth="9.00390625" defaultRowHeight="24"/>
  <cols>
    <col min="1" max="1" width="6.00390625" style="1" customWidth="1"/>
    <col min="2" max="2" width="65.25390625" style="1" customWidth="1"/>
    <col min="3" max="3" width="14.75390625" style="1" customWidth="1"/>
    <col min="4" max="4" width="14.125" style="1" customWidth="1"/>
    <col min="5" max="5" width="14.625" style="1" customWidth="1"/>
    <col min="6" max="6" width="14.25390625" style="1" customWidth="1"/>
    <col min="7" max="7" width="17.125" style="1" customWidth="1"/>
    <col min="8" max="8" width="9.00390625" style="1" customWidth="1"/>
    <col min="9" max="10" width="11.00390625" style="3" bestFit="1" customWidth="1"/>
    <col min="11" max="16384" width="9.00390625" style="1" customWidth="1"/>
  </cols>
  <sheetData>
    <row r="1" spans="2:7" ht="30.75">
      <c r="B1" s="2" t="s">
        <v>274</v>
      </c>
      <c r="C1" s="2"/>
      <c r="D1" s="2"/>
      <c r="E1" s="2"/>
      <c r="F1" s="2"/>
      <c r="G1" s="2"/>
    </row>
    <row r="2" spans="2:7" ht="27.75">
      <c r="B2" s="4" t="s">
        <v>0</v>
      </c>
      <c r="C2" s="4"/>
      <c r="D2" s="4"/>
      <c r="E2" s="4"/>
      <c r="F2" s="4"/>
      <c r="G2" s="4"/>
    </row>
    <row r="3" spans="1:9" ht="24">
      <c r="A3" s="5" t="s">
        <v>1</v>
      </c>
      <c r="B3" s="6" t="s">
        <v>2</v>
      </c>
      <c r="C3" s="6" t="s">
        <v>3</v>
      </c>
      <c r="D3" s="6"/>
      <c r="E3" s="6"/>
      <c r="F3" s="6"/>
      <c r="G3" s="6"/>
      <c r="I3" s="3" t="s">
        <v>4</v>
      </c>
    </row>
    <row r="4" spans="1:10" ht="24">
      <c r="A4" s="5"/>
      <c r="B4" s="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I4" s="8" t="s">
        <v>10</v>
      </c>
      <c r="J4" s="8" t="s">
        <v>11</v>
      </c>
    </row>
    <row r="5" spans="1:10" ht="24">
      <c r="A5" s="9"/>
      <c r="B5" s="7" t="s">
        <v>12</v>
      </c>
      <c r="C5" s="10">
        <f>SUM(C6:C266)</f>
        <v>846031741.75</v>
      </c>
      <c r="D5" s="10">
        <f>SUM(D6:D266)</f>
        <v>38205924.7</v>
      </c>
      <c r="E5" s="10">
        <f>SUM(E6:E266)</f>
        <v>2044910.27</v>
      </c>
      <c r="F5" s="10">
        <f>SUM(F6:F266)</f>
        <v>14205433.43</v>
      </c>
      <c r="G5" s="10">
        <f>SUM(G6:G266)</f>
        <v>900488010.1500001</v>
      </c>
      <c r="I5" s="3">
        <f>SUM(I6:I266)</f>
        <v>2110000</v>
      </c>
      <c r="J5" s="3">
        <f>SUM(J6:J266)</f>
        <v>5613240</v>
      </c>
    </row>
    <row r="6" spans="1:8" ht="24">
      <c r="A6" s="11">
        <v>1</v>
      </c>
      <c r="B6" s="12" t="s">
        <v>13</v>
      </c>
      <c r="C6" s="13">
        <v>55851767.54</v>
      </c>
      <c r="D6" s="13">
        <v>431117</v>
      </c>
      <c r="E6" s="13"/>
      <c r="F6" s="13"/>
      <c r="G6" s="13">
        <f aca="true" t="shared" si="0" ref="G6:G69">SUM(C6:F6)</f>
        <v>56282884.54</v>
      </c>
      <c r="H6" s="14"/>
    </row>
    <row r="7" spans="1:8" ht="24">
      <c r="A7" s="15">
        <v>2</v>
      </c>
      <c r="B7" s="16" t="s">
        <v>14</v>
      </c>
      <c r="C7" s="17">
        <v>108077</v>
      </c>
      <c r="D7" s="17"/>
      <c r="E7" s="17"/>
      <c r="F7" s="17">
        <v>900</v>
      </c>
      <c r="G7" s="17">
        <f t="shared" si="0"/>
        <v>108977</v>
      </c>
      <c r="H7" s="14"/>
    </row>
    <row r="8" spans="1:7" ht="24">
      <c r="A8" s="15">
        <v>3</v>
      </c>
      <c r="B8" s="16" t="s">
        <v>15</v>
      </c>
      <c r="C8" s="17">
        <v>411078.05</v>
      </c>
      <c r="D8" s="17"/>
      <c r="E8" s="17"/>
      <c r="F8" s="17"/>
      <c r="G8" s="17">
        <f t="shared" si="0"/>
        <v>411078.05</v>
      </c>
    </row>
    <row r="9" spans="1:7" ht="24">
      <c r="A9" s="15">
        <v>4</v>
      </c>
      <c r="B9" s="16" t="s">
        <v>16</v>
      </c>
      <c r="C9" s="17">
        <v>6066521.23</v>
      </c>
      <c r="D9" s="17"/>
      <c r="E9" s="17">
        <v>466360.27</v>
      </c>
      <c r="F9" s="17"/>
      <c r="G9" s="17">
        <f t="shared" si="0"/>
        <v>6532881.5</v>
      </c>
    </row>
    <row r="10" spans="1:7" ht="24">
      <c r="A10" s="15">
        <v>5</v>
      </c>
      <c r="B10" s="16" t="s">
        <v>17</v>
      </c>
      <c r="C10" s="17">
        <v>2940031.64</v>
      </c>
      <c r="D10" s="17"/>
      <c r="E10" s="17"/>
      <c r="F10" s="17"/>
      <c r="G10" s="17">
        <f t="shared" si="0"/>
        <v>2940031.64</v>
      </c>
    </row>
    <row r="11" spans="1:7" ht="24">
      <c r="A11" s="15">
        <v>6</v>
      </c>
      <c r="B11" s="16" t="s">
        <v>18</v>
      </c>
      <c r="C11" s="17">
        <v>2605561.31</v>
      </c>
      <c r="D11" s="17"/>
      <c r="E11" s="17"/>
      <c r="F11" s="17"/>
      <c r="G11" s="17">
        <f t="shared" si="0"/>
        <v>2605561.31</v>
      </c>
    </row>
    <row r="12" spans="1:7" ht="24">
      <c r="A12" s="15">
        <v>7</v>
      </c>
      <c r="B12" s="16" t="s">
        <v>19</v>
      </c>
      <c r="C12" s="17">
        <v>423756.66</v>
      </c>
      <c r="D12" s="17"/>
      <c r="E12" s="17"/>
      <c r="F12" s="17"/>
      <c r="G12" s="17">
        <f t="shared" si="0"/>
        <v>423756.66</v>
      </c>
    </row>
    <row r="13" spans="1:7" ht="24">
      <c r="A13" s="15">
        <v>8</v>
      </c>
      <c r="B13" s="16" t="s">
        <v>20</v>
      </c>
      <c r="C13" s="17">
        <v>1368170.31</v>
      </c>
      <c r="D13" s="17"/>
      <c r="E13" s="17"/>
      <c r="F13" s="17"/>
      <c r="G13" s="17">
        <f t="shared" si="0"/>
        <v>1368170.31</v>
      </c>
    </row>
    <row r="14" spans="1:7" ht="24">
      <c r="A14" s="15">
        <v>9</v>
      </c>
      <c r="B14" s="16" t="s">
        <v>21</v>
      </c>
      <c r="C14" s="17">
        <v>1758725</v>
      </c>
      <c r="D14" s="17"/>
      <c r="E14" s="17"/>
      <c r="F14" s="17"/>
      <c r="G14" s="17">
        <f t="shared" si="0"/>
        <v>1758725</v>
      </c>
    </row>
    <row r="15" spans="1:7" ht="24">
      <c r="A15" s="15">
        <v>10</v>
      </c>
      <c r="B15" s="16" t="s">
        <v>22</v>
      </c>
      <c r="C15" s="17">
        <v>5834205.26</v>
      </c>
      <c r="D15" s="17"/>
      <c r="E15" s="17"/>
      <c r="F15" s="17"/>
      <c r="G15" s="17">
        <f t="shared" si="0"/>
        <v>5834205.26</v>
      </c>
    </row>
    <row r="16" spans="1:9" ht="24">
      <c r="A16" s="15">
        <v>11</v>
      </c>
      <c r="B16" s="16" t="s">
        <v>23</v>
      </c>
      <c r="C16" s="17">
        <v>21043921.07</v>
      </c>
      <c r="D16" s="17">
        <v>23111400</v>
      </c>
      <c r="E16" s="17"/>
      <c r="F16" s="17">
        <v>1868720</v>
      </c>
      <c r="G16" s="17">
        <f t="shared" si="0"/>
        <v>46024041.07</v>
      </c>
      <c r="I16" s="3">
        <v>640000</v>
      </c>
    </row>
    <row r="17" spans="1:7" ht="24">
      <c r="A17" s="15">
        <v>12</v>
      </c>
      <c r="B17" s="16" t="s">
        <v>24</v>
      </c>
      <c r="C17" s="18">
        <v>2406630.18</v>
      </c>
      <c r="D17" s="17">
        <v>6000</v>
      </c>
      <c r="E17" s="17"/>
      <c r="F17" s="17">
        <v>180400</v>
      </c>
      <c r="G17" s="17">
        <f t="shared" si="0"/>
        <v>2593030.18</v>
      </c>
    </row>
    <row r="18" spans="1:7" ht="24">
      <c r="A18" s="15">
        <v>13</v>
      </c>
      <c r="B18" s="16" t="s">
        <v>25</v>
      </c>
      <c r="C18" s="17">
        <v>3486499.13</v>
      </c>
      <c r="D18" s="17">
        <v>494000</v>
      </c>
      <c r="E18" s="17"/>
      <c r="F18" s="17"/>
      <c r="G18" s="17">
        <f t="shared" si="0"/>
        <v>3980499.13</v>
      </c>
    </row>
    <row r="19" spans="1:7" ht="24">
      <c r="A19" s="15">
        <v>14</v>
      </c>
      <c r="B19" s="16" t="s">
        <v>26</v>
      </c>
      <c r="C19" s="17">
        <v>70495436.17</v>
      </c>
      <c r="D19" s="17">
        <v>3282100</v>
      </c>
      <c r="E19" s="17"/>
      <c r="F19" s="17">
        <v>4230607.36</v>
      </c>
      <c r="G19" s="17">
        <f t="shared" si="0"/>
        <v>78008143.53</v>
      </c>
    </row>
    <row r="20" spans="1:10" ht="24">
      <c r="A20" s="15">
        <v>15</v>
      </c>
      <c r="B20" s="16" t="s">
        <v>27</v>
      </c>
      <c r="C20" s="17">
        <v>22534772.14</v>
      </c>
      <c r="D20" s="17"/>
      <c r="E20" s="17"/>
      <c r="F20" s="17">
        <v>415700</v>
      </c>
      <c r="G20" s="17">
        <f t="shared" si="0"/>
        <v>22950472.14</v>
      </c>
      <c r="J20" s="3">
        <v>67500</v>
      </c>
    </row>
    <row r="21" spans="1:7" ht="24">
      <c r="A21" s="15">
        <v>16</v>
      </c>
      <c r="B21" s="16" t="s">
        <v>28</v>
      </c>
      <c r="C21" s="17">
        <v>268633.2</v>
      </c>
      <c r="D21" s="17"/>
      <c r="E21" s="17"/>
      <c r="F21" s="17"/>
      <c r="G21" s="17">
        <f t="shared" si="0"/>
        <v>268633.2</v>
      </c>
    </row>
    <row r="22" spans="1:7" ht="24">
      <c r="A22" s="15">
        <v>17</v>
      </c>
      <c r="B22" s="16" t="s">
        <v>29</v>
      </c>
      <c r="C22" s="17">
        <v>14111750.14</v>
      </c>
      <c r="D22" s="17"/>
      <c r="E22" s="17"/>
      <c r="F22" s="17">
        <v>502600</v>
      </c>
      <c r="G22" s="17">
        <f t="shared" si="0"/>
        <v>14614350.14</v>
      </c>
    </row>
    <row r="23" spans="1:7" ht="24">
      <c r="A23" s="15">
        <v>18</v>
      </c>
      <c r="B23" s="16" t="s">
        <v>30</v>
      </c>
      <c r="C23" s="17">
        <v>4963259.25</v>
      </c>
      <c r="D23" s="17">
        <v>1500</v>
      </c>
      <c r="E23" s="17"/>
      <c r="F23" s="17"/>
      <c r="G23" s="17">
        <f t="shared" si="0"/>
        <v>4964759.25</v>
      </c>
    </row>
    <row r="24" spans="1:7" ht="24">
      <c r="A24" s="15">
        <v>19</v>
      </c>
      <c r="B24" s="16" t="s">
        <v>31</v>
      </c>
      <c r="C24" s="17">
        <v>1942120.69</v>
      </c>
      <c r="D24" s="17"/>
      <c r="E24" s="17"/>
      <c r="F24" s="17"/>
      <c r="G24" s="17">
        <f t="shared" si="0"/>
        <v>1942120.69</v>
      </c>
    </row>
    <row r="25" spans="1:7" ht="24">
      <c r="A25" s="15">
        <v>20</v>
      </c>
      <c r="B25" s="16" t="s">
        <v>32</v>
      </c>
      <c r="C25" s="17">
        <v>1077953</v>
      </c>
      <c r="D25" s="17"/>
      <c r="E25" s="17"/>
      <c r="F25" s="17"/>
      <c r="G25" s="17">
        <f t="shared" si="0"/>
        <v>1077953</v>
      </c>
    </row>
    <row r="26" spans="1:7" ht="24">
      <c r="A26" s="15">
        <v>21</v>
      </c>
      <c r="B26" s="16" t="s">
        <v>33</v>
      </c>
      <c r="C26" s="17">
        <v>2079662.2</v>
      </c>
      <c r="D26" s="17">
        <v>300000</v>
      </c>
      <c r="E26" s="17"/>
      <c r="F26" s="17"/>
      <c r="G26" s="17">
        <f t="shared" si="0"/>
        <v>2379662.2</v>
      </c>
    </row>
    <row r="27" spans="1:7" ht="24">
      <c r="A27" s="15">
        <v>22</v>
      </c>
      <c r="B27" s="16" t="s">
        <v>34</v>
      </c>
      <c r="C27" s="17">
        <v>587203.56</v>
      </c>
      <c r="D27" s="17"/>
      <c r="E27" s="17"/>
      <c r="F27" s="17"/>
      <c r="G27" s="17">
        <f t="shared" si="0"/>
        <v>587203.56</v>
      </c>
    </row>
    <row r="28" spans="1:7" ht="24">
      <c r="A28" s="15">
        <v>23</v>
      </c>
      <c r="B28" s="16" t="s">
        <v>35</v>
      </c>
      <c r="C28" s="17">
        <v>7026550.7</v>
      </c>
      <c r="D28" s="17"/>
      <c r="E28" s="17"/>
      <c r="F28" s="17"/>
      <c r="G28" s="17">
        <f t="shared" si="0"/>
        <v>7026550.7</v>
      </c>
    </row>
    <row r="29" spans="1:7" ht="24">
      <c r="A29" s="15">
        <v>24</v>
      </c>
      <c r="B29" s="16" t="s">
        <v>36</v>
      </c>
      <c r="C29" s="17">
        <v>3985118.72</v>
      </c>
      <c r="D29" s="17"/>
      <c r="E29" s="17"/>
      <c r="F29" s="17"/>
      <c r="G29" s="17">
        <f t="shared" si="0"/>
        <v>3985118.72</v>
      </c>
    </row>
    <row r="30" spans="1:7" ht="24">
      <c r="A30" s="15">
        <v>25</v>
      </c>
      <c r="B30" s="16" t="s">
        <v>37</v>
      </c>
      <c r="C30" s="17">
        <v>4645825.1</v>
      </c>
      <c r="D30" s="17">
        <v>480000</v>
      </c>
      <c r="E30" s="17"/>
      <c r="F30" s="17"/>
      <c r="G30" s="17">
        <f t="shared" si="0"/>
        <v>5125825.1</v>
      </c>
    </row>
    <row r="31" spans="1:7" ht="24">
      <c r="A31" s="15">
        <v>26</v>
      </c>
      <c r="B31" s="16" t="s">
        <v>38</v>
      </c>
      <c r="C31" s="17">
        <v>392497.09</v>
      </c>
      <c r="D31" s="17"/>
      <c r="E31" s="17"/>
      <c r="F31" s="17"/>
      <c r="G31" s="17">
        <f t="shared" si="0"/>
        <v>392497.09</v>
      </c>
    </row>
    <row r="32" spans="1:7" ht="24">
      <c r="A32" s="15">
        <v>27</v>
      </c>
      <c r="B32" s="16" t="s">
        <v>39</v>
      </c>
      <c r="C32" s="17">
        <v>337929.81</v>
      </c>
      <c r="D32" s="17">
        <v>401500</v>
      </c>
      <c r="E32" s="17"/>
      <c r="F32" s="17"/>
      <c r="G32" s="17">
        <f t="shared" si="0"/>
        <v>739429.81</v>
      </c>
    </row>
    <row r="33" spans="1:7" ht="24">
      <c r="A33" s="15">
        <v>28</v>
      </c>
      <c r="B33" s="16" t="s">
        <v>40</v>
      </c>
      <c r="C33" s="17">
        <v>1687586.36</v>
      </c>
      <c r="D33" s="17"/>
      <c r="E33" s="17"/>
      <c r="F33" s="17"/>
      <c r="G33" s="17">
        <f t="shared" si="0"/>
        <v>1687586.36</v>
      </c>
    </row>
    <row r="34" spans="1:7" ht="24">
      <c r="A34" s="15">
        <v>29</v>
      </c>
      <c r="B34" s="16" t="s">
        <v>41</v>
      </c>
      <c r="C34" s="17">
        <v>1331212.54</v>
      </c>
      <c r="D34" s="17"/>
      <c r="E34" s="17"/>
      <c r="F34" s="17"/>
      <c r="G34" s="17">
        <f t="shared" si="0"/>
        <v>1331212.54</v>
      </c>
    </row>
    <row r="35" spans="1:7" ht="24">
      <c r="A35" s="15">
        <v>30</v>
      </c>
      <c r="B35" s="16" t="s">
        <v>42</v>
      </c>
      <c r="C35" s="17">
        <v>979932.25</v>
      </c>
      <c r="D35" s="17"/>
      <c r="E35" s="17"/>
      <c r="F35" s="17"/>
      <c r="G35" s="17">
        <f t="shared" si="0"/>
        <v>979932.25</v>
      </c>
    </row>
    <row r="36" spans="1:7" ht="24">
      <c r="A36" s="15">
        <v>31</v>
      </c>
      <c r="B36" s="16" t="s">
        <v>43</v>
      </c>
      <c r="C36" s="17">
        <v>2998869.03</v>
      </c>
      <c r="D36" s="17"/>
      <c r="E36" s="17"/>
      <c r="F36" s="17"/>
      <c r="G36" s="17">
        <f t="shared" si="0"/>
        <v>2998869.03</v>
      </c>
    </row>
    <row r="37" spans="1:7" ht="24">
      <c r="A37" s="15">
        <v>32</v>
      </c>
      <c r="B37" s="16" t="s">
        <v>44</v>
      </c>
      <c r="C37" s="17">
        <v>958868.29</v>
      </c>
      <c r="D37" s="17"/>
      <c r="E37" s="17"/>
      <c r="F37" s="17"/>
      <c r="G37" s="17">
        <f t="shared" si="0"/>
        <v>958868.29</v>
      </c>
    </row>
    <row r="38" spans="1:7" ht="24">
      <c r="A38" s="15">
        <v>33</v>
      </c>
      <c r="B38" s="16" t="s">
        <v>45</v>
      </c>
      <c r="C38" s="17">
        <v>537318.45</v>
      </c>
      <c r="D38" s="17"/>
      <c r="E38" s="17"/>
      <c r="F38" s="17"/>
      <c r="G38" s="17">
        <f t="shared" si="0"/>
        <v>537318.45</v>
      </c>
    </row>
    <row r="39" spans="1:7" ht="24">
      <c r="A39" s="15">
        <v>34</v>
      </c>
      <c r="B39" s="16" t="s">
        <v>46</v>
      </c>
      <c r="C39" s="18">
        <v>1686118.75</v>
      </c>
      <c r="D39" s="17"/>
      <c r="E39" s="17"/>
      <c r="F39" s="17"/>
      <c r="G39" s="17">
        <f t="shared" si="0"/>
        <v>1686118.75</v>
      </c>
    </row>
    <row r="40" spans="1:7" ht="24">
      <c r="A40" s="15">
        <v>35</v>
      </c>
      <c r="B40" s="16" t="s">
        <v>47</v>
      </c>
      <c r="C40" s="17">
        <v>435848.43</v>
      </c>
      <c r="D40" s="17">
        <v>5435</v>
      </c>
      <c r="E40" s="17"/>
      <c r="F40" s="17"/>
      <c r="G40" s="17">
        <f t="shared" si="0"/>
        <v>441283.43</v>
      </c>
    </row>
    <row r="41" spans="1:7" ht="24">
      <c r="A41" s="15">
        <v>36</v>
      </c>
      <c r="B41" s="16" t="s">
        <v>48</v>
      </c>
      <c r="C41" s="17">
        <v>1488035.51</v>
      </c>
      <c r="D41" s="17"/>
      <c r="E41" s="17"/>
      <c r="F41" s="17"/>
      <c r="G41" s="17">
        <f t="shared" si="0"/>
        <v>1488035.51</v>
      </c>
    </row>
    <row r="42" spans="1:7" ht="24">
      <c r="A42" s="15">
        <v>37</v>
      </c>
      <c r="B42" s="16" t="s">
        <v>49</v>
      </c>
      <c r="C42" s="17">
        <v>739017.41</v>
      </c>
      <c r="D42" s="17"/>
      <c r="E42" s="17"/>
      <c r="F42" s="17"/>
      <c r="G42" s="17">
        <f t="shared" si="0"/>
        <v>739017.41</v>
      </c>
    </row>
    <row r="43" spans="1:7" ht="24">
      <c r="A43" s="15">
        <v>38</v>
      </c>
      <c r="B43" s="16" t="s">
        <v>50</v>
      </c>
      <c r="C43" s="17">
        <v>1133443.13</v>
      </c>
      <c r="D43" s="17"/>
      <c r="E43" s="17"/>
      <c r="F43" s="17"/>
      <c r="G43" s="17">
        <f t="shared" si="0"/>
        <v>1133443.13</v>
      </c>
    </row>
    <row r="44" spans="1:7" ht="24">
      <c r="A44" s="15">
        <v>39</v>
      </c>
      <c r="B44" s="16" t="s">
        <v>51</v>
      </c>
      <c r="C44" s="17">
        <v>925769.9</v>
      </c>
      <c r="D44" s="17"/>
      <c r="E44" s="17"/>
      <c r="F44" s="17"/>
      <c r="G44" s="17">
        <f t="shared" si="0"/>
        <v>925769.9</v>
      </c>
    </row>
    <row r="45" spans="1:7" ht="24">
      <c r="A45" s="15">
        <v>40</v>
      </c>
      <c r="B45" s="16" t="s">
        <v>52</v>
      </c>
      <c r="C45" s="17">
        <v>2355762.9</v>
      </c>
      <c r="D45" s="17"/>
      <c r="E45" s="17"/>
      <c r="F45" s="17"/>
      <c r="G45" s="17">
        <f t="shared" si="0"/>
        <v>2355762.9</v>
      </c>
    </row>
    <row r="46" spans="1:7" ht="24">
      <c r="A46" s="15">
        <v>41</v>
      </c>
      <c r="B46" s="16" t="s">
        <v>53</v>
      </c>
      <c r="C46" s="17">
        <v>1382186.79</v>
      </c>
      <c r="D46" s="17"/>
      <c r="E46" s="17"/>
      <c r="F46" s="17"/>
      <c r="G46" s="17">
        <f t="shared" si="0"/>
        <v>1382186.79</v>
      </c>
    </row>
    <row r="47" spans="1:7" ht="24">
      <c r="A47" s="15">
        <v>42</v>
      </c>
      <c r="B47" s="16" t="s">
        <v>54</v>
      </c>
      <c r="C47" s="17">
        <v>922125.54</v>
      </c>
      <c r="D47" s="17"/>
      <c r="E47" s="17"/>
      <c r="F47" s="17"/>
      <c r="G47" s="17">
        <f t="shared" si="0"/>
        <v>922125.54</v>
      </c>
    </row>
    <row r="48" spans="1:7" ht="24">
      <c r="A48" s="15">
        <v>43</v>
      </c>
      <c r="B48" s="16" t="s">
        <v>55</v>
      </c>
      <c r="C48" s="17">
        <v>5227877.91</v>
      </c>
      <c r="D48" s="17">
        <v>1632000</v>
      </c>
      <c r="E48" s="17"/>
      <c r="F48" s="17"/>
      <c r="G48" s="17">
        <f t="shared" si="0"/>
        <v>6859877.91</v>
      </c>
    </row>
    <row r="49" spans="1:7" ht="24">
      <c r="A49" s="15">
        <v>44</v>
      </c>
      <c r="B49" s="16" t="s">
        <v>56</v>
      </c>
      <c r="C49" s="18">
        <v>1021076.24</v>
      </c>
      <c r="D49" s="17"/>
      <c r="E49" s="17"/>
      <c r="F49" s="17"/>
      <c r="G49" s="17">
        <f t="shared" si="0"/>
        <v>1021076.24</v>
      </c>
    </row>
    <row r="50" spans="1:7" ht="24">
      <c r="A50" s="15">
        <v>45</v>
      </c>
      <c r="B50" s="16" t="s">
        <v>57</v>
      </c>
      <c r="C50" s="17">
        <v>2425919.55</v>
      </c>
      <c r="D50" s="17"/>
      <c r="E50" s="17"/>
      <c r="F50" s="17"/>
      <c r="G50" s="17">
        <f t="shared" si="0"/>
        <v>2425919.55</v>
      </c>
    </row>
    <row r="51" spans="1:7" ht="24">
      <c r="A51" s="15">
        <v>46</v>
      </c>
      <c r="B51" s="16" t="s">
        <v>58</v>
      </c>
      <c r="C51" s="17">
        <v>804675.1</v>
      </c>
      <c r="D51" s="17"/>
      <c r="E51" s="17"/>
      <c r="F51" s="17"/>
      <c r="G51" s="17">
        <f t="shared" si="0"/>
        <v>804675.1</v>
      </c>
    </row>
    <row r="52" spans="1:7" ht="24">
      <c r="A52" s="15">
        <v>47</v>
      </c>
      <c r="B52" s="16" t="s">
        <v>59</v>
      </c>
      <c r="C52" s="17">
        <v>1306103.77</v>
      </c>
      <c r="D52" s="17"/>
      <c r="E52" s="17"/>
      <c r="F52" s="17"/>
      <c r="G52" s="17">
        <f t="shared" si="0"/>
        <v>1306103.77</v>
      </c>
    </row>
    <row r="53" spans="1:7" ht="24">
      <c r="A53" s="15">
        <v>48</v>
      </c>
      <c r="B53" s="16" t="s">
        <v>60</v>
      </c>
      <c r="C53" s="17">
        <v>2033381.22</v>
      </c>
      <c r="D53" s="17"/>
      <c r="E53" s="17"/>
      <c r="F53" s="17"/>
      <c r="G53" s="17">
        <f t="shared" si="0"/>
        <v>2033381.22</v>
      </c>
    </row>
    <row r="54" spans="1:7" ht="24">
      <c r="A54" s="15">
        <v>49</v>
      </c>
      <c r="B54" s="16" t="s">
        <v>61</v>
      </c>
      <c r="C54" s="17">
        <v>1228984.34</v>
      </c>
      <c r="D54" s="17"/>
      <c r="E54" s="17"/>
      <c r="F54" s="17"/>
      <c r="G54" s="17">
        <f t="shared" si="0"/>
        <v>1228984.34</v>
      </c>
    </row>
    <row r="55" spans="1:7" ht="24">
      <c r="A55" s="15">
        <v>50</v>
      </c>
      <c r="B55" s="16" t="s">
        <v>62</v>
      </c>
      <c r="C55" s="17">
        <v>777137.62</v>
      </c>
      <c r="D55" s="17">
        <v>1000</v>
      </c>
      <c r="E55" s="17"/>
      <c r="F55" s="17"/>
      <c r="G55" s="17">
        <f t="shared" si="0"/>
        <v>778137.62</v>
      </c>
    </row>
    <row r="56" spans="1:7" ht="24">
      <c r="A56" s="15">
        <v>51</v>
      </c>
      <c r="B56" s="16" t="s">
        <v>63</v>
      </c>
      <c r="C56" s="17">
        <v>1641744.13</v>
      </c>
      <c r="D56" s="17"/>
      <c r="E56" s="17"/>
      <c r="F56" s="17"/>
      <c r="G56" s="17">
        <f t="shared" si="0"/>
        <v>1641744.13</v>
      </c>
    </row>
    <row r="57" spans="1:7" ht="24">
      <c r="A57" s="15">
        <v>52</v>
      </c>
      <c r="B57" s="16" t="s">
        <v>64</v>
      </c>
      <c r="C57" s="17">
        <v>3995174.58</v>
      </c>
      <c r="D57" s="17"/>
      <c r="E57" s="17"/>
      <c r="F57" s="17"/>
      <c r="G57" s="17">
        <f t="shared" si="0"/>
        <v>3995174.58</v>
      </c>
    </row>
    <row r="58" spans="1:7" ht="24">
      <c r="A58" s="15">
        <v>53</v>
      </c>
      <c r="B58" s="16" t="s">
        <v>65</v>
      </c>
      <c r="C58" s="17">
        <v>1509016.43</v>
      </c>
      <c r="D58" s="17"/>
      <c r="E58" s="17"/>
      <c r="F58" s="17"/>
      <c r="G58" s="17">
        <f t="shared" si="0"/>
        <v>1509016.43</v>
      </c>
    </row>
    <row r="59" spans="1:7" ht="24">
      <c r="A59" s="15">
        <v>54</v>
      </c>
      <c r="B59" s="16" t="s">
        <v>66</v>
      </c>
      <c r="C59" s="18">
        <v>1962349.43</v>
      </c>
      <c r="D59" s="17"/>
      <c r="E59" s="17"/>
      <c r="F59" s="17"/>
      <c r="G59" s="17">
        <f t="shared" si="0"/>
        <v>1962349.43</v>
      </c>
    </row>
    <row r="60" spans="1:7" ht="24">
      <c r="A60" s="15">
        <v>55</v>
      </c>
      <c r="B60" s="16" t="s">
        <v>67</v>
      </c>
      <c r="C60" s="17">
        <v>3862145.77</v>
      </c>
      <c r="D60" s="18">
        <v>336480</v>
      </c>
      <c r="E60" s="17"/>
      <c r="F60" s="17"/>
      <c r="G60" s="17">
        <f t="shared" si="0"/>
        <v>4198625.77</v>
      </c>
    </row>
    <row r="61" spans="1:7" ht="24">
      <c r="A61" s="15">
        <v>56</v>
      </c>
      <c r="B61" s="16" t="s">
        <v>68</v>
      </c>
      <c r="C61" s="17">
        <v>515044.93</v>
      </c>
      <c r="D61" s="17"/>
      <c r="E61" s="17"/>
      <c r="F61" s="17"/>
      <c r="G61" s="17">
        <f t="shared" si="0"/>
        <v>515044.93</v>
      </c>
    </row>
    <row r="62" spans="1:7" ht="24">
      <c r="A62" s="15">
        <v>57</v>
      </c>
      <c r="B62" s="16" t="s">
        <v>69</v>
      </c>
      <c r="C62" s="17">
        <v>761999.54</v>
      </c>
      <c r="D62" s="17"/>
      <c r="E62" s="17"/>
      <c r="F62" s="17"/>
      <c r="G62" s="17">
        <f t="shared" si="0"/>
        <v>761999.54</v>
      </c>
    </row>
    <row r="63" spans="1:7" ht="24">
      <c r="A63" s="15">
        <v>58</v>
      </c>
      <c r="B63" s="16" t="s">
        <v>70</v>
      </c>
      <c r="C63" s="17">
        <v>1328446.54</v>
      </c>
      <c r="D63" s="17"/>
      <c r="E63" s="17"/>
      <c r="F63" s="17"/>
      <c r="G63" s="17">
        <f t="shared" si="0"/>
        <v>1328446.54</v>
      </c>
    </row>
    <row r="64" spans="1:7" ht="24">
      <c r="A64" s="15">
        <v>59</v>
      </c>
      <c r="B64" s="16" t="s">
        <v>71</v>
      </c>
      <c r="C64" s="17">
        <v>3200665.8</v>
      </c>
      <c r="D64" s="17"/>
      <c r="E64" s="17"/>
      <c r="F64" s="17"/>
      <c r="G64" s="17">
        <f t="shared" si="0"/>
        <v>3200665.8</v>
      </c>
    </row>
    <row r="65" spans="1:7" ht="24">
      <c r="A65" s="15">
        <v>60</v>
      </c>
      <c r="B65" s="16" t="s">
        <v>72</v>
      </c>
      <c r="C65" s="17">
        <v>391609.83</v>
      </c>
      <c r="D65" s="17"/>
      <c r="E65" s="17"/>
      <c r="F65" s="17"/>
      <c r="G65" s="17">
        <f t="shared" si="0"/>
        <v>391609.83</v>
      </c>
    </row>
    <row r="66" spans="1:7" ht="24">
      <c r="A66" s="15">
        <v>61</v>
      </c>
      <c r="B66" s="16" t="s">
        <v>73</v>
      </c>
      <c r="C66" s="17">
        <v>857385.51</v>
      </c>
      <c r="D66" s="18"/>
      <c r="E66" s="17"/>
      <c r="F66" s="17"/>
      <c r="G66" s="17">
        <f t="shared" si="0"/>
        <v>857385.51</v>
      </c>
    </row>
    <row r="67" spans="1:7" ht="24">
      <c r="A67" s="15">
        <v>62</v>
      </c>
      <c r="B67" s="16" t="s">
        <v>74</v>
      </c>
      <c r="C67" s="17">
        <v>425710.31</v>
      </c>
      <c r="D67" s="17"/>
      <c r="E67" s="17"/>
      <c r="F67" s="17"/>
      <c r="G67" s="17">
        <f t="shared" si="0"/>
        <v>425710.31</v>
      </c>
    </row>
    <row r="68" spans="1:7" ht="24">
      <c r="A68" s="15">
        <v>63</v>
      </c>
      <c r="B68" s="16" t="s">
        <v>75</v>
      </c>
      <c r="C68" s="17">
        <v>1604990.46</v>
      </c>
      <c r="D68" s="17">
        <v>293603</v>
      </c>
      <c r="E68" s="17"/>
      <c r="F68" s="17"/>
      <c r="G68" s="17">
        <f t="shared" si="0"/>
        <v>1898593.46</v>
      </c>
    </row>
    <row r="69" spans="1:7" ht="24">
      <c r="A69" s="15">
        <v>64</v>
      </c>
      <c r="B69" s="16" t="s">
        <v>76</v>
      </c>
      <c r="C69" s="17">
        <v>879128.1</v>
      </c>
      <c r="D69" s="17"/>
      <c r="E69" s="17"/>
      <c r="F69" s="17"/>
      <c r="G69" s="17">
        <f t="shared" si="0"/>
        <v>879128.1</v>
      </c>
    </row>
    <row r="70" spans="1:7" ht="24">
      <c r="A70" s="15">
        <v>65</v>
      </c>
      <c r="B70" s="16" t="s">
        <v>77</v>
      </c>
      <c r="C70" s="17">
        <v>1113581.13</v>
      </c>
      <c r="D70" s="17"/>
      <c r="E70" s="17"/>
      <c r="F70" s="17"/>
      <c r="G70" s="17">
        <f aca="true" t="shared" si="1" ref="G70:G133">SUM(C70:F70)</f>
        <v>1113581.13</v>
      </c>
    </row>
    <row r="71" spans="1:7" ht="24">
      <c r="A71" s="15">
        <v>66</v>
      </c>
      <c r="B71" s="16" t="s">
        <v>78</v>
      </c>
      <c r="C71" s="17">
        <v>559332.08</v>
      </c>
      <c r="D71" s="17"/>
      <c r="E71" s="17"/>
      <c r="F71" s="17"/>
      <c r="G71" s="17">
        <f t="shared" si="1"/>
        <v>559332.08</v>
      </c>
    </row>
    <row r="72" spans="1:7" ht="24">
      <c r="A72" s="15">
        <v>67</v>
      </c>
      <c r="B72" s="16" t="s">
        <v>79</v>
      </c>
      <c r="C72" s="17">
        <v>544639.97</v>
      </c>
      <c r="D72" s="17"/>
      <c r="E72" s="17"/>
      <c r="F72" s="17"/>
      <c r="G72" s="17">
        <f t="shared" si="1"/>
        <v>544639.97</v>
      </c>
    </row>
    <row r="73" spans="1:7" ht="24">
      <c r="A73" s="15">
        <v>68</v>
      </c>
      <c r="B73" s="16" t="s">
        <v>80</v>
      </c>
      <c r="C73" s="17">
        <v>1796311.83</v>
      </c>
      <c r="D73" s="17"/>
      <c r="E73" s="17"/>
      <c r="F73" s="17"/>
      <c r="G73" s="17">
        <f t="shared" si="1"/>
        <v>1796311.83</v>
      </c>
    </row>
    <row r="74" spans="1:7" ht="24">
      <c r="A74" s="15">
        <v>69</v>
      </c>
      <c r="B74" s="16" t="s">
        <v>81</v>
      </c>
      <c r="C74" s="17">
        <v>737354.59</v>
      </c>
      <c r="D74" s="17"/>
      <c r="E74" s="17"/>
      <c r="F74" s="17"/>
      <c r="G74" s="17">
        <f t="shared" si="1"/>
        <v>737354.59</v>
      </c>
    </row>
    <row r="75" spans="1:7" ht="24">
      <c r="A75" s="15">
        <v>70</v>
      </c>
      <c r="B75" s="16" t="s">
        <v>82</v>
      </c>
      <c r="C75" s="17">
        <v>803366.01</v>
      </c>
      <c r="D75" s="17"/>
      <c r="E75" s="17"/>
      <c r="F75" s="17"/>
      <c r="G75" s="17">
        <f t="shared" si="1"/>
        <v>803366.01</v>
      </c>
    </row>
    <row r="76" spans="1:7" ht="24">
      <c r="A76" s="15">
        <v>71</v>
      </c>
      <c r="B76" s="16" t="s">
        <v>83</v>
      </c>
      <c r="C76" s="17">
        <v>477321.43</v>
      </c>
      <c r="D76" s="17"/>
      <c r="E76" s="17"/>
      <c r="F76" s="17"/>
      <c r="G76" s="17">
        <f t="shared" si="1"/>
        <v>477321.43</v>
      </c>
    </row>
    <row r="77" spans="1:7" ht="24">
      <c r="A77" s="15">
        <v>72</v>
      </c>
      <c r="B77" s="16" t="s">
        <v>84</v>
      </c>
      <c r="C77" s="17">
        <v>544667.08</v>
      </c>
      <c r="D77" s="17"/>
      <c r="E77" s="17"/>
      <c r="F77" s="17"/>
      <c r="G77" s="17">
        <f t="shared" si="1"/>
        <v>544667.08</v>
      </c>
    </row>
    <row r="78" spans="1:7" ht="24">
      <c r="A78" s="15">
        <v>73</v>
      </c>
      <c r="B78" s="16" t="s">
        <v>85</v>
      </c>
      <c r="C78" s="17">
        <v>1652039.5</v>
      </c>
      <c r="D78" s="17"/>
      <c r="E78" s="17"/>
      <c r="F78" s="17"/>
      <c r="G78" s="17">
        <f t="shared" si="1"/>
        <v>1652039.5</v>
      </c>
    </row>
    <row r="79" spans="1:7" ht="24">
      <c r="A79" s="15">
        <v>74</v>
      </c>
      <c r="B79" s="16" t="s">
        <v>86</v>
      </c>
      <c r="C79" s="17">
        <v>635419.31</v>
      </c>
      <c r="D79" s="17"/>
      <c r="E79" s="17"/>
      <c r="F79" s="17"/>
      <c r="G79" s="17">
        <f t="shared" si="1"/>
        <v>635419.31</v>
      </c>
    </row>
    <row r="80" spans="1:7" ht="24">
      <c r="A80" s="15">
        <v>75</v>
      </c>
      <c r="B80" s="16" t="s">
        <v>87</v>
      </c>
      <c r="C80" s="17">
        <v>1206049.76</v>
      </c>
      <c r="D80" s="17"/>
      <c r="E80" s="17"/>
      <c r="F80" s="17"/>
      <c r="G80" s="17">
        <f t="shared" si="1"/>
        <v>1206049.76</v>
      </c>
    </row>
    <row r="81" spans="1:7" ht="24">
      <c r="A81" s="15">
        <v>76</v>
      </c>
      <c r="B81" s="16" t="s">
        <v>88</v>
      </c>
      <c r="C81" s="17">
        <v>1594260.33</v>
      </c>
      <c r="D81" s="17"/>
      <c r="E81" s="17"/>
      <c r="F81" s="17"/>
      <c r="G81" s="17">
        <f t="shared" si="1"/>
        <v>1594260.33</v>
      </c>
    </row>
    <row r="82" spans="1:7" ht="24">
      <c r="A82" s="15">
        <v>77</v>
      </c>
      <c r="B82" s="16" t="s">
        <v>89</v>
      </c>
      <c r="C82" s="17">
        <v>1082235.43</v>
      </c>
      <c r="D82" s="17"/>
      <c r="E82" s="17"/>
      <c r="F82" s="17"/>
      <c r="G82" s="17">
        <f t="shared" si="1"/>
        <v>1082235.43</v>
      </c>
    </row>
    <row r="83" spans="1:7" ht="24">
      <c r="A83" s="15">
        <v>78</v>
      </c>
      <c r="B83" s="16" t="s">
        <v>90</v>
      </c>
      <c r="C83" s="17">
        <v>917648.27</v>
      </c>
      <c r="D83" s="17"/>
      <c r="E83" s="17"/>
      <c r="F83" s="17"/>
      <c r="G83" s="17">
        <f t="shared" si="1"/>
        <v>917648.27</v>
      </c>
    </row>
    <row r="84" spans="1:7" ht="24">
      <c r="A84" s="15">
        <v>79</v>
      </c>
      <c r="B84" s="16" t="s">
        <v>91</v>
      </c>
      <c r="C84" s="17">
        <v>729118.11</v>
      </c>
      <c r="D84" s="17"/>
      <c r="E84" s="17"/>
      <c r="F84" s="17"/>
      <c r="G84" s="17">
        <f t="shared" si="1"/>
        <v>729118.11</v>
      </c>
    </row>
    <row r="85" spans="1:7" ht="24">
      <c r="A85" s="15">
        <v>80</v>
      </c>
      <c r="B85" s="16" t="s">
        <v>92</v>
      </c>
      <c r="C85" s="17">
        <v>823979.75</v>
      </c>
      <c r="D85" s="17"/>
      <c r="E85" s="17"/>
      <c r="F85" s="17"/>
      <c r="G85" s="17">
        <f t="shared" si="1"/>
        <v>823979.75</v>
      </c>
    </row>
    <row r="86" spans="1:7" ht="24">
      <c r="A86" s="15">
        <v>81</v>
      </c>
      <c r="B86" s="16" t="s">
        <v>93</v>
      </c>
      <c r="C86" s="17">
        <v>804240</v>
      </c>
      <c r="D86" s="17"/>
      <c r="E86" s="17"/>
      <c r="F86" s="17"/>
      <c r="G86" s="17">
        <f t="shared" si="1"/>
        <v>804240</v>
      </c>
    </row>
    <row r="87" spans="1:10" ht="24">
      <c r="A87" s="15">
        <v>82</v>
      </c>
      <c r="B87" s="16" t="s">
        <v>94</v>
      </c>
      <c r="C87" s="17">
        <v>134092306.97</v>
      </c>
      <c r="D87" s="17">
        <v>120000</v>
      </c>
      <c r="E87" s="17">
        <v>1578550</v>
      </c>
      <c r="F87" s="18">
        <v>4500000</v>
      </c>
      <c r="G87" s="17">
        <f t="shared" si="1"/>
        <v>140290856.97</v>
      </c>
      <c r="J87" s="3">
        <v>148920</v>
      </c>
    </row>
    <row r="88" spans="1:7" ht="24">
      <c r="A88" s="15">
        <v>83</v>
      </c>
      <c r="B88" s="16" t="s">
        <v>95</v>
      </c>
      <c r="C88" s="17">
        <v>1394202.6</v>
      </c>
      <c r="D88" s="17"/>
      <c r="E88" s="17"/>
      <c r="F88" s="17"/>
      <c r="G88" s="17">
        <f t="shared" si="1"/>
        <v>1394202.6</v>
      </c>
    </row>
    <row r="89" spans="1:7" ht="24">
      <c r="A89" s="15">
        <v>84</v>
      </c>
      <c r="B89" s="16" t="s">
        <v>96</v>
      </c>
      <c r="C89" s="17">
        <v>490946.32</v>
      </c>
      <c r="D89" s="17"/>
      <c r="E89" s="17"/>
      <c r="F89" s="17"/>
      <c r="G89" s="17">
        <f t="shared" si="1"/>
        <v>490946.32</v>
      </c>
    </row>
    <row r="90" spans="1:7" ht="24">
      <c r="A90" s="15">
        <v>85</v>
      </c>
      <c r="B90" s="16" t="s">
        <v>97</v>
      </c>
      <c r="C90" s="17">
        <v>408548.56</v>
      </c>
      <c r="D90" s="17"/>
      <c r="E90" s="17"/>
      <c r="F90" s="17"/>
      <c r="G90" s="17">
        <f t="shared" si="1"/>
        <v>408548.56</v>
      </c>
    </row>
    <row r="91" spans="1:7" ht="24">
      <c r="A91" s="15">
        <v>86</v>
      </c>
      <c r="B91" s="16" t="s">
        <v>98</v>
      </c>
      <c r="C91" s="17">
        <v>278741.12</v>
      </c>
      <c r="D91" s="17"/>
      <c r="E91" s="17"/>
      <c r="F91" s="17"/>
      <c r="G91" s="17">
        <f t="shared" si="1"/>
        <v>278741.12</v>
      </c>
    </row>
    <row r="92" spans="1:7" ht="24">
      <c r="A92" s="15">
        <v>87</v>
      </c>
      <c r="B92" s="16" t="s">
        <v>99</v>
      </c>
      <c r="C92" s="17">
        <v>110836.05</v>
      </c>
      <c r="D92" s="17"/>
      <c r="E92" s="17"/>
      <c r="F92" s="17"/>
      <c r="G92" s="17">
        <f t="shared" si="1"/>
        <v>110836.05</v>
      </c>
    </row>
    <row r="93" spans="1:7" ht="24">
      <c r="A93" s="15">
        <v>88</v>
      </c>
      <c r="B93" s="16" t="s">
        <v>100</v>
      </c>
      <c r="C93" s="17">
        <v>2857047.58</v>
      </c>
      <c r="D93" s="17"/>
      <c r="E93" s="17"/>
      <c r="F93" s="17"/>
      <c r="G93" s="17">
        <f t="shared" si="1"/>
        <v>2857047.58</v>
      </c>
    </row>
    <row r="94" spans="1:7" ht="24">
      <c r="A94" s="15">
        <v>89</v>
      </c>
      <c r="B94" s="16" t="s">
        <v>101</v>
      </c>
      <c r="C94" s="17">
        <v>489572.56</v>
      </c>
      <c r="D94" s="17"/>
      <c r="E94" s="17"/>
      <c r="F94" s="17"/>
      <c r="G94" s="17">
        <f t="shared" si="1"/>
        <v>489572.56</v>
      </c>
    </row>
    <row r="95" spans="1:7" ht="24">
      <c r="A95" s="15">
        <v>90</v>
      </c>
      <c r="B95" s="16" t="s">
        <v>102</v>
      </c>
      <c r="C95" s="17">
        <v>309842.94</v>
      </c>
      <c r="D95" s="17"/>
      <c r="E95" s="17"/>
      <c r="F95" s="17"/>
      <c r="G95" s="17">
        <f t="shared" si="1"/>
        <v>309842.94</v>
      </c>
    </row>
    <row r="96" spans="1:7" ht="24">
      <c r="A96" s="15">
        <v>91</v>
      </c>
      <c r="B96" s="16" t="s">
        <v>103</v>
      </c>
      <c r="C96" s="17">
        <v>2313529.14</v>
      </c>
      <c r="D96" s="17"/>
      <c r="E96" s="17"/>
      <c r="F96" s="17"/>
      <c r="G96" s="17">
        <f t="shared" si="1"/>
        <v>2313529.14</v>
      </c>
    </row>
    <row r="97" spans="1:7" ht="24">
      <c r="A97" s="15">
        <v>92</v>
      </c>
      <c r="B97" s="16" t="s">
        <v>104</v>
      </c>
      <c r="C97" s="17">
        <v>654217.44</v>
      </c>
      <c r="D97" s="17"/>
      <c r="E97" s="17"/>
      <c r="F97" s="17"/>
      <c r="G97" s="17">
        <f t="shared" si="1"/>
        <v>654217.44</v>
      </c>
    </row>
    <row r="98" spans="1:7" ht="24">
      <c r="A98" s="15">
        <v>93</v>
      </c>
      <c r="B98" s="16" t="s">
        <v>105</v>
      </c>
      <c r="C98" s="17">
        <v>485410.95</v>
      </c>
      <c r="D98" s="17"/>
      <c r="E98" s="17"/>
      <c r="F98" s="17"/>
      <c r="G98" s="17">
        <f t="shared" si="1"/>
        <v>485410.95</v>
      </c>
    </row>
    <row r="99" spans="1:7" ht="24">
      <c r="A99" s="15">
        <v>94</v>
      </c>
      <c r="B99" s="16" t="s">
        <v>106</v>
      </c>
      <c r="C99" s="17">
        <v>2618954.51</v>
      </c>
      <c r="D99" s="17"/>
      <c r="E99" s="17"/>
      <c r="F99" s="17"/>
      <c r="G99" s="17">
        <f t="shared" si="1"/>
        <v>2618954.51</v>
      </c>
    </row>
    <row r="100" spans="1:7" ht="24">
      <c r="A100" s="15">
        <v>95</v>
      </c>
      <c r="B100" s="16" t="s">
        <v>107</v>
      </c>
      <c r="C100" s="17">
        <v>723579.15</v>
      </c>
      <c r="D100" s="17"/>
      <c r="E100" s="17"/>
      <c r="F100" s="17"/>
      <c r="G100" s="17">
        <f t="shared" si="1"/>
        <v>723579.15</v>
      </c>
    </row>
    <row r="101" spans="1:7" ht="24">
      <c r="A101" s="15">
        <v>96</v>
      </c>
      <c r="B101" s="16" t="s">
        <v>108</v>
      </c>
      <c r="C101" s="17">
        <v>657223.45</v>
      </c>
      <c r="D101" s="17"/>
      <c r="E101" s="17"/>
      <c r="F101" s="17"/>
      <c r="G101" s="17">
        <f t="shared" si="1"/>
        <v>657223.45</v>
      </c>
    </row>
    <row r="102" spans="1:7" ht="24">
      <c r="A102" s="15">
        <v>97</v>
      </c>
      <c r="B102" s="16" t="s">
        <v>109</v>
      </c>
      <c r="C102" s="17">
        <v>751519.1</v>
      </c>
      <c r="D102" s="17"/>
      <c r="E102" s="17"/>
      <c r="F102" s="17"/>
      <c r="G102" s="17">
        <f t="shared" si="1"/>
        <v>751519.1</v>
      </c>
    </row>
    <row r="103" spans="1:7" ht="24">
      <c r="A103" s="15">
        <v>98</v>
      </c>
      <c r="B103" s="16" t="s">
        <v>110</v>
      </c>
      <c r="C103" s="17">
        <v>643309.79</v>
      </c>
      <c r="D103" s="17"/>
      <c r="E103" s="17"/>
      <c r="F103" s="17"/>
      <c r="G103" s="17">
        <f t="shared" si="1"/>
        <v>643309.79</v>
      </c>
    </row>
    <row r="104" spans="1:7" ht="24">
      <c r="A104" s="15">
        <v>99</v>
      </c>
      <c r="B104" s="16" t="s">
        <v>111</v>
      </c>
      <c r="C104" s="17">
        <v>118976.48</v>
      </c>
      <c r="D104" s="17"/>
      <c r="E104" s="17"/>
      <c r="F104" s="17"/>
      <c r="G104" s="17">
        <f t="shared" si="1"/>
        <v>118976.48</v>
      </c>
    </row>
    <row r="105" spans="1:7" ht="24">
      <c r="A105" s="15">
        <v>100</v>
      </c>
      <c r="B105" s="16" t="s">
        <v>112</v>
      </c>
      <c r="C105" s="17">
        <v>2356969.15</v>
      </c>
      <c r="D105" s="17"/>
      <c r="E105" s="17"/>
      <c r="F105" s="17"/>
      <c r="G105" s="17">
        <f t="shared" si="1"/>
        <v>2356969.15</v>
      </c>
    </row>
    <row r="106" spans="1:7" ht="24">
      <c r="A106" s="15">
        <v>101</v>
      </c>
      <c r="B106" s="16" t="s">
        <v>113</v>
      </c>
      <c r="C106" s="17">
        <v>270420.5</v>
      </c>
      <c r="D106" s="17"/>
      <c r="E106" s="17"/>
      <c r="F106" s="17"/>
      <c r="G106" s="17">
        <f t="shared" si="1"/>
        <v>270420.5</v>
      </c>
    </row>
    <row r="107" spans="1:7" ht="24">
      <c r="A107" s="15">
        <v>102</v>
      </c>
      <c r="B107" s="16" t="s">
        <v>114</v>
      </c>
      <c r="C107" s="17">
        <v>238822.3</v>
      </c>
      <c r="D107" s="17"/>
      <c r="E107" s="17"/>
      <c r="F107" s="17"/>
      <c r="G107" s="17">
        <f t="shared" si="1"/>
        <v>238822.3</v>
      </c>
    </row>
    <row r="108" spans="1:7" ht="24">
      <c r="A108" s="15">
        <v>103</v>
      </c>
      <c r="B108" s="16" t="s">
        <v>115</v>
      </c>
      <c r="C108" s="17">
        <v>256456.87</v>
      </c>
      <c r="D108" s="17"/>
      <c r="E108" s="17"/>
      <c r="F108" s="17"/>
      <c r="G108" s="17">
        <f t="shared" si="1"/>
        <v>256456.87</v>
      </c>
    </row>
    <row r="109" spans="1:7" ht="24">
      <c r="A109" s="15">
        <v>104</v>
      </c>
      <c r="B109" s="16" t="s">
        <v>116</v>
      </c>
      <c r="C109" s="17">
        <v>413733.83</v>
      </c>
      <c r="D109" s="17"/>
      <c r="E109" s="17"/>
      <c r="F109" s="17"/>
      <c r="G109" s="17">
        <f t="shared" si="1"/>
        <v>413733.83</v>
      </c>
    </row>
    <row r="110" spans="1:7" ht="24">
      <c r="A110" s="15">
        <v>105</v>
      </c>
      <c r="B110" s="16" t="s">
        <v>117</v>
      </c>
      <c r="C110" s="17">
        <v>1738279.41</v>
      </c>
      <c r="D110" s="17"/>
      <c r="E110" s="17"/>
      <c r="F110" s="17"/>
      <c r="G110" s="17">
        <f t="shared" si="1"/>
        <v>1738279.41</v>
      </c>
    </row>
    <row r="111" spans="1:7" ht="24">
      <c r="A111" s="15">
        <v>106</v>
      </c>
      <c r="B111" s="16" t="s">
        <v>118</v>
      </c>
      <c r="C111" s="17">
        <v>1217392.9</v>
      </c>
      <c r="D111" s="17"/>
      <c r="E111" s="17"/>
      <c r="F111" s="17"/>
      <c r="G111" s="17">
        <f t="shared" si="1"/>
        <v>1217392.9</v>
      </c>
    </row>
    <row r="112" spans="1:7" ht="24">
      <c r="A112" s="15">
        <v>107</v>
      </c>
      <c r="B112" s="16" t="s">
        <v>119</v>
      </c>
      <c r="C112" s="17">
        <v>1086828.84</v>
      </c>
      <c r="D112" s="17"/>
      <c r="E112" s="17"/>
      <c r="F112" s="17"/>
      <c r="G112" s="17">
        <f t="shared" si="1"/>
        <v>1086828.84</v>
      </c>
    </row>
    <row r="113" spans="1:7" ht="24">
      <c r="A113" s="15">
        <v>108</v>
      </c>
      <c r="B113" s="16" t="s">
        <v>120</v>
      </c>
      <c r="C113" s="17">
        <v>1308292.58</v>
      </c>
      <c r="D113" s="17"/>
      <c r="E113" s="17"/>
      <c r="F113" s="17"/>
      <c r="G113" s="17">
        <f t="shared" si="1"/>
        <v>1308292.58</v>
      </c>
    </row>
    <row r="114" spans="1:7" ht="24">
      <c r="A114" s="15">
        <v>109</v>
      </c>
      <c r="B114" s="16" t="s">
        <v>121</v>
      </c>
      <c r="C114" s="17">
        <v>343518.26</v>
      </c>
      <c r="D114" s="17"/>
      <c r="E114" s="17"/>
      <c r="F114" s="17"/>
      <c r="G114" s="17">
        <f t="shared" si="1"/>
        <v>343518.26</v>
      </c>
    </row>
    <row r="115" spans="1:7" ht="24">
      <c r="A115" s="15">
        <v>110</v>
      </c>
      <c r="B115" s="16" t="s">
        <v>122</v>
      </c>
      <c r="C115" s="17">
        <v>1778149.41</v>
      </c>
      <c r="D115" s="17"/>
      <c r="E115" s="17"/>
      <c r="F115" s="17"/>
      <c r="G115" s="17">
        <f t="shared" si="1"/>
        <v>1778149.41</v>
      </c>
    </row>
    <row r="116" spans="1:7" ht="24">
      <c r="A116" s="15">
        <v>111</v>
      </c>
      <c r="B116" s="16" t="s">
        <v>123</v>
      </c>
      <c r="C116" s="17">
        <v>0.93</v>
      </c>
      <c r="D116" s="17"/>
      <c r="E116" s="17"/>
      <c r="F116" s="17"/>
      <c r="G116" s="17">
        <f t="shared" si="1"/>
        <v>0.93</v>
      </c>
    </row>
    <row r="117" spans="1:7" ht="24">
      <c r="A117" s="15">
        <v>112</v>
      </c>
      <c r="B117" s="16" t="s">
        <v>124</v>
      </c>
      <c r="C117" s="17">
        <v>296525.97</v>
      </c>
      <c r="D117" s="17"/>
      <c r="E117" s="17"/>
      <c r="F117" s="17"/>
      <c r="G117" s="17">
        <f t="shared" si="1"/>
        <v>296525.97</v>
      </c>
    </row>
    <row r="118" spans="1:7" ht="24">
      <c r="A118" s="15">
        <v>113</v>
      </c>
      <c r="B118" s="16" t="s">
        <v>125</v>
      </c>
      <c r="C118" s="17">
        <v>347914.91</v>
      </c>
      <c r="D118" s="17"/>
      <c r="E118" s="17"/>
      <c r="F118" s="17"/>
      <c r="G118" s="17">
        <f t="shared" si="1"/>
        <v>347914.91</v>
      </c>
    </row>
    <row r="119" spans="1:7" ht="24">
      <c r="A119" s="15">
        <v>114</v>
      </c>
      <c r="B119" s="16" t="s">
        <v>126</v>
      </c>
      <c r="C119" s="17">
        <v>866920.07</v>
      </c>
      <c r="D119" s="17"/>
      <c r="E119" s="17"/>
      <c r="F119" s="17"/>
      <c r="G119" s="17">
        <f t="shared" si="1"/>
        <v>866920.07</v>
      </c>
    </row>
    <row r="120" spans="1:7" ht="24">
      <c r="A120" s="15">
        <v>115</v>
      </c>
      <c r="B120" s="16" t="s">
        <v>127</v>
      </c>
      <c r="C120" s="17">
        <v>624608.59</v>
      </c>
      <c r="D120" s="17"/>
      <c r="E120" s="17"/>
      <c r="F120" s="17"/>
      <c r="G120" s="17">
        <f t="shared" si="1"/>
        <v>624608.59</v>
      </c>
    </row>
    <row r="121" spans="1:7" ht="24">
      <c r="A121" s="15">
        <v>116</v>
      </c>
      <c r="B121" s="16" t="s">
        <v>128</v>
      </c>
      <c r="C121" s="17">
        <v>281082.2</v>
      </c>
      <c r="D121" s="17"/>
      <c r="E121" s="17"/>
      <c r="F121" s="17"/>
      <c r="G121" s="17">
        <f t="shared" si="1"/>
        <v>281082.2</v>
      </c>
    </row>
    <row r="122" spans="1:7" ht="24">
      <c r="A122" s="15">
        <v>117</v>
      </c>
      <c r="B122" s="16" t="s">
        <v>129</v>
      </c>
      <c r="C122" s="17">
        <v>837934.44</v>
      </c>
      <c r="D122" s="17">
        <v>107520</v>
      </c>
      <c r="E122" s="17"/>
      <c r="F122" s="17"/>
      <c r="G122" s="17">
        <f t="shared" si="1"/>
        <v>945454.44</v>
      </c>
    </row>
    <row r="123" spans="1:7" ht="24">
      <c r="A123" s="15">
        <v>118</v>
      </c>
      <c r="B123" s="16" t="s">
        <v>130</v>
      </c>
      <c r="C123" s="17">
        <v>306752.88</v>
      </c>
      <c r="D123" s="17"/>
      <c r="E123" s="17"/>
      <c r="F123" s="17"/>
      <c r="G123" s="17">
        <f t="shared" si="1"/>
        <v>306752.88</v>
      </c>
    </row>
    <row r="124" spans="1:7" ht="24">
      <c r="A124" s="15">
        <v>119</v>
      </c>
      <c r="B124" s="16" t="s">
        <v>131</v>
      </c>
      <c r="C124" s="17">
        <v>446629.78</v>
      </c>
      <c r="D124" s="17"/>
      <c r="E124" s="17"/>
      <c r="F124" s="17"/>
      <c r="G124" s="17">
        <f t="shared" si="1"/>
        <v>446629.78</v>
      </c>
    </row>
    <row r="125" spans="1:7" ht="24">
      <c r="A125" s="15">
        <v>120</v>
      </c>
      <c r="B125" s="16" t="s">
        <v>132</v>
      </c>
      <c r="C125" s="17">
        <v>1196931.54</v>
      </c>
      <c r="D125" s="17"/>
      <c r="E125" s="17"/>
      <c r="F125" s="17"/>
      <c r="G125" s="17">
        <f t="shared" si="1"/>
        <v>1196931.54</v>
      </c>
    </row>
    <row r="126" spans="1:7" ht="24">
      <c r="A126" s="15">
        <v>121</v>
      </c>
      <c r="B126" s="16" t="s">
        <v>133</v>
      </c>
      <c r="C126" s="17">
        <v>562435.17</v>
      </c>
      <c r="D126" s="17"/>
      <c r="E126" s="17"/>
      <c r="F126" s="17"/>
      <c r="G126" s="17">
        <f t="shared" si="1"/>
        <v>562435.17</v>
      </c>
    </row>
    <row r="127" spans="1:7" ht="24">
      <c r="A127" s="15">
        <v>122</v>
      </c>
      <c r="B127" s="16" t="s">
        <v>134</v>
      </c>
      <c r="C127" s="17">
        <v>335801.27</v>
      </c>
      <c r="D127" s="17"/>
      <c r="E127" s="17"/>
      <c r="F127" s="17"/>
      <c r="G127" s="17">
        <f t="shared" si="1"/>
        <v>335801.27</v>
      </c>
    </row>
    <row r="128" spans="1:7" ht="24">
      <c r="A128" s="15">
        <v>123</v>
      </c>
      <c r="B128" s="16" t="s">
        <v>135</v>
      </c>
      <c r="C128" s="17">
        <v>210306.56</v>
      </c>
      <c r="D128" s="17"/>
      <c r="E128" s="17"/>
      <c r="F128" s="17"/>
      <c r="G128" s="17">
        <f t="shared" si="1"/>
        <v>210306.56</v>
      </c>
    </row>
    <row r="129" spans="1:7" ht="24">
      <c r="A129" s="15">
        <v>124</v>
      </c>
      <c r="B129" s="16" t="s">
        <v>136</v>
      </c>
      <c r="C129" s="17">
        <v>4389695.99</v>
      </c>
      <c r="D129" s="17">
        <v>3296061</v>
      </c>
      <c r="E129" s="17"/>
      <c r="F129" s="17">
        <v>139700</v>
      </c>
      <c r="G129" s="17">
        <f t="shared" si="1"/>
        <v>7825456.99</v>
      </c>
    </row>
    <row r="130" spans="1:7" ht="24">
      <c r="A130" s="15">
        <v>125</v>
      </c>
      <c r="B130" s="16" t="s">
        <v>137</v>
      </c>
      <c r="C130" s="17">
        <v>1457244.69</v>
      </c>
      <c r="D130" s="17"/>
      <c r="E130" s="17"/>
      <c r="F130" s="17"/>
      <c r="G130" s="17">
        <f t="shared" si="1"/>
        <v>1457244.69</v>
      </c>
    </row>
    <row r="131" spans="1:10" ht="24">
      <c r="A131" s="15">
        <v>126</v>
      </c>
      <c r="B131" s="16" t="s">
        <v>138</v>
      </c>
      <c r="C131" s="17">
        <v>878516.2</v>
      </c>
      <c r="D131" s="17">
        <v>25005</v>
      </c>
      <c r="E131" s="17"/>
      <c r="F131" s="17"/>
      <c r="G131" s="17">
        <f t="shared" si="1"/>
        <v>903521.2</v>
      </c>
      <c r="J131" s="3">
        <v>1591000</v>
      </c>
    </row>
    <row r="132" spans="1:7" ht="24">
      <c r="A132" s="15">
        <v>127</v>
      </c>
      <c r="B132" s="16" t="s">
        <v>139</v>
      </c>
      <c r="C132" s="17">
        <v>1481230.79</v>
      </c>
      <c r="D132" s="17"/>
      <c r="E132" s="17"/>
      <c r="F132" s="17"/>
      <c r="G132" s="17">
        <f t="shared" si="1"/>
        <v>1481230.79</v>
      </c>
    </row>
    <row r="133" spans="1:7" ht="24">
      <c r="A133" s="15">
        <v>128</v>
      </c>
      <c r="B133" s="16" t="s">
        <v>140</v>
      </c>
      <c r="C133" s="17">
        <v>613346.15</v>
      </c>
      <c r="D133" s="17"/>
      <c r="E133" s="17"/>
      <c r="F133" s="17"/>
      <c r="G133" s="17">
        <f t="shared" si="1"/>
        <v>613346.15</v>
      </c>
    </row>
    <row r="134" spans="1:7" ht="24">
      <c r="A134" s="15">
        <v>129</v>
      </c>
      <c r="B134" s="16" t="s">
        <v>141</v>
      </c>
      <c r="C134" s="17">
        <v>2014978.35</v>
      </c>
      <c r="D134" s="17">
        <v>80000</v>
      </c>
      <c r="E134" s="17"/>
      <c r="F134" s="17"/>
      <c r="G134" s="17">
        <f aca="true" t="shared" si="2" ref="G134:G197">SUM(C134:F134)</f>
        <v>2094978.35</v>
      </c>
    </row>
    <row r="135" spans="1:7" ht="24">
      <c r="A135" s="15">
        <v>130</v>
      </c>
      <c r="B135" s="16" t="s">
        <v>142</v>
      </c>
      <c r="C135" s="17">
        <v>3742095.98</v>
      </c>
      <c r="D135" s="17"/>
      <c r="E135" s="17"/>
      <c r="F135" s="17"/>
      <c r="G135" s="17">
        <f t="shared" si="2"/>
        <v>3742095.98</v>
      </c>
    </row>
    <row r="136" spans="1:7" ht="24">
      <c r="A136" s="15">
        <v>131</v>
      </c>
      <c r="B136" s="16" t="s">
        <v>143</v>
      </c>
      <c r="C136" s="17">
        <v>1650057.63</v>
      </c>
      <c r="D136" s="17"/>
      <c r="E136" s="17"/>
      <c r="F136" s="17"/>
      <c r="G136" s="17">
        <f t="shared" si="2"/>
        <v>1650057.63</v>
      </c>
    </row>
    <row r="137" spans="1:7" ht="24">
      <c r="A137" s="15">
        <v>132</v>
      </c>
      <c r="B137" s="16" t="s">
        <v>144</v>
      </c>
      <c r="C137" s="17">
        <v>1420697.88</v>
      </c>
      <c r="D137" s="17"/>
      <c r="E137" s="17"/>
      <c r="F137" s="17"/>
      <c r="G137" s="17">
        <f t="shared" si="2"/>
        <v>1420697.88</v>
      </c>
    </row>
    <row r="138" spans="1:7" ht="24">
      <c r="A138" s="15">
        <v>133</v>
      </c>
      <c r="B138" s="16" t="s">
        <v>145</v>
      </c>
      <c r="C138" s="17">
        <v>854596.24</v>
      </c>
      <c r="D138" s="17"/>
      <c r="E138" s="17"/>
      <c r="F138" s="17"/>
      <c r="G138" s="17">
        <f t="shared" si="2"/>
        <v>854596.24</v>
      </c>
    </row>
    <row r="139" spans="1:7" ht="24">
      <c r="A139" s="15">
        <v>134</v>
      </c>
      <c r="B139" s="16" t="s">
        <v>146</v>
      </c>
      <c r="C139" s="17">
        <v>1090497.01</v>
      </c>
      <c r="D139" s="17"/>
      <c r="E139" s="17"/>
      <c r="F139" s="17"/>
      <c r="G139" s="17">
        <f t="shared" si="2"/>
        <v>1090497.01</v>
      </c>
    </row>
    <row r="140" spans="1:7" ht="24">
      <c r="A140" s="15">
        <v>135</v>
      </c>
      <c r="B140" s="16" t="s">
        <v>147</v>
      </c>
      <c r="C140" s="17">
        <v>705052.89</v>
      </c>
      <c r="D140" s="17">
        <v>5003.7</v>
      </c>
      <c r="E140" s="17"/>
      <c r="F140" s="17"/>
      <c r="G140" s="17">
        <f t="shared" si="2"/>
        <v>710056.59</v>
      </c>
    </row>
    <row r="141" spans="1:7" ht="24">
      <c r="A141" s="15">
        <v>136</v>
      </c>
      <c r="B141" s="16" t="s">
        <v>148</v>
      </c>
      <c r="C141" s="17">
        <v>1289686.35</v>
      </c>
      <c r="D141" s="17"/>
      <c r="E141" s="17"/>
      <c r="F141" s="17"/>
      <c r="G141" s="17">
        <f t="shared" si="2"/>
        <v>1289686.35</v>
      </c>
    </row>
    <row r="142" spans="1:7" ht="24">
      <c r="A142" s="15">
        <v>137</v>
      </c>
      <c r="B142" s="16" t="s">
        <v>149</v>
      </c>
      <c r="C142" s="17">
        <v>690267</v>
      </c>
      <c r="D142" s="17">
        <v>895</v>
      </c>
      <c r="E142" s="17"/>
      <c r="F142" s="17"/>
      <c r="G142" s="17">
        <f t="shared" si="2"/>
        <v>691162</v>
      </c>
    </row>
    <row r="143" spans="1:9" ht="24">
      <c r="A143" s="15">
        <v>138</v>
      </c>
      <c r="B143" s="16" t="s">
        <v>150</v>
      </c>
      <c r="C143" s="17">
        <v>2747052.03</v>
      </c>
      <c r="D143" s="17"/>
      <c r="E143" s="17"/>
      <c r="F143" s="17"/>
      <c r="G143" s="17">
        <f t="shared" si="2"/>
        <v>2747052.03</v>
      </c>
      <c r="I143" s="3">
        <v>110000</v>
      </c>
    </row>
    <row r="144" spans="1:7" ht="24">
      <c r="A144" s="15">
        <v>139</v>
      </c>
      <c r="B144" s="16" t="s">
        <v>151</v>
      </c>
      <c r="C144" s="17">
        <v>1787123.6</v>
      </c>
      <c r="D144" s="17"/>
      <c r="E144" s="17"/>
      <c r="F144" s="17"/>
      <c r="G144" s="17">
        <f t="shared" si="2"/>
        <v>1787123.6</v>
      </c>
    </row>
    <row r="145" spans="1:7" ht="24">
      <c r="A145" s="15">
        <v>140</v>
      </c>
      <c r="B145" s="16" t="s">
        <v>152</v>
      </c>
      <c r="C145" s="17">
        <v>7025582.98</v>
      </c>
      <c r="D145" s="17"/>
      <c r="E145" s="17"/>
      <c r="F145" s="17"/>
      <c r="G145" s="17">
        <f t="shared" si="2"/>
        <v>7025582.98</v>
      </c>
    </row>
    <row r="146" spans="1:7" ht="24">
      <c r="A146" s="15">
        <v>141</v>
      </c>
      <c r="B146" s="16" t="s">
        <v>153</v>
      </c>
      <c r="C146" s="17">
        <v>488478.16</v>
      </c>
      <c r="D146" s="17"/>
      <c r="E146" s="17"/>
      <c r="F146" s="17"/>
      <c r="G146" s="17">
        <f t="shared" si="2"/>
        <v>488478.16</v>
      </c>
    </row>
    <row r="147" spans="1:7" ht="24">
      <c r="A147" s="15">
        <v>142</v>
      </c>
      <c r="B147" s="16" t="s">
        <v>154</v>
      </c>
      <c r="C147" s="17">
        <v>2574383.4</v>
      </c>
      <c r="D147" s="17"/>
      <c r="E147" s="17"/>
      <c r="F147" s="17"/>
      <c r="G147" s="17">
        <f t="shared" si="2"/>
        <v>2574383.4</v>
      </c>
    </row>
    <row r="148" spans="1:10" ht="24">
      <c r="A148" s="15">
        <v>143</v>
      </c>
      <c r="B148" s="16" t="s">
        <v>155</v>
      </c>
      <c r="C148" s="17">
        <v>828944.02</v>
      </c>
      <c r="D148" s="17"/>
      <c r="E148" s="17"/>
      <c r="F148" s="17"/>
      <c r="G148" s="17">
        <f t="shared" si="2"/>
        <v>828944.02</v>
      </c>
      <c r="J148" s="3">
        <v>467000</v>
      </c>
    </row>
    <row r="149" spans="1:7" ht="24">
      <c r="A149" s="15">
        <v>144</v>
      </c>
      <c r="B149" s="16" t="s">
        <v>156</v>
      </c>
      <c r="C149" s="17">
        <v>5768795.9</v>
      </c>
      <c r="D149" s="17">
        <v>3277800</v>
      </c>
      <c r="E149" s="17"/>
      <c r="F149" s="17"/>
      <c r="G149" s="17">
        <f t="shared" si="2"/>
        <v>9046595.9</v>
      </c>
    </row>
    <row r="150" spans="1:10" ht="24">
      <c r="A150" s="15">
        <v>145</v>
      </c>
      <c r="B150" s="16" t="s">
        <v>157</v>
      </c>
      <c r="C150" s="17">
        <v>6008177.73</v>
      </c>
      <c r="D150" s="17"/>
      <c r="E150" s="17"/>
      <c r="F150" s="17"/>
      <c r="G150" s="17">
        <f t="shared" si="2"/>
        <v>6008177.73</v>
      </c>
      <c r="J150" s="3">
        <v>320000</v>
      </c>
    </row>
    <row r="151" spans="1:10" ht="24">
      <c r="A151" s="15">
        <v>146</v>
      </c>
      <c r="B151" s="16" t="s">
        <v>158</v>
      </c>
      <c r="C151" s="17">
        <v>3035888.09</v>
      </c>
      <c r="D151" s="17"/>
      <c r="E151" s="17"/>
      <c r="F151" s="17"/>
      <c r="G151" s="17">
        <f t="shared" si="2"/>
        <v>3035888.09</v>
      </c>
      <c r="I151" s="3">
        <v>260000</v>
      </c>
      <c r="J151" s="3">
        <v>14160</v>
      </c>
    </row>
    <row r="152" spans="1:7" ht="24">
      <c r="A152" s="15">
        <v>147</v>
      </c>
      <c r="B152" s="16" t="s">
        <v>159</v>
      </c>
      <c r="C152" s="17">
        <v>2609900.69</v>
      </c>
      <c r="D152" s="17"/>
      <c r="E152" s="17"/>
      <c r="F152" s="17"/>
      <c r="G152" s="17">
        <f t="shared" si="2"/>
        <v>2609900.69</v>
      </c>
    </row>
    <row r="153" spans="1:10" ht="24">
      <c r="A153" s="15">
        <v>148</v>
      </c>
      <c r="B153" s="16" t="s">
        <v>160</v>
      </c>
      <c r="C153" s="17">
        <v>966744.93</v>
      </c>
      <c r="D153" s="17"/>
      <c r="E153" s="17"/>
      <c r="F153" s="17"/>
      <c r="G153" s="17">
        <f t="shared" si="2"/>
        <v>966744.93</v>
      </c>
      <c r="I153" s="3">
        <v>200000</v>
      </c>
      <c r="J153" s="3">
        <v>41300</v>
      </c>
    </row>
    <row r="154" spans="1:7" ht="24">
      <c r="A154" s="15">
        <v>149</v>
      </c>
      <c r="B154" s="16" t="s">
        <v>161</v>
      </c>
      <c r="C154" s="17">
        <v>2647450.44</v>
      </c>
      <c r="D154" s="17"/>
      <c r="E154" s="17"/>
      <c r="F154" s="17"/>
      <c r="G154" s="17">
        <f t="shared" si="2"/>
        <v>2647450.44</v>
      </c>
    </row>
    <row r="155" spans="1:10" ht="24">
      <c r="A155" s="15">
        <v>150</v>
      </c>
      <c r="B155" s="16" t="s">
        <v>162</v>
      </c>
      <c r="C155" s="17">
        <v>3718220.81</v>
      </c>
      <c r="D155" s="17"/>
      <c r="E155" s="17"/>
      <c r="F155" s="17"/>
      <c r="G155" s="17">
        <f t="shared" si="2"/>
        <v>3718220.81</v>
      </c>
      <c r="J155" s="3">
        <v>467000</v>
      </c>
    </row>
    <row r="156" spans="1:10" ht="24">
      <c r="A156" s="15">
        <v>151</v>
      </c>
      <c r="B156" s="16" t="s">
        <v>163</v>
      </c>
      <c r="C156" s="17">
        <v>1750365.55</v>
      </c>
      <c r="D156" s="17"/>
      <c r="E156" s="17"/>
      <c r="F156" s="17"/>
      <c r="G156" s="17">
        <f t="shared" si="2"/>
        <v>1750365.55</v>
      </c>
      <c r="I156" s="3">
        <v>100000</v>
      </c>
      <c r="J156" s="3">
        <v>28120</v>
      </c>
    </row>
    <row r="157" spans="1:7" ht="24">
      <c r="A157" s="15">
        <v>152</v>
      </c>
      <c r="B157" s="16" t="s">
        <v>164</v>
      </c>
      <c r="C157" s="17">
        <v>5318450.79</v>
      </c>
      <c r="D157" s="17"/>
      <c r="E157" s="17"/>
      <c r="F157" s="17"/>
      <c r="G157" s="17">
        <f t="shared" si="2"/>
        <v>5318450.79</v>
      </c>
    </row>
    <row r="158" spans="1:10" ht="24">
      <c r="A158" s="15">
        <v>153</v>
      </c>
      <c r="B158" s="16" t="s">
        <v>165</v>
      </c>
      <c r="C158" s="17">
        <v>1746563.73</v>
      </c>
      <c r="D158" s="17"/>
      <c r="E158" s="17"/>
      <c r="F158" s="17"/>
      <c r="G158" s="17">
        <f t="shared" si="2"/>
        <v>1746563.73</v>
      </c>
      <c r="J158" s="3">
        <v>902000</v>
      </c>
    </row>
    <row r="159" spans="1:10" ht="24">
      <c r="A159" s="15">
        <v>154</v>
      </c>
      <c r="B159" s="16" t="s">
        <v>166</v>
      </c>
      <c r="C159" s="17">
        <v>717072.59</v>
      </c>
      <c r="D159" s="17"/>
      <c r="E159" s="17"/>
      <c r="F159" s="17"/>
      <c r="G159" s="17">
        <f t="shared" si="2"/>
        <v>717072.59</v>
      </c>
      <c r="I159" s="3">
        <v>280000</v>
      </c>
      <c r="J159" s="3">
        <v>55460</v>
      </c>
    </row>
    <row r="160" spans="1:7" ht="24">
      <c r="A160" s="15">
        <v>155</v>
      </c>
      <c r="B160" s="16" t="s">
        <v>167</v>
      </c>
      <c r="C160" s="17">
        <v>3691169.49</v>
      </c>
      <c r="D160" s="17"/>
      <c r="E160" s="17"/>
      <c r="F160" s="17"/>
      <c r="G160" s="17">
        <f t="shared" si="2"/>
        <v>3691169.49</v>
      </c>
    </row>
    <row r="161" spans="1:10" ht="24">
      <c r="A161" s="15">
        <v>156</v>
      </c>
      <c r="B161" s="16" t="s">
        <v>168</v>
      </c>
      <c r="C161" s="17">
        <v>2133944.14</v>
      </c>
      <c r="D161" s="17"/>
      <c r="E161" s="17"/>
      <c r="F161" s="17"/>
      <c r="G161" s="17">
        <f t="shared" si="2"/>
        <v>2133944.14</v>
      </c>
      <c r="J161" s="3">
        <v>320000</v>
      </c>
    </row>
    <row r="162" spans="1:10" ht="24">
      <c r="A162" s="15">
        <v>157</v>
      </c>
      <c r="B162" s="16" t="s">
        <v>169</v>
      </c>
      <c r="C162" s="17">
        <v>727085.48</v>
      </c>
      <c r="D162" s="17"/>
      <c r="E162" s="17"/>
      <c r="F162" s="17"/>
      <c r="G162" s="17">
        <f t="shared" si="2"/>
        <v>727085.48</v>
      </c>
      <c r="I162" s="3">
        <v>120000</v>
      </c>
      <c r="J162" s="3">
        <v>14160</v>
      </c>
    </row>
    <row r="163" spans="1:7" ht="24">
      <c r="A163" s="15">
        <v>158</v>
      </c>
      <c r="B163" s="16" t="s">
        <v>170</v>
      </c>
      <c r="C163" s="17">
        <v>3940494.26</v>
      </c>
      <c r="D163" s="17"/>
      <c r="E163" s="17"/>
      <c r="F163" s="17"/>
      <c r="G163" s="17">
        <f t="shared" si="2"/>
        <v>3940494.26</v>
      </c>
    </row>
    <row r="164" spans="1:10" ht="24">
      <c r="A164" s="15">
        <v>159</v>
      </c>
      <c r="B164" s="16" t="s">
        <v>171</v>
      </c>
      <c r="C164" s="17">
        <v>1994506.19</v>
      </c>
      <c r="D164" s="17"/>
      <c r="E164" s="17"/>
      <c r="F164" s="17"/>
      <c r="G164" s="17">
        <f t="shared" si="2"/>
        <v>1994506.19</v>
      </c>
      <c r="J164" s="3">
        <v>467000</v>
      </c>
    </row>
    <row r="165" spans="1:10" ht="24">
      <c r="A165" s="15">
        <v>160</v>
      </c>
      <c r="B165" s="16" t="s">
        <v>172</v>
      </c>
      <c r="C165" s="17">
        <v>1244129.94</v>
      </c>
      <c r="D165" s="17"/>
      <c r="E165" s="17"/>
      <c r="F165" s="17"/>
      <c r="G165" s="17">
        <f t="shared" si="2"/>
        <v>1244129.94</v>
      </c>
      <c r="I165" s="3">
        <v>100000</v>
      </c>
      <c r="J165" s="3">
        <v>55460</v>
      </c>
    </row>
    <row r="166" spans="1:7" ht="24">
      <c r="A166" s="15">
        <v>161</v>
      </c>
      <c r="B166" s="16" t="s">
        <v>173</v>
      </c>
      <c r="C166" s="17">
        <v>2819969.57</v>
      </c>
      <c r="D166" s="17"/>
      <c r="E166" s="17"/>
      <c r="F166" s="17"/>
      <c r="G166" s="17">
        <f t="shared" si="2"/>
        <v>2819969.57</v>
      </c>
    </row>
    <row r="167" spans="1:10" ht="24">
      <c r="A167" s="15">
        <v>162</v>
      </c>
      <c r="B167" s="16" t="s">
        <v>174</v>
      </c>
      <c r="C167" s="17">
        <v>1465894.68</v>
      </c>
      <c r="D167" s="17"/>
      <c r="E167" s="17"/>
      <c r="F167" s="17"/>
      <c r="G167" s="17">
        <f t="shared" si="2"/>
        <v>1465894.68</v>
      </c>
      <c r="J167" s="3">
        <v>320000</v>
      </c>
    </row>
    <row r="168" spans="1:10" ht="24">
      <c r="A168" s="15">
        <v>163</v>
      </c>
      <c r="B168" s="16" t="s">
        <v>175</v>
      </c>
      <c r="C168" s="17">
        <v>1697568.07</v>
      </c>
      <c r="D168" s="17"/>
      <c r="E168" s="17"/>
      <c r="F168" s="17"/>
      <c r="G168" s="17">
        <f t="shared" si="2"/>
        <v>1697568.07</v>
      </c>
      <c r="I168" s="3">
        <v>300000</v>
      </c>
      <c r="J168" s="3">
        <v>14160</v>
      </c>
    </row>
    <row r="169" spans="1:7" ht="24">
      <c r="A169" s="15">
        <v>164</v>
      </c>
      <c r="B169" s="16" t="s">
        <v>176</v>
      </c>
      <c r="C169" s="17">
        <v>1547343.17</v>
      </c>
      <c r="D169" s="17"/>
      <c r="E169" s="17"/>
      <c r="F169" s="17"/>
      <c r="G169" s="17">
        <f t="shared" si="2"/>
        <v>1547343.17</v>
      </c>
    </row>
    <row r="170" spans="1:10" ht="24">
      <c r="A170" s="15">
        <v>165</v>
      </c>
      <c r="B170" s="16" t="s">
        <v>177</v>
      </c>
      <c r="C170" s="17">
        <v>793897.38</v>
      </c>
      <c r="D170" s="17"/>
      <c r="E170" s="17"/>
      <c r="F170" s="17"/>
      <c r="G170" s="17">
        <f t="shared" si="2"/>
        <v>793897.38</v>
      </c>
      <c r="J170" s="3">
        <v>320000</v>
      </c>
    </row>
    <row r="171" spans="1:7" ht="24">
      <c r="A171" s="15">
        <v>166</v>
      </c>
      <c r="B171" s="16" t="s">
        <v>178</v>
      </c>
      <c r="C171" s="17">
        <v>1576813.54</v>
      </c>
      <c r="D171" s="17"/>
      <c r="E171" s="17"/>
      <c r="F171" s="17"/>
      <c r="G171" s="17">
        <f t="shared" si="2"/>
        <v>1576813.54</v>
      </c>
    </row>
    <row r="172" spans="1:7" ht="24">
      <c r="A172" s="15">
        <v>167</v>
      </c>
      <c r="B172" s="16" t="s">
        <v>179</v>
      </c>
      <c r="C172" s="17">
        <v>1644048.77</v>
      </c>
      <c r="D172" s="17"/>
      <c r="E172" s="17"/>
      <c r="F172" s="17"/>
      <c r="G172" s="17">
        <f t="shared" si="2"/>
        <v>1644048.77</v>
      </c>
    </row>
    <row r="173" spans="1:7" ht="24">
      <c r="A173" s="15">
        <v>168</v>
      </c>
      <c r="B173" s="16" t="s">
        <v>180</v>
      </c>
      <c r="C173" s="17">
        <v>2448036.62</v>
      </c>
      <c r="D173" s="17"/>
      <c r="E173" s="17"/>
      <c r="F173" s="17"/>
      <c r="G173" s="17">
        <f t="shared" si="2"/>
        <v>2448036.62</v>
      </c>
    </row>
    <row r="174" spans="1:7" ht="24">
      <c r="A174" s="15">
        <v>169</v>
      </c>
      <c r="B174" s="16" t="s">
        <v>181</v>
      </c>
      <c r="C174" s="17">
        <v>3679130.46</v>
      </c>
      <c r="D174" s="17"/>
      <c r="E174" s="17"/>
      <c r="F174" s="17"/>
      <c r="G174" s="17">
        <f t="shared" si="2"/>
        <v>3679130.46</v>
      </c>
    </row>
    <row r="175" spans="1:7" ht="24">
      <c r="A175" s="15">
        <v>170</v>
      </c>
      <c r="B175" s="16" t="s">
        <v>182</v>
      </c>
      <c r="C175" s="17">
        <v>2603724</v>
      </c>
      <c r="D175" s="17"/>
      <c r="E175" s="17"/>
      <c r="F175" s="17"/>
      <c r="G175" s="17">
        <f t="shared" si="2"/>
        <v>2603724</v>
      </c>
    </row>
    <row r="176" spans="1:7" ht="24">
      <c r="A176" s="15">
        <v>171</v>
      </c>
      <c r="B176" s="16" t="s">
        <v>183</v>
      </c>
      <c r="C176" s="17">
        <v>1353384.71</v>
      </c>
      <c r="D176" s="17"/>
      <c r="E176" s="17"/>
      <c r="F176" s="17"/>
      <c r="G176" s="17">
        <f t="shared" si="2"/>
        <v>1353384.71</v>
      </c>
    </row>
    <row r="177" spans="1:7" ht="24">
      <c r="A177" s="15">
        <v>172</v>
      </c>
      <c r="B177" s="16" t="s">
        <v>184</v>
      </c>
      <c r="C177" s="17">
        <v>1903742.79</v>
      </c>
      <c r="D177" s="17"/>
      <c r="E177" s="17"/>
      <c r="F177" s="17"/>
      <c r="G177" s="17">
        <f t="shared" si="2"/>
        <v>1903742.79</v>
      </c>
    </row>
    <row r="178" spans="1:7" ht="24">
      <c r="A178" s="15">
        <v>173</v>
      </c>
      <c r="B178" s="16" t="s">
        <v>185</v>
      </c>
      <c r="C178" s="17">
        <v>3284887.17</v>
      </c>
      <c r="D178" s="17"/>
      <c r="E178" s="17"/>
      <c r="F178" s="17"/>
      <c r="G178" s="17">
        <f t="shared" si="2"/>
        <v>3284887.17</v>
      </c>
    </row>
    <row r="179" spans="1:7" ht="24">
      <c r="A179" s="15">
        <v>174</v>
      </c>
      <c r="B179" s="16" t="s">
        <v>186</v>
      </c>
      <c r="C179" s="17">
        <v>2475533.16</v>
      </c>
      <c r="D179" s="17"/>
      <c r="E179" s="17"/>
      <c r="F179" s="17"/>
      <c r="G179" s="17">
        <f t="shared" si="2"/>
        <v>2475533.16</v>
      </c>
    </row>
    <row r="180" spans="1:7" ht="24">
      <c r="A180" s="15">
        <v>175</v>
      </c>
      <c r="B180" s="16" t="s">
        <v>187</v>
      </c>
      <c r="C180" s="17">
        <v>1547401.76</v>
      </c>
      <c r="D180" s="17"/>
      <c r="E180" s="17"/>
      <c r="F180" s="17"/>
      <c r="G180" s="17">
        <f t="shared" si="2"/>
        <v>1547401.76</v>
      </c>
    </row>
    <row r="181" spans="1:7" ht="24">
      <c r="A181" s="15">
        <v>176</v>
      </c>
      <c r="B181" s="16" t="s">
        <v>188</v>
      </c>
      <c r="C181" s="17">
        <v>2362579.54</v>
      </c>
      <c r="D181" s="17">
        <v>8555</v>
      </c>
      <c r="E181" s="17"/>
      <c r="F181" s="17"/>
      <c r="G181" s="17">
        <f t="shared" si="2"/>
        <v>2371134.54</v>
      </c>
    </row>
    <row r="182" spans="1:7" ht="24">
      <c r="A182" s="15">
        <v>177</v>
      </c>
      <c r="B182" s="16" t="s">
        <v>189</v>
      </c>
      <c r="C182" s="17">
        <v>1018451.47</v>
      </c>
      <c r="D182" s="17"/>
      <c r="E182" s="17"/>
      <c r="F182" s="17"/>
      <c r="G182" s="17">
        <f t="shared" si="2"/>
        <v>1018451.47</v>
      </c>
    </row>
    <row r="183" spans="1:7" ht="24">
      <c r="A183" s="15">
        <v>178</v>
      </c>
      <c r="B183" s="16" t="s">
        <v>190</v>
      </c>
      <c r="C183" s="17">
        <v>2918597.39</v>
      </c>
      <c r="D183" s="17"/>
      <c r="E183" s="17"/>
      <c r="F183" s="17"/>
      <c r="G183" s="17">
        <f t="shared" si="2"/>
        <v>2918597.39</v>
      </c>
    </row>
    <row r="184" spans="1:7" ht="24">
      <c r="A184" s="15">
        <v>179</v>
      </c>
      <c r="B184" s="16" t="s">
        <v>191</v>
      </c>
      <c r="C184" s="17">
        <v>2060477.39</v>
      </c>
      <c r="D184" s="17"/>
      <c r="E184" s="17"/>
      <c r="F184" s="17"/>
      <c r="G184" s="17">
        <f t="shared" si="2"/>
        <v>2060477.39</v>
      </c>
    </row>
    <row r="185" spans="1:7" ht="24">
      <c r="A185" s="15">
        <v>180</v>
      </c>
      <c r="B185" s="16" t="s">
        <v>192</v>
      </c>
      <c r="C185" s="17">
        <v>1830298.45</v>
      </c>
      <c r="D185" s="17"/>
      <c r="E185" s="17"/>
      <c r="F185" s="17"/>
      <c r="G185" s="17">
        <f t="shared" si="2"/>
        <v>1830298.45</v>
      </c>
    </row>
    <row r="186" spans="1:7" ht="24">
      <c r="A186" s="15">
        <v>181</v>
      </c>
      <c r="B186" s="16" t="s">
        <v>193</v>
      </c>
      <c r="C186" s="17">
        <v>3486275.26</v>
      </c>
      <c r="D186" s="17"/>
      <c r="E186" s="17"/>
      <c r="F186" s="17"/>
      <c r="G186" s="17">
        <f t="shared" si="2"/>
        <v>3486275.26</v>
      </c>
    </row>
    <row r="187" spans="1:7" ht="24">
      <c r="A187" s="15">
        <v>182</v>
      </c>
      <c r="B187" s="16" t="s">
        <v>194</v>
      </c>
      <c r="C187" s="17">
        <v>6116174.62</v>
      </c>
      <c r="D187" s="17"/>
      <c r="E187" s="17"/>
      <c r="F187" s="17"/>
      <c r="G187" s="17">
        <f t="shared" si="2"/>
        <v>6116174.62</v>
      </c>
    </row>
    <row r="188" spans="1:7" ht="24">
      <c r="A188" s="15">
        <v>183</v>
      </c>
      <c r="B188" s="16" t="s">
        <v>195</v>
      </c>
      <c r="C188" s="17">
        <v>4703550.37</v>
      </c>
      <c r="D188" s="17"/>
      <c r="E188" s="17"/>
      <c r="F188" s="17"/>
      <c r="G188" s="17">
        <f t="shared" si="2"/>
        <v>4703550.37</v>
      </c>
    </row>
    <row r="189" spans="1:7" ht="24">
      <c r="A189" s="15">
        <v>184</v>
      </c>
      <c r="B189" s="16" t="s">
        <v>196</v>
      </c>
      <c r="C189" s="17">
        <v>3821145.27</v>
      </c>
      <c r="D189" s="17"/>
      <c r="E189" s="17"/>
      <c r="F189" s="17"/>
      <c r="G189" s="17">
        <f t="shared" si="2"/>
        <v>3821145.27</v>
      </c>
    </row>
    <row r="190" spans="1:7" ht="24">
      <c r="A190" s="15">
        <v>185</v>
      </c>
      <c r="B190" s="16" t="s">
        <v>197</v>
      </c>
      <c r="C190" s="17">
        <v>5133093.04</v>
      </c>
      <c r="D190" s="17"/>
      <c r="E190" s="17"/>
      <c r="F190" s="17"/>
      <c r="G190" s="17">
        <f t="shared" si="2"/>
        <v>5133093.04</v>
      </c>
    </row>
    <row r="191" spans="1:7" ht="24">
      <c r="A191" s="15">
        <v>186</v>
      </c>
      <c r="B191" s="16" t="s">
        <v>198</v>
      </c>
      <c r="C191" s="17">
        <v>5376489.62</v>
      </c>
      <c r="D191" s="17"/>
      <c r="E191" s="17"/>
      <c r="F191" s="17"/>
      <c r="G191" s="17">
        <f t="shared" si="2"/>
        <v>5376489.62</v>
      </c>
    </row>
    <row r="192" spans="1:7" ht="24">
      <c r="A192" s="15">
        <v>187</v>
      </c>
      <c r="B192" s="16" t="s">
        <v>199</v>
      </c>
      <c r="C192" s="17">
        <v>1962511.88</v>
      </c>
      <c r="D192" s="17"/>
      <c r="E192" s="17"/>
      <c r="F192" s="17"/>
      <c r="G192" s="17">
        <f t="shared" si="2"/>
        <v>1962511.88</v>
      </c>
    </row>
    <row r="193" spans="1:7" ht="24">
      <c r="A193" s="15">
        <v>188</v>
      </c>
      <c r="B193" s="16" t="s">
        <v>200</v>
      </c>
      <c r="C193" s="17">
        <v>3183373.9</v>
      </c>
      <c r="D193" s="17"/>
      <c r="E193" s="17"/>
      <c r="F193" s="17"/>
      <c r="G193" s="17">
        <f t="shared" si="2"/>
        <v>3183373.9</v>
      </c>
    </row>
    <row r="194" spans="1:7" ht="24">
      <c r="A194" s="15">
        <v>189</v>
      </c>
      <c r="B194" s="16" t="s">
        <v>201</v>
      </c>
      <c r="C194" s="17">
        <v>1313506.8</v>
      </c>
      <c r="D194" s="17"/>
      <c r="E194" s="17"/>
      <c r="F194" s="17"/>
      <c r="G194" s="17">
        <f t="shared" si="2"/>
        <v>1313506.8</v>
      </c>
    </row>
    <row r="195" spans="1:7" ht="24">
      <c r="A195" s="15">
        <v>190</v>
      </c>
      <c r="B195" s="16" t="s">
        <v>202</v>
      </c>
      <c r="C195" s="17">
        <v>1316447.05</v>
      </c>
      <c r="D195" s="17"/>
      <c r="E195" s="17"/>
      <c r="F195" s="17"/>
      <c r="G195" s="17">
        <f t="shared" si="2"/>
        <v>1316447.05</v>
      </c>
    </row>
    <row r="196" spans="1:7" ht="24">
      <c r="A196" s="15">
        <v>191</v>
      </c>
      <c r="B196" s="16" t="s">
        <v>203</v>
      </c>
      <c r="C196" s="17">
        <v>2799574.33</v>
      </c>
      <c r="D196" s="17">
        <v>1000</v>
      </c>
      <c r="E196" s="17"/>
      <c r="F196" s="17"/>
      <c r="G196" s="17">
        <f t="shared" si="2"/>
        <v>2800574.33</v>
      </c>
    </row>
    <row r="197" spans="1:7" ht="24">
      <c r="A197" s="15">
        <v>192</v>
      </c>
      <c r="B197" s="16" t="s">
        <v>204</v>
      </c>
      <c r="C197" s="17">
        <v>2166974.31</v>
      </c>
      <c r="D197" s="17"/>
      <c r="E197" s="17"/>
      <c r="F197" s="17"/>
      <c r="G197" s="17">
        <f t="shared" si="2"/>
        <v>2166974.31</v>
      </c>
    </row>
    <row r="198" spans="1:7" ht="24">
      <c r="A198" s="15">
        <v>193</v>
      </c>
      <c r="B198" s="16" t="s">
        <v>205</v>
      </c>
      <c r="C198" s="17">
        <v>3694136.26</v>
      </c>
      <c r="D198" s="17"/>
      <c r="E198" s="17"/>
      <c r="F198" s="17"/>
      <c r="G198" s="17">
        <f aca="true" t="shared" si="3" ref="G198:G261">SUM(C198:F198)</f>
        <v>3694136.26</v>
      </c>
    </row>
    <row r="199" spans="1:7" ht="24">
      <c r="A199" s="15">
        <v>194</v>
      </c>
      <c r="B199" s="16" t="s">
        <v>206</v>
      </c>
      <c r="C199" s="17">
        <v>765618.57</v>
      </c>
      <c r="D199" s="17"/>
      <c r="E199" s="17"/>
      <c r="F199" s="17"/>
      <c r="G199" s="17">
        <f t="shared" si="3"/>
        <v>765618.57</v>
      </c>
    </row>
    <row r="200" spans="1:7" ht="24">
      <c r="A200" s="15">
        <v>195</v>
      </c>
      <c r="B200" s="16" t="s">
        <v>207</v>
      </c>
      <c r="C200" s="17">
        <v>2107398.38</v>
      </c>
      <c r="D200" s="17"/>
      <c r="E200" s="17"/>
      <c r="F200" s="17"/>
      <c r="G200" s="17">
        <f t="shared" si="3"/>
        <v>2107398.38</v>
      </c>
    </row>
    <row r="201" spans="1:7" ht="24">
      <c r="A201" s="15">
        <v>196</v>
      </c>
      <c r="B201" s="16" t="s">
        <v>208</v>
      </c>
      <c r="C201" s="17">
        <v>3810002.18</v>
      </c>
      <c r="D201" s="17"/>
      <c r="E201" s="17"/>
      <c r="F201" s="17"/>
      <c r="G201" s="17">
        <f t="shared" si="3"/>
        <v>3810002.18</v>
      </c>
    </row>
    <row r="202" spans="1:7" ht="24">
      <c r="A202" s="15">
        <v>197</v>
      </c>
      <c r="B202" s="16" t="s">
        <v>209</v>
      </c>
      <c r="C202" s="17">
        <v>2437875.82</v>
      </c>
      <c r="D202" s="17"/>
      <c r="E202" s="17"/>
      <c r="F202" s="17"/>
      <c r="G202" s="17">
        <f t="shared" si="3"/>
        <v>2437875.82</v>
      </c>
    </row>
    <row r="203" spans="1:7" ht="24">
      <c r="A203" s="15">
        <v>198</v>
      </c>
      <c r="B203" s="16" t="s">
        <v>210</v>
      </c>
      <c r="C203" s="17">
        <v>3507439.31</v>
      </c>
      <c r="D203" s="17"/>
      <c r="E203" s="17"/>
      <c r="F203" s="17"/>
      <c r="G203" s="17">
        <f t="shared" si="3"/>
        <v>3507439.31</v>
      </c>
    </row>
    <row r="204" spans="1:7" ht="24">
      <c r="A204" s="15">
        <v>199</v>
      </c>
      <c r="B204" s="16" t="s">
        <v>211</v>
      </c>
      <c r="C204" s="17">
        <v>2162636.87</v>
      </c>
      <c r="D204" s="17"/>
      <c r="E204" s="17"/>
      <c r="F204" s="17"/>
      <c r="G204" s="17">
        <f t="shared" si="3"/>
        <v>2162636.87</v>
      </c>
    </row>
    <row r="205" spans="1:7" ht="24">
      <c r="A205" s="15">
        <v>200</v>
      </c>
      <c r="B205" s="16" t="s">
        <v>212</v>
      </c>
      <c r="C205" s="17">
        <v>1607030.92</v>
      </c>
      <c r="D205" s="17">
        <v>3000</v>
      </c>
      <c r="E205" s="17"/>
      <c r="F205" s="17"/>
      <c r="G205" s="17">
        <f t="shared" si="3"/>
        <v>1610030.92</v>
      </c>
    </row>
    <row r="206" spans="1:7" ht="24">
      <c r="A206" s="15">
        <v>201</v>
      </c>
      <c r="B206" s="16" t="s">
        <v>213</v>
      </c>
      <c r="C206" s="17">
        <v>4960771.48</v>
      </c>
      <c r="D206" s="17"/>
      <c r="E206" s="17"/>
      <c r="F206" s="17"/>
      <c r="G206" s="17">
        <f t="shared" si="3"/>
        <v>4960771.48</v>
      </c>
    </row>
    <row r="207" spans="1:7" ht="24">
      <c r="A207" s="15">
        <v>202</v>
      </c>
      <c r="B207" s="16" t="s">
        <v>214</v>
      </c>
      <c r="C207" s="17">
        <v>2116738.11</v>
      </c>
      <c r="D207" s="17"/>
      <c r="E207" s="17"/>
      <c r="F207" s="17"/>
      <c r="G207" s="17">
        <f t="shared" si="3"/>
        <v>2116738.11</v>
      </c>
    </row>
    <row r="208" spans="1:7" ht="24">
      <c r="A208" s="15">
        <v>203</v>
      </c>
      <c r="B208" s="16" t="s">
        <v>215</v>
      </c>
      <c r="C208" s="17">
        <v>2140299.83</v>
      </c>
      <c r="D208" s="17"/>
      <c r="E208" s="17"/>
      <c r="F208" s="17"/>
      <c r="G208" s="17">
        <f t="shared" si="3"/>
        <v>2140299.83</v>
      </c>
    </row>
    <row r="209" spans="1:7" ht="24">
      <c r="A209" s="15">
        <v>204</v>
      </c>
      <c r="B209" s="16" t="s">
        <v>216</v>
      </c>
      <c r="C209" s="17">
        <v>2203474.6</v>
      </c>
      <c r="D209" s="17"/>
      <c r="E209" s="17"/>
      <c r="F209" s="17"/>
      <c r="G209" s="17">
        <f t="shared" si="3"/>
        <v>2203474.6</v>
      </c>
    </row>
    <row r="210" spans="1:7" ht="24">
      <c r="A210" s="15">
        <v>205</v>
      </c>
      <c r="B210" s="16" t="s">
        <v>217</v>
      </c>
      <c r="C210" s="17">
        <v>1801217.85</v>
      </c>
      <c r="D210" s="17"/>
      <c r="E210" s="17"/>
      <c r="F210" s="17"/>
      <c r="G210" s="17">
        <f t="shared" si="3"/>
        <v>1801217.85</v>
      </c>
    </row>
    <row r="211" spans="1:7" ht="24">
      <c r="A211" s="15">
        <v>206</v>
      </c>
      <c r="B211" s="16" t="s">
        <v>218</v>
      </c>
      <c r="C211" s="17">
        <v>1910516.93</v>
      </c>
      <c r="D211" s="17"/>
      <c r="E211" s="17"/>
      <c r="F211" s="17"/>
      <c r="G211" s="17">
        <f t="shared" si="3"/>
        <v>1910516.93</v>
      </c>
    </row>
    <row r="212" spans="1:7" ht="24">
      <c r="A212" s="15">
        <v>207</v>
      </c>
      <c r="B212" s="16" t="s">
        <v>219</v>
      </c>
      <c r="C212" s="17">
        <v>2135229.79</v>
      </c>
      <c r="D212" s="17"/>
      <c r="E212" s="17"/>
      <c r="F212" s="17"/>
      <c r="G212" s="17">
        <f t="shared" si="3"/>
        <v>2135229.79</v>
      </c>
    </row>
    <row r="213" spans="1:7" ht="24">
      <c r="A213" s="15">
        <v>208</v>
      </c>
      <c r="B213" s="16" t="s">
        <v>220</v>
      </c>
      <c r="C213" s="17">
        <v>3662309.95</v>
      </c>
      <c r="D213" s="17"/>
      <c r="E213" s="17"/>
      <c r="F213" s="17"/>
      <c r="G213" s="17">
        <f t="shared" si="3"/>
        <v>3662309.95</v>
      </c>
    </row>
    <row r="214" spans="1:7" ht="24">
      <c r="A214" s="15">
        <v>209</v>
      </c>
      <c r="B214" s="16" t="s">
        <v>221</v>
      </c>
      <c r="C214" s="17">
        <v>1842061.72</v>
      </c>
      <c r="D214" s="17"/>
      <c r="E214" s="17"/>
      <c r="F214" s="17"/>
      <c r="G214" s="17">
        <f t="shared" si="3"/>
        <v>1842061.72</v>
      </c>
    </row>
    <row r="215" spans="1:7" ht="24">
      <c r="A215" s="15">
        <v>210</v>
      </c>
      <c r="B215" s="16" t="s">
        <v>222</v>
      </c>
      <c r="C215" s="17">
        <v>2783267.46</v>
      </c>
      <c r="D215" s="17"/>
      <c r="E215" s="17"/>
      <c r="F215" s="17"/>
      <c r="G215" s="17">
        <f t="shared" si="3"/>
        <v>2783267.46</v>
      </c>
    </row>
    <row r="216" spans="1:7" ht="24">
      <c r="A216" s="15">
        <v>211</v>
      </c>
      <c r="B216" s="16" t="s">
        <v>223</v>
      </c>
      <c r="C216" s="17">
        <v>1806410.59</v>
      </c>
      <c r="D216" s="17"/>
      <c r="E216" s="17"/>
      <c r="F216" s="17"/>
      <c r="G216" s="17">
        <f t="shared" si="3"/>
        <v>1806410.59</v>
      </c>
    </row>
    <row r="217" spans="1:7" ht="24">
      <c r="A217" s="15">
        <v>212</v>
      </c>
      <c r="B217" s="16" t="s">
        <v>224</v>
      </c>
      <c r="C217" s="17">
        <v>3115159.59</v>
      </c>
      <c r="D217" s="17"/>
      <c r="E217" s="17"/>
      <c r="F217" s="17"/>
      <c r="G217" s="17">
        <f t="shared" si="3"/>
        <v>3115159.59</v>
      </c>
    </row>
    <row r="218" spans="1:7" ht="24">
      <c r="A218" s="15">
        <v>213</v>
      </c>
      <c r="B218" s="16" t="s">
        <v>225</v>
      </c>
      <c r="C218" s="17">
        <v>3175984.9</v>
      </c>
      <c r="D218" s="17"/>
      <c r="E218" s="17"/>
      <c r="F218" s="17"/>
      <c r="G218" s="17">
        <f t="shared" si="3"/>
        <v>3175984.9</v>
      </c>
    </row>
    <row r="219" spans="1:7" ht="24">
      <c r="A219" s="15">
        <v>214</v>
      </c>
      <c r="B219" s="16" t="s">
        <v>226</v>
      </c>
      <c r="C219" s="17">
        <v>3759692.25</v>
      </c>
      <c r="D219" s="17"/>
      <c r="E219" s="17"/>
      <c r="F219" s="17"/>
      <c r="G219" s="17">
        <f t="shared" si="3"/>
        <v>3759692.25</v>
      </c>
    </row>
    <row r="220" spans="1:7" ht="24">
      <c r="A220" s="15">
        <v>215</v>
      </c>
      <c r="B220" s="16" t="s">
        <v>227</v>
      </c>
      <c r="C220" s="17">
        <v>4056236.79</v>
      </c>
      <c r="D220" s="17"/>
      <c r="E220" s="17"/>
      <c r="F220" s="17"/>
      <c r="G220" s="17">
        <f t="shared" si="3"/>
        <v>4056236.79</v>
      </c>
    </row>
    <row r="221" spans="1:7" ht="24">
      <c r="A221" s="15">
        <v>216</v>
      </c>
      <c r="B221" s="16" t="s">
        <v>228</v>
      </c>
      <c r="C221" s="17">
        <v>4134280.78</v>
      </c>
      <c r="D221" s="17"/>
      <c r="E221" s="17"/>
      <c r="F221" s="17"/>
      <c r="G221" s="17">
        <f t="shared" si="3"/>
        <v>4134280.78</v>
      </c>
    </row>
    <row r="222" spans="1:7" ht="24">
      <c r="A222" s="15">
        <v>217</v>
      </c>
      <c r="B222" s="16" t="s">
        <v>229</v>
      </c>
      <c r="C222" s="17">
        <v>3179805</v>
      </c>
      <c r="D222" s="17"/>
      <c r="E222" s="17"/>
      <c r="F222" s="17"/>
      <c r="G222" s="17">
        <f t="shared" si="3"/>
        <v>3179805</v>
      </c>
    </row>
    <row r="223" spans="1:7" ht="24">
      <c r="A223" s="15">
        <v>218</v>
      </c>
      <c r="B223" s="16" t="s">
        <v>230</v>
      </c>
      <c r="C223" s="17">
        <v>2996838.76</v>
      </c>
      <c r="D223" s="17"/>
      <c r="E223" s="17"/>
      <c r="F223" s="17"/>
      <c r="G223" s="17">
        <f t="shared" si="3"/>
        <v>2996838.76</v>
      </c>
    </row>
    <row r="224" spans="1:7" ht="24">
      <c r="A224" s="15">
        <v>219</v>
      </c>
      <c r="B224" s="16" t="s">
        <v>231</v>
      </c>
      <c r="C224" s="17">
        <v>2843217.68</v>
      </c>
      <c r="D224" s="17"/>
      <c r="E224" s="17"/>
      <c r="F224" s="17"/>
      <c r="G224" s="17">
        <f t="shared" si="3"/>
        <v>2843217.68</v>
      </c>
    </row>
    <row r="225" spans="1:7" ht="24">
      <c r="A225" s="15">
        <v>220</v>
      </c>
      <c r="B225" s="16" t="s">
        <v>232</v>
      </c>
      <c r="C225" s="17">
        <v>4189898.53</v>
      </c>
      <c r="D225" s="17"/>
      <c r="E225" s="17"/>
      <c r="F225" s="17"/>
      <c r="G225" s="17">
        <f t="shared" si="3"/>
        <v>4189898.53</v>
      </c>
    </row>
    <row r="226" spans="1:7" ht="24">
      <c r="A226" s="15">
        <v>221</v>
      </c>
      <c r="B226" s="16" t="s">
        <v>233</v>
      </c>
      <c r="C226" s="17">
        <v>2214499.26</v>
      </c>
      <c r="D226" s="17"/>
      <c r="E226" s="17"/>
      <c r="F226" s="17"/>
      <c r="G226" s="17">
        <f t="shared" si="3"/>
        <v>2214499.26</v>
      </c>
    </row>
    <row r="227" spans="1:7" ht="24">
      <c r="A227" s="15">
        <v>222</v>
      </c>
      <c r="B227" s="16" t="s">
        <v>234</v>
      </c>
      <c r="C227" s="17">
        <v>731637.72</v>
      </c>
      <c r="D227" s="17"/>
      <c r="E227" s="17"/>
      <c r="F227" s="17"/>
      <c r="G227" s="17">
        <f t="shared" si="3"/>
        <v>731637.72</v>
      </c>
    </row>
    <row r="228" spans="1:7" ht="24">
      <c r="A228" s="15">
        <v>223</v>
      </c>
      <c r="B228" s="16" t="s">
        <v>235</v>
      </c>
      <c r="C228" s="17">
        <v>598430.89</v>
      </c>
      <c r="D228" s="17"/>
      <c r="E228" s="17"/>
      <c r="F228" s="17"/>
      <c r="G228" s="17">
        <f t="shared" si="3"/>
        <v>598430.89</v>
      </c>
    </row>
    <row r="229" spans="1:7" ht="24">
      <c r="A229" s="15">
        <v>224</v>
      </c>
      <c r="B229" s="16" t="s">
        <v>236</v>
      </c>
      <c r="C229" s="17">
        <v>1387689.12</v>
      </c>
      <c r="D229" s="17"/>
      <c r="E229" s="17"/>
      <c r="F229" s="17"/>
      <c r="G229" s="17">
        <f t="shared" si="3"/>
        <v>1387689.12</v>
      </c>
    </row>
    <row r="230" spans="1:7" ht="24">
      <c r="A230" s="15">
        <v>225</v>
      </c>
      <c r="B230" s="16" t="s">
        <v>237</v>
      </c>
      <c r="C230" s="17">
        <v>2775979.6</v>
      </c>
      <c r="D230" s="17"/>
      <c r="E230" s="17"/>
      <c r="F230" s="17"/>
      <c r="G230" s="17">
        <f t="shared" si="3"/>
        <v>2775979.6</v>
      </c>
    </row>
    <row r="231" spans="1:7" ht="24">
      <c r="A231" s="15">
        <v>226</v>
      </c>
      <c r="B231" s="16" t="s">
        <v>238</v>
      </c>
      <c r="C231" s="17">
        <v>4908020.67</v>
      </c>
      <c r="D231" s="17"/>
      <c r="E231" s="17"/>
      <c r="F231" s="17"/>
      <c r="G231" s="17">
        <f t="shared" si="3"/>
        <v>4908020.67</v>
      </c>
    </row>
    <row r="232" spans="1:7" ht="24">
      <c r="A232" s="15">
        <v>227</v>
      </c>
      <c r="B232" s="16" t="s">
        <v>239</v>
      </c>
      <c r="C232" s="17">
        <v>1362208.24</v>
      </c>
      <c r="D232" s="17"/>
      <c r="E232" s="17"/>
      <c r="F232" s="17"/>
      <c r="G232" s="17">
        <f t="shared" si="3"/>
        <v>1362208.24</v>
      </c>
    </row>
    <row r="233" spans="1:7" ht="24">
      <c r="A233" s="15">
        <v>228</v>
      </c>
      <c r="B233" s="16" t="s">
        <v>240</v>
      </c>
      <c r="C233" s="17">
        <v>990836.47</v>
      </c>
      <c r="D233" s="17"/>
      <c r="E233" s="17"/>
      <c r="F233" s="17"/>
      <c r="G233" s="17">
        <f t="shared" si="3"/>
        <v>990836.47</v>
      </c>
    </row>
    <row r="234" spans="1:7" ht="24">
      <c r="A234" s="15">
        <v>229</v>
      </c>
      <c r="B234" s="16" t="s">
        <v>241</v>
      </c>
      <c r="C234" s="17">
        <v>1008864.38</v>
      </c>
      <c r="D234" s="17"/>
      <c r="E234" s="17"/>
      <c r="F234" s="17"/>
      <c r="G234" s="17">
        <f t="shared" si="3"/>
        <v>1008864.38</v>
      </c>
    </row>
    <row r="235" spans="1:7" ht="24">
      <c r="A235" s="15">
        <v>230</v>
      </c>
      <c r="B235" s="16" t="s">
        <v>242</v>
      </c>
      <c r="C235" s="17">
        <v>3447462.4</v>
      </c>
      <c r="D235" s="17"/>
      <c r="E235" s="17"/>
      <c r="F235" s="17"/>
      <c r="G235" s="17">
        <f t="shared" si="3"/>
        <v>3447462.4</v>
      </c>
    </row>
    <row r="236" spans="1:7" ht="24">
      <c r="A236" s="15">
        <v>231</v>
      </c>
      <c r="B236" s="16" t="s">
        <v>243</v>
      </c>
      <c r="C236" s="17">
        <v>716002.34</v>
      </c>
      <c r="D236" s="17"/>
      <c r="E236" s="17"/>
      <c r="F236" s="17"/>
      <c r="G236" s="17">
        <f t="shared" si="3"/>
        <v>716002.34</v>
      </c>
    </row>
    <row r="237" spans="1:7" ht="24">
      <c r="A237" s="15">
        <v>232</v>
      </c>
      <c r="B237" s="16" t="s">
        <v>244</v>
      </c>
      <c r="C237" s="17">
        <v>1546228.34</v>
      </c>
      <c r="D237" s="17"/>
      <c r="E237" s="17"/>
      <c r="F237" s="17"/>
      <c r="G237" s="17">
        <f t="shared" si="3"/>
        <v>1546228.34</v>
      </c>
    </row>
    <row r="238" spans="1:7" ht="24">
      <c r="A238" s="15">
        <v>233</v>
      </c>
      <c r="B238" s="16" t="s">
        <v>245</v>
      </c>
      <c r="C238" s="17">
        <v>4322240.2</v>
      </c>
      <c r="D238" s="17"/>
      <c r="E238" s="17"/>
      <c r="F238" s="17"/>
      <c r="G238" s="17">
        <f t="shared" si="3"/>
        <v>4322240.2</v>
      </c>
    </row>
    <row r="239" spans="1:7" ht="24">
      <c r="A239" s="15">
        <v>234</v>
      </c>
      <c r="B239" s="16" t="s">
        <v>246</v>
      </c>
      <c r="C239" s="17">
        <v>4287419.08</v>
      </c>
      <c r="D239" s="17"/>
      <c r="E239" s="17"/>
      <c r="F239" s="17"/>
      <c r="G239" s="17">
        <f t="shared" si="3"/>
        <v>4287419.08</v>
      </c>
    </row>
    <row r="240" spans="1:7" ht="24">
      <c r="A240" s="15">
        <v>235</v>
      </c>
      <c r="B240" s="16" t="s">
        <v>247</v>
      </c>
      <c r="C240" s="17">
        <v>1504309.02</v>
      </c>
      <c r="D240" s="17"/>
      <c r="E240" s="17"/>
      <c r="F240" s="17"/>
      <c r="G240" s="17">
        <f t="shared" si="3"/>
        <v>1504309.02</v>
      </c>
    </row>
    <row r="241" spans="1:7" ht="24">
      <c r="A241" s="15">
        <v>236</v>
      </c>
      <c r="B241" s="16" t="s">
        <v>248</v>
      </c>
      <c r="C241" s="17">
        <v>2856140.29</v>
      </c>
      <c r="D241" s="17"/>
      <c r="E241" s="17"/>
      <c r="F241" s="17"/>
      <c r="G241" s="17">
        <f t="shared" si="3"/>
        <v>2856140.29</v>
      </c>
    </row>
    <row r="242" spans="1:7" ht="24">
      <c r="A242" s="15">
        <v>237</v>
      </c>
      <c r="B242" s="16" t="s">
        <v>249</v>
      </c>
      <c r="C242" s="17">
        <v>6466602.22</v>
      </c>
      <c r="D242" s="17"/>
      <c r="E242" s="17"/>
      <c r="F242" s="17"/>
      <c r="G242" s="17">
        <f t="shared" si="3"/>
        <v>6466602.22</v>
      </c>
    </row>
    <row r="243" spans="1:7" ht="24">
      <c r="A243" s="15">
        <v>238</v>
      </c>
      <c r="B243" s="16" t="s">
        <v>250</v>
      </c>
      <c r="C243" s="17">
        <v>6043619.07</v>
      </c>
      <c r="D243" s="17"/>
      <c r="E243" s="17"/>
      <c r="F243" s="17"/>
      <c r="G243" s="17">
        <f t="shared" si="3"/>
        <v>6043619.07</v>
      </c>
    </row>
    <row r="244" spans="1:7" ht="24">
      <c r="A244" s="15">
        <v>239</v>
      </c>
      <c r="B244" s="16" t="s">
        <v>251</v>
      </c>
      <c r="C244" s="17">
        <v>7578149.98</v>
      </c>
      <c r="D244" s="17">
        <v>70000</v>
      </c>
      <c r="E244" s="17"/>
      <c r="F244" s="17"/>
      <c r="G244" s="17">
        <f t="shared" si="3"/>
        <v>7648149.98</v>
      </c>
    </row>
    <row r="245" spans="1:7" ht="24">
      <c r="A245" s="15">
        <v>240</v>
      </c>
      <c r="B245" s="16" t="s">
        <v>252</v>
      </c>
      <c r="C245" s="17">
        <v>881137.69</v>
      </c>
      <c r="D245" s="17"/>
      <c r="E245" s="17"/>
      <c r="F245" s="17"/>
      <c r="G245" s="17">
        <f t="shared" si="3"/>
        <v>881137.69</v>
      </c>
    </row>
    <row r="246" spans="1:7" ht="24">
      <c r="A246" s="15">
        <v>241</v>
      </c>
      <c r="B246" s="16" t="s">
        <v>253</v>
      </c>
      <c r="C246" s="17">
        <v>61841.04</v>
      </c>
      <c r="D246" s="17"/>
      <c r="E246" s="17"/>
      <c r="F246" s="17"/>
      <c r="G246" s="17">
        <f t="shared" si="3"/>
        <v>61841.04</v>
      </c>
    </row>
    <row r="247" spans="1:7" ht="24">
      <c r="A247" s="15">
        <v>242</v>
      </c>
      <c r="B247" s="16" t="s">
        <v>254</v>
      </c>
      <c r="C247" s="17">
        <v>513481.47</v>
      </c>
      <c r="D247" s="17"/>
      <c r="E247" s="17"/>
      <c r="F247" s="17"/>
      <c r="G247" s="17">
        <f t="shared" si="3"/>
        <v>513481.47</v>
      </c>
    </row>
    <row r="248" spans="1:7" ht="24">
      <c r="A248" s="15">
        <v>243</v>
      </c>
      <c r="B248" s="16" t="s">
        <v>255</v>
      </c>
      <c r="C248" s="17">
        <v>984901.27</v>
      </c>
      <c r="D248" s="17"/>
      <c r="E248" s="17"/>
      <c r="F248" s="17"/>
      <c r="G248" s="17">
        <f t="shared" si="3"/>
        <v>984901.27</v>
      </c>
    </row>
    <row r="249" spans="1:7" ht="24">
      <c r="A249" s="15">
        <v>244</v>
      </c>
      <c r="B249" s="16" t="s">
        <v>256</v>
      </c>
      <c r="C249" s="17">
        <v>1758994.51</v>
      </c>
      <c r="D249" s="17"/>
      <c r="E249" s="17"/>
      <c r="F249" s="17"/>
      <c r="G249" s="17">
        <f t="shared" si="3"/>
        <v>1758994.51</v>
      </c>
    </row>
    <row r="250" spans="1:7" ht="24">
      <c r="A250" s="15">
        <v>246</v>
      </c>
      <c r="B250" s="16" t="s">
        <v>257</v>
      </c>
      <c r="C250" s="17">
        <v>1110587.38</v>
      </c>
      <c r="D250" s="17"/>
      <c r="E250" s="17"/>
      <c r="F250" s="17"/>
      <c r="G250" s="17">
        <f t="shared" si="3"/>
        <v>1110587.38</v>
      </c>
    </row>
    <row r="251" spans="1:7" ht="24">
      <c r="A251" s="15">
        <v>247</v>
      </c>
      <c r="B251" s="16" t="s">
        <v>258</v>
      </c>
      <c r="C251" s="17">
        <v>751687.3</v>
      </c>
      <c r="D251" s="17"/>
      <c r="E251" s="17"/>
      <c r="F251" s="17"/>
      <c r="G251" s="17">
        <f t="shared" si="3"/>
        <v>751687.3</v>
      </c>
    </row>
    <row r="252" spans="1:7" ht="24">
      <c r="A252" s="15">
        <v>248</v>
      </c>
      <c r="B252" s="16" t="s">
        <v>259</v>
      </c>
      <c r="C252" s="17">
        <v>938311.51</v>
      </c>
      <c r="D252" s="17"/>
      <c r="E252" s="17"/>
      <c r="F252" s="17"/>
      <c r="G252" s="17">
        <f t="shared" si="3"/>
        <v>938311.51</v>
      </c>
    </row>
    <row r="253" spans="1:7" ht="24">
      <c r="A253" s="15">
        <v>249</v>
      </c>
      <c r="B253" s="16" t="s">
        <v>260</v>
      </c>
      <c r="C253" s="17">
        <v>549924.12</v>
      </c>
      <c r="D253" s="17"/>
      <c r="E253" s="17"/>
      <c r="F253" s="17"/>
      <c r="G253" s="17">
        <f t="shared" si="3"/>
        <v>549924.12</v>
      </c>
    </row>
    <row r="254" spans="1:7" ht="24">
      <c r="A254" s="15">
        <v>250</v>
      </c>
      <c r="B254" s="16" t="s">
        <v>261</v>
      </c>
      <c r="C254" s="17">
        <v>796506.63</v>
      </c>
      <c r="D254" s="17"/>
      <c r="E254" s="17"/>
      <c r="F254" s="17"/>
      <c r="G254" s="17">
        <f t="shared" si="3"/>
        <v>796506.63</v>
      </c>
    </row>
    <row r="255" spans="1:7" ht="24">
      <c r="A255" s="15">
        <v>251</v>
      </c>
      <c r="B255" s="16" t="s">
        <v>262</v>
      </c>
      <c r="C255" s="17">
        <v>0.37</v>
      </c>
      <c r="D255" s="17"/>
      <c r="E255" s="17"/>
      <c r="F255" s="17"/>
      <c r="G255" s="17">
        <f t="shared" si="3"/>
        <v>0.37</v>
      </c>
    </row>
    <row r="256" spans="1:7" ht="24">
      <c r="A256" s="15">
        <v>252</v>
      </c>
      <c r="B256" s="16" t="s">
        <v>263</v>
      </c>
      <c r="C256" s="17">
        <v>1042011.25</v>
      </c>
      <c r="D256" s="17"/>
      <c r="E256" s="17"/>
      <c r="F256" s="17"/>
      <c r="G256" s="17">
        <f t="shared" si="3"/>
        <v>1042011.25</v>
      </c>
    </row>
    <row r="257" spans="1:7" ht="24">
      <c r="A257" s="15">
        <v>253</v>
      </c>
      <c r="B257" s="16" t="s">
        <v>264</v>
      </c>
      <c r="C257" s="17">
        <v>951236.4</v>
      </c>
      <c r="D257" s="17"/>
      <c r="E257" s="17"/>
      <c r="F257" s="17"/>
      <c r="G257" s="17">
        <f t="shared" si="3"/>
        <v>951236.4</v>
      </c>
    </row>
    <row r="258" spans="1:7" ht="24">
      <c r="A258" s="15">
        <v>254</v>
      </c>
      <c r="B258" s="16" t="s">
        <v>265</v>
      </c>
      <c r="C258" s="17">
        <v>35420183.46</v>
      </c>
      <c r="D258" s="17">
        <v>434950</v>
      </c>
      <c r="E258" s="17"/>
      <c r="F258" s="17">
        <v>1412277.35</v>
      </c>
      <c r="G258" s="17">
        <f t="shared" si="3"/>
        <v>37267410.81</v>
      </c>
    </row>
    <row r="259" spans="1:7" ht="24">
      <c r="A259" s="15">
        <v>255</v>
      </c>
      <c r="B259" s="16" t="s">
        <v>266</v>
      </c>
      <c r="C259" s="19">
        <v>494418.57</v>
      </c>
      <c r="D259" s="17"/>
      <c r="E259" s="17"/>
      <c r="F259" s="17"/>
      <c r="G259" s="17">
        <f t="shared" si="3"/>
        <v>494418.57</v>
      </c>
    </row>
    <row r="260" spans="1:7" ht="24">
      <c r="A260" s="15">
        <v>256</v>
      </c>
      <c r="B260" s="16" t="s">
        <v>267</v>
      </c>
      <c r="C260" s="17">
        <v>2050701.36</v>
      </c>
      <c r="D260" s="17"/>
      <c r="E260" s="17"/>
      <c r="F260" s="17"/>
      <c r="G260" s="17">
        <f t="shared" si="3"/>
        <v>2050701.36</v>
      </c>
    </row>
    <row r="261" spans="1:7" ht="24">
      <c r="A261" s="15">
        <v>257</v>
      </c>
      <c r="B261" s="16" t="s">
        <v>268</v>
      </c>
      <c r="C261" s="17">
        <v>2375097.58</v>
      </c>
      <c r="D261" s="17"/>
      <c r="E261" s="17"/>
      <c r="F261" s="17"/>
      <c r="G261" s="17">
        <f t="shared" si="3"/>
        <v>2375097.58</v>
      </c>
    </row>
    <row r="262" spans="1:7" ht="24">
      <c r="A262" s="15">
        <v>258</v>
      </c>
      <c r="B262" s="16" t="s">
        <v>269</v>
      </c>
      <c r="C262" s="17">
        <v>775160.63</v>
      </c>
      <c r="D262" s="17"/>
      <c r="E262" s="17"/>
      <c r="F262" s="17"/>
      <c r="G262" s="17">
        <f>SUM(C262:F262)</f>
        <v>775160.63</v>
      </c>
    </row>
    <row r="263" spans="1:7" ht="24">
      <c r="A263" s="15">
        <v>259</v>
      </c>
      <c r="B263" s="16" t="s">
        <v>270</v>
      </c>
      <c r="C263" s="17">
        <v>1080331.11</v>
      </c>
      <c r="D263" s="17"/>
      <c r="E263" s="17"/>
      <c r="F263" s="17"/>
      <c r="G263" s="17">
        <f>SUM(C263:F263)</f>
        <v>1080331.11</v>
      </c>
    </row>
    <row r="264" spans="1:7" ht="24">
      <c r="A264" s="15">
        <v>260</v>
      </c>
      <c r="B264" s="16" t="s">
        <v>271</v>
      </c>
      <c r="C264" s="17">
        <v>11349461.99</v>
      </c>
      <c r="D264" s="17"/>
      <c r="E264" s="17"/>
      <c r="F264" s="17">
        <v>954528.72</v>
      </c>
      <c r="G264" s="17">
        <f>SUM(C264:F264)</f>
        <v>12303990.71</v>
      </c>
    </row>
    <row r="265" spans="1:7" ht="24">
      <c r="A265" s="15">
        <v>261</v>
      </c>
      <c r="B265" s="16" t="s">
        <v>272</v>
      </c>
      <c r="C265" s="17">
        <v>660654</v>
      </c>
      <c r="D265" s="17"/>
      <c r="E265" s="17"/>
      <c r="F265" s="17"/>
      <c r="G265" s="17">
        <f>SUM(C265:F265)</f>
        <v>660654</v>
      </c>
    </row>
    <row r="266" spans="1:7" ht="24">
      <c r="A266" s="20">
        <v>262</v>
      </c>
      <c r="B266" s="21" t="s">
        <v>273</v>
      </c>
      <c r="C266" s="22">
        <v>854481.1</v>
      </c>
      <c r="D266" s="22"/>
      <c r="E266" s="22"/>
      <c r="F266" s="22"/>
      <c r="G266" s="22">
        <f>SUM(C266:F266)</f>
        <v>854481.1</v>
      </c>
    </row>
  </sheetData>
  <mergeCells count="5">
    <mergeCell ref="B1:G1"/>
    <mergeCell ref="C3:G3"/>
    <mergeCell ref="A3:A4"/>
    <mergeCell ref="B3:B4"/>
    <mergeCell ref="B2:G2"/>
  </mergeCells>
  <printOptions/>
  <pageMargins left="0.2" right="0.28" top="0.39" bottom="0.43" header="0.23" footer="0.17"/>
  <pageSetup horizontalDpi="600" verticalDpi="600" orientation="landscape" paperSize="9" scale="90" r:id="rId1"/>
  <headerFooter alignWithMargins="0">
    <oddFooter>&amp;Lหน้าที่ &amp;P / &amp;N&amp;Rข้อมูลจากฝ่ายงบประมาณ กองคลัง โทร.1645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52"/>
  <sheetViews>
    <sheetView workbookViewId="0" topLeftCell="A1">
      <selection activeCell="B16" sqref="B16"/>
    </sheetView>
  </sheetViews>
  <sheetFormatPr defaultColWidth="9.00390625" defaultRowHeight="24"/>
  <cols>
    <col min="1" max="1" width="45.375" style="41" customWidth="1"/>
    <col min="2" max="2" width="14.00390625" style="24" customWidth="1"/>
    <col min="3" max="5" width="12.75390625" style="24" customWidth="1"/>
    <col min="6" max="6" width="14.75390625" style="24" customWidth="1"/>
    <col min="7" max="7" width="49.375" style="24" customWidth="1"/>
    <col min="8" max="16384" width="9.00390625" style="24" customWidth="1"/>
  </cols>
  <sheetData>
    <row r="1" spans="1:7" ht="30.75">
      <c r="A1" s="23" t="s">
        <v>275</v>
      </c>
      <c r="B1" s="23"/>
      <c r="C1" s="23"/>
      <c r="D1" s="23"/>
      <c r="E1" s="23"/>
      <c r="F1" s="23"/>
      <c r="G1" s="23"/>
    </row>
    <row r="2" spans="1:7" ht="24">
      <c r="A2" s="25" t="s">
        <v>276</v>
      </c>
      <c r="B2" s="25"/>
      <c r="C2" s="25"/>
      <c r="D2" s="25"/>
      <c r="E2" s="25"/>
      <c r="F2" s="25"/>
      <c r="G2" s="25"/>
    </row>
    <row r="3" spans="1:7" ht="24">
      <c r="A3" s="26" t="s">
        <v>277</v>
      </c>
      <c r="B3" s="26"/>
      <c r="C3" s="26"/>
      <c r="D3" s="26"/>
      <c r="E3" s="26"/>
      <c r="F3" s="26"/>
      <c r="G3" s="26"/>
    </row>
    <row r="4" spans="1:7" ht="36" customHeight="1">
      <c r="A4" s="27" t="s">
        <v>278</v>
      </c>
      <c r="B4" s="28" t="s">
        <v>12</v>
      </c>
      <c r="C4" s="28" t="s">
        <v>279</v>
      </c>
      <c r="D4" s="28" t="s">
        <v>280</v>
      </c>
      <c r="E4" s="7" t="s">
        <v>281</v>
      </c>
      <c r="F4" s="7" t="s">
        <v>282</v>
      </c>
      <c r="G4" s="7" t="s">
        <v>283</v>
      </c>
    </row>
    <row r="5" spans="1:7" ht="24">
      <c r="A5" s="29"/>
      <c r="B5" s="30">
        <f aca="true" t="shared" si="0" ref="B5:B52">SUM(C5:G5)</f>
        <v>0</v>
      </c>
      <c r="C5" s="30">
        <f>SUM(C6+C42+C47+C50)</f>
        <v>0</v>
      </c>
      <c r="D5" s="30">
        <f>SUM(D6+D42+D47+D50)</f>
        <v>0</v>
      </c>
      <c r="E5" s="30">
        <f>SUM(E6+E42+E47+E50)</f>
        <v>0</v>
      </c>
      <c r="F5" s="30">
        <f>SUM(F6+F42+F47+F50)</f>
        <v>0</v>
      </c>
      <c r="G5" s="30"/>
    </row>
    <row r="6" spans="1:7" ht="24">
      <c r="A6" s="31" t="s">
        <v>284</v>
      </c>
      <c r="B6" s="32">
        <f t="shared" si="0"/>
        <v>0</v>
      </c>
      <c r="C6" s="32">
        <f>SUM(C7+C36)</f>
        <v>0</v>
      </c>
      <c r="D6" s="32">
        <f>SUM(D7+D36)</f>
        <v>0</v>
      </c>
      <c r="E6" s="32">
        <f>SUM(E7+E36)</f>
        <v>0</v>
      </c>
      <c r="F6" s="32">
        <f>SUM(F7+F36)</f>
        <v>0</v>
      </c>
      <c r="G6" s="32"/>
    </row>
    <row r="7" spans="1:7" ht="24">
      <c r="A7" s="33" t="s">
        <v>285</v>
      </c>
      <c r="B7" s="34">
        <f t="shared" si="0"/>
        <v>0</v>
      </c>
      <c r="C7" s="34">
        <f>+C8++C12+C23</f>
        <v>0</v>
      </c>
      <c r="D7" s="34">
        <f>+D8++D12+D23</f>
        <v>0</v>
      </c>
      <c r="E7" s="34">
        <f>+E8++E12+E23</f>
        <v>0</v>
      </c>
      <c r="F7" s="34">
        <f>+F8++F12+F23</f>
        <v>0</v>
      </c>
      <c r="G7" s="34"/>
    </row>
    <row r="8" spans="1:7" ht="24">
      <c r="A8" s="33" t="s">
        <v>286</v>
      </c>
      <c r="B8" s="34">
        <f t="shared" si="0"/>
        <v>0</v>
      </c>
      <c r="C8" s="34">
        <f>SUM(C9:C11)</f>
        <v>0</v>
      </c>
      <c r="D8" s="34">
        <f>SUM(D9:D11)</f>
        <v>0</v>
      </c>
      <c r="E8" s="34">
        <f>SUM(E9:E11)</f>
        <v>0</v>
      </c>
      <c r="F8" s="34">
        <f>SUM(F9:F11)</f>
        <v>0</v>
      </c>
      <c r="G8" s="34"/>
    </row>
    <row r="9" spans="1:7" ht="24">
      <c r="A9" s="35" t="s">
        <v>287</v>
      </c>
      <c r="B9" s="34">
        <f t="shared" si="0"/>
        <v>0</v>
      </c>
      <c r="C9" s="34"/>
      <c r="D9" s="34"/>
      <c r="E9" s="34"/>
      <c r="F9" s="34"/>
      <c r="G9" s="34"/>
    </row>
    <row r="10" spans="1:7" ht="24">
      <c r="A10" s="35" t="s">
        <v>288</v>
      </c>
      <c r="B10" s="34">
        <f t="shared" si="0"/>
        <v>0</v>
      </c>
      <c r="C10" s="34"/>
      <c r="D10" s="34"/>
      <c r="E10" s="34"/>
      <c r="F10" s="34"/>
      <c r="G10" s="34"/>
    </row>
    <row r="11" spans="1:7" ht="24">
      <c r="A11" s="35" t="s">
        <v>289</v>
      </c>
      <c r="B11" s="34">
        <f t="shared" si="0"/>
        <v>0</v>
      </c>
      <c r="C11" s="34"/>
      <c r="D11" s="34"/>
      <c r="E11" s="34"/>
      <c r="F11" s="34"/>
      <c r="G11" s="34"/>
    </row>
    <row r="12" spans="1:7" ht="29.25" customHeight="1">
      <c r="A12" s="36" t="s">
        <v>290</v>
      </c>
      <c r="B12" s="34">
        <f t="shared" si="0"/>
        <v>0</v>
      </c>
      <c r="C12" s="34"/>
      <c r="D12" s="34"/>
      <c r="E12" s="34"/>
      <c r="F12" s="34"/>
      <c r="G12" s="34"/>
    </row>
    <row r="13" spans="1:7" ht="25.5" customHeight="1">
      <c r="A13" s="35" t="s">
        <v>291</v>
      </c>
      <c r="B13" s="34">
        <f t="shared" si="0"/>
        <v>0</v>
      </c>
      <c r="C13" s="34"/>
      <c r="D13" s="34"/>
      <c r="E13" s="34"/>
      <c r="F13" s="34"/>
      <c r="G13" s="34"/>
    </row>
    <row r="14" spans="1:7" ht="25.5" customHeight="1">
      <c r="A14" s="35" t="s">
        <v>292</v>
      </c>
      <c r="B14" s="34">
        <f t="shared" si="0"/>
        <v>0</v>
      </c>
      <c r="C14" s="34"/>
      <c r="D14" s="34"/>
      <c r="E14" s="34"/>
      <c r="F14" s="34"/>
      <c r="G14" s="34"/>
    </row>
    <row r="15" spans="1:7" ht="25.5" customHeight="1">
      <c r="A15" s="35" t="s">
        <v>293</v>
      </c>
      <c r="B15" s="34">
        <f t="shared" si="0"/>
        <v>0</v>
      </c>
      <c r="C15" s="34"/>
      <c r="D15" s="34"/>
      <c r="E15" s="34"/>
      <c r="F15" s="34"/>
      <c r="G15" s="34"/>
    </row>
    <row r="16" spans="1:7" ht="25.5" customHeight="1">
      <c r="A16" s="35" t="s">
        <v>294</v>
      </c>
      <c r="B16" s="34">
        <f t="shared" si="0"/>
        <v>0</v>
      </c>
      <c r="C16" s="34"/>
      <c r="D16" s="34"/>
      <c r="E16" s="34"/>
      <c r="F16" s="34"/>
      <c r="G16" s="34"/>
    </row>
    <row r="17" spans="1:7" ht="25.5" customHeight="1">
      <c r="A17" s="35" t="s">
        <v>295</v>
      </c>
      <c r="B17" s="34">
        <f t="shared" si="0"/>
        <v>0</v>
      </c>
      <c r="C17" s="34"/>
      <c r="D17" s="34"/>
      <c r="E17" s="34"/>
      <c r="F17" s="34"/>
      <c r="G17" s="34"/>
    </row>
    <row r="18" spans="1:7" ht="25.5" customHeight="1">
      <c r="A18" s="35" t="s">
        <v>296</v>
      </c>
      <c r="B18" s="34">
        <f t="shared" si="0"/>
        <v>0</v>
      </c>
      <c r="C18" s="34"/>
      <c r="D18" s="34"/>
      <c r="E18" s="34"/>
      <c r="F18" s="34"/>
      <c r="G18" s="34"/>
    </row>
    <row r="19" spans="1:7" ht="25.5" customHeight="1">
      <c r="A19" s="35" t="s">
        <v>297</v>
      </c>
      <c r="B19" s="34">
        <f t="shared" si="0"/>
        <v>0</v>
      </c>
      <c r="C19" s="34"/>
      <c r="D19" s="34"/>
      <c r="E19" s="34"/>
      <c r="F19" s="34"/>
      <c r="G19" s="34"/>
    </row>
    <row r="20" spans="1:7" ht="25.5" customHeight="1">
      <c r="A20" s="35" t="s">
        <v>298</v>
      </c>
      <c r="B20" s="34">
        <f t="shared" si="0"/>
        <v>0</v>
      </c>
      <c r="C20" s="34"/>
      <c r="D20" s="34"/>
      <c r="E20" s="34"/>
      <c r="F20" s="34"/>
      <c r="G20" s="34"/>
    </row>
    <row r="21" spans="1:7" ht="25.5" customHeight="1">
      <c r="A21" s="35" t="s">
        <v>299</v>
      </c>
      <c r="B21" s="34">
        <f t="shared" si="0"/>
        <v>0</v>
      </c>
      <c r="C21" s="34"/>
      <c r="D21" s="34"/>
      <c r="E21" s="34"/>
      <c r="F21" s="34"/>
      <c r="G21" s="34"/>
    </row>
    <row r="22" spans="1:7" ht="25.5" customHeight="1">
      <c r="A22" s="35" t="s">
        <v>300</v>
      </c>
      <c r="B22" s="34">
        <f t="shared" si="0"/>
        <v>0</v>
      </c>
      <c r="C22" s="34"/>
      <c r="D22" s="34"/>
      <c r="E22" s="34"/>
      <c r="F22" s="34"/>
      <c r="G22" s="34"/>
    </row>
    <row r="23" spans="1:7" ht="24">
      <c r="A23" s="36" t="s">
        <v>301</v>
      </c>
      <c r="B23" s="34">
        <f t="shared" si="0"/>
        <v>0</v>
      </c>
      <c r="C23" s="34"/>
      <c r="D23" s="34"/>
      <c r="E23" s="34"/>
      <c r="F23" s="34"/>
      <c r="G23" s="34"/>
    </row>
    <row r="24" spans="1:7" ht="24">
      <c r="A24" s="35" t="s">
        <v>302</v>
      </c>
      <c r="B24" s="34">
        <f t="shared" si="0"/>
        <v>0</v>
      </c>
      <c r="C24" s="34"/>
      <c r="D24" s="34"/>
      <c r="E24" s="34"/>
      <c r="F24" s="34"/>
      <c r="G24" s="34"/>
    </row>
    <row r="25" spans="1:7" ht="24">
      <c r="A25" s="35" t="s">
        <v>303</v>
      </c>
      <c r="B25" s="34">
        <f t="shared" si="0"/>
        <v>0</v>
      </c>
      <c r="C25" s="34"/>
      <c r="D25" s="34"/>
      <c r="E25" s="34"/>
      <c r="F25" s="34"/>
      <c r="G25" s="34"/>
    </row>
    <row r="26" spans="1:7" ht="24">
      <c r="A26" s="35" t="s">
        <v>304</v>
      </c>
      <c r="B26" s="34">
        <f t="shared" si="0"/>
        <v>0</v>
      </c>
      <c r="C26" s="34"/>
      <c r="D26" s="34"/>
      <c r="E26" s="34"/>
      <c r="F26" s="34"/>
      <c r="G26" s="34"/>
    </row>
    <row r="27" spans="1:7" ht="24">
      <c r="A27" s="35" t="s">
        <v>305</v>
      </c>
      <c r="B27" s="34">
        <f t="shared" si="0"/>
        <v>0</v>
      </c>
      <c r="C27" s="34"/>
      <c r="D27" s="34"/>
      <c r="E27" s="34"/>
      <c r="F27" s="34"/>
      <c r="G27" s="34"/>
    </row>
    <row r="28" spans="1:7" ht="24">
      <c r="A28" s="35" t="s">
        <v>306</v>
      </c>
      <c r="B28" s="34">
        <f t="shared" si="0"/>
        <v>0</v>
      </c>
      <c r="C28" s="34"/>
      <c r="D28" s="34"/>
      <c r="E28" s="34"/>
      <c r="F28" s="34"/>
      <c r="G28" s="34"/>
    </row>
    <row r="29" spans="1:7" ht="24">
      <c r="A29" s="35" t="s">
        <v>307</v>
      </c>
      <c r="B29" s="34">
        <f t="shared" si="0"/>
        <v>0</v>
      </c>
      <c r="C29" s="34"/>
      <c r="D29" s="34"/>
      <c r="E29" s="34"/>
      <c r="F29" s="34"/>
      <c r="G29" s="34"/>
    </row>
    <row r="30" spans="1:7" ht="24">
      <c r="A30" s="35" t="s">
        <v>308</v>
      </c>
      <c r="B30" s="34">
        <f t="shared" si="0"/>
        <v>0</v>
      </c>
      <c r="C30" s="34"/>
      <c r="D30" s="34"/>
      <c r="E30" s="34"/>
      <c r="F30" s="34"/>
      <c r="G30" s="34"/>
    </row>
    <row r="31" spans="1:7" ht="24">
      <c r="A31" s="35" t="s">
        <v>309</v>
      </c>
      <c r="B31" s="34">
        <f t="shared" si="0"/>
        <v>0</v>
      </c>
      <c r="C31" s="34"/>
      <c r="D31" s="34"/>
      <c r="E31" s="34"/>
      <c r="F31" s="34"/>
      <c r="G31" s="34"/>
    </row>
    <row r="32" spans="1:7" ht="24">
      <c r="A32" s="35" t="s">
        <v>310</v>
      </c>
      <c r="B32" s="34">
        <f t="shared" si="0"/>
        <v>0</v>
      </c>
      <c r="C32" s="34"/>
      <c r="D32" s="34"/>
      <c r="E32" s="34"/>
      <c r="F32" s="34"/>
      <c r="G32" s="34"/>
    </row>
    <row r="33" spans="1:7" ht="24">
      <c r="A33" s="35" t="s">
        <v>311</v>
      </c>
      <c r="B33" s="34">
        <f t="shared" si="0"/>
        <v>0</v>
      </c>
      <c r="C33" s="34"/>
      <c r="D33" s="34"/>
      <c r="E33" s="34"/>
      <c r="F33" s="34"/>
      <c r="G33" s="34"/>
    </row>
    <row r="34" spans="1:7" ht="24">
      <c r="A34" s="35" t="s">
        <v>312</v>
      </c>
      <c r="B34" s="34">
        <f t="shared" si="0"/>
        <v>0</v>
      </c>
      <c r="C34" s="34"/>
      <c r="D34" s="34"/>
      <c r="E34" s="34"/>
      <c r="F34" s="34"/>
      <c r="G34" s="34"/>
    </row>
    <row r="35" spans="1:7" ht="24">
      <c r="A35" s="35" t="s">
        <v>313</v>
      </c>
      <c r="B35" s="34">
        <f t="shared" si="0"/>
        <v>0</v>
      </c>
      <c r="C35" s="34"/>
      <c r="D35" s="34"/>
      <c r="E35" s="34"/>
      <c r="F35" s="34"/>
      <c r="G35" s="34"/>
    </row>
    <row r="36" spans="1:9" ht="24">
      <c r="A36" s="33" t="s">
        <v>314</v>
      </c>
      <c r="B36" s="34">
        <f t="shared" si="0"/>
        <v>0</v>
      </c>
      <c r="C36" s="34">
        <f>SUM(C37:C41)</f>
        <v>0</v>
      </c>
      <c r="D36" s="34">
        <f>SUM(D37:D41)</f>
        <v>0</v>
      </c>
      <c r="E36" s="34">
        <f>SUM(E37:E41)</f>
        <v>0</v>
      </c>
      <c r="F36" s="34">
        <f>SUM(F37:F41)</f>
        <v>0</v>
      </c>
      <c r="G36" s="34"/>
      <c r="I36" s="37"/>
    </row>
    <row r="37" spans="1:9" ht="24">
      <c r="A37" s="35" t="s">
        <v>315</v>
      </c>
      <c r="B37" s="34">
        <f t="shared" si="0"/>
        <v>0</v>
      </c>
      <c r="C37" s="34"/>
      <c r="D37" s="34"/>
      <c r="E37" s="34"/>
      <c r="F37" s="34"/>
      <c r="G37" s="34"/>
      <c r="I37" s="37"/>
    </row>
    <row r="38" spans="1:9" ht="24">
      <c r="A38" s="35" t="s">
        <v>316</v>
      </c>
      <c r="B38" s="34">
        <f t="shared" si="0"/>
        <v>0</v>
      </c>
      <c r="C38" s="34"/>
      <c r="D38" s="34"/>
      <c r="E38" s="34"/>
      <c r="F38" s="34"/>
      <c r="G38" s="34"/>
      <c r="I38" s="37"/>
    </row>
    <row r="39" spans="1:9" ht="24">
      <c r="A39" s="35" t="s">
        <v>317</v>
      </c>
      <c r="B39" s="34">
        <f t="shared" si="0"/>
        <v>0</v>
      </c>
      <c r="C39" s="34"/>
      <c r="D39" s="34"/>
      <c r="E39" s="34"/>
      <c r="F39" s="34"/>
      <c r="G39" s="34"/>
      <c r="I39" s="37"/>
    </row>
    <row r="40" spans="1:9" ht="24">
      <c r="A40" s="35" t="s">
        <v>318</v>
      </c>
      <c r="B40" s="34">
        <f t="shared" si="0"/>
        <v>0</v>
      </c>
      <c r="C40" s="34"/>
      <c r="D40" s="34"/>
      <c r="E40" s="34"/>
      <c r="F40" s="34"/>
      <c r="G40" s="34"/>
      <c r="I40" s="37"/>
    </row>
    <row r="41" spans="1:7" ht="24">
      <c r="A41" s="35" t="s">
        <v>319</v>
      </c>
      <c r="B41" s="34">
        <f t="shared" si="0"/>
        <v>0</v>
      </c>
      <c r="C41" s="34"/>
      <c r="D41" s="34"/>
      <c r="E41" s="34"/>
      <c r="F41" s="34"/>
      <c r="G41" s="34"/>
    </row>
    <row r="42" spans="1:7" ht="24">
      <c r="A42" s="38" t="s">
        <v>320</v>
      </c>
      <c r="B42" s="34">
        <f t="shared" si="0"/>
        <v>0</v>
      </c>
      <c r="C42" s="34">
        <f>SUM(C43:C46)</f>
        <v>0</v>
      </c>
      <c r="D42" s="34">
        <f>SUM(D43:D46)</f>
        <v>0</v>
      </c>
      <c r="E42" s="34">
        <f>SUM(E43:E46)</f>
        <v>0</v>
      </c>
      <c r="F42" s="34">
        <f>SUM(F43:F46)</f>
        <v>0</v>
      </c>
      <c r="G42" s="34"/>
    </row>
    <row r="43" spans="1:7" ht="24">
      <c r="A43" s="33" t="s">
        <v>321</v>
      </c>
      <c r="B43" s="34">
        <f t="shared" si="0"/>
        <v>0</v>
      </c>
      <c r="C43" s="34"/>
      <c r="D43" s="34"/>
      <c r="E43" s="34"/>
      <c r="F43" s="34"/>
      <c r="G43" s="34"/>
    </row>
    <row r="44" spans="1:7" ht="24">
      <c r="A44" s="33" t="s">
        <v>321</v>
      </c>
      <c r="B44" s="34">
        <f t="shared" si="0"/>
        <v>0</v>
      </c>
      <c r="C44" s="34"/>
      <c r="D44" s="34"/>
      <c r="E44" s="34"/>
      <c r="F44" s="34"/>
      <c r="G44" s="34"/>
    </row>
    <row r="45" spans="1:7" ht="24">
      <c r="A45" s="33" t="s">
        <v>321</v>
      </c>
      <c r="B45" s="34">
        <f t="shared" si="0"/>
        <v>0</v>
      </c>
      <c r="C45" s="34"/>
      <c r="D45" s="34"/>
      <c r="E45" s="34"/>
      <c r="F45" s="34"/>
      <c r="G45" s="34"/>
    </row>
    <row r="46" spans="1:7" ht="24">
      <c r="A46" s="33" t="s">
        <v>321</v>
      </c>
      <c r="B46" s="34">
        <f t="shared" si="0"/>
        <v>0</v>
      </c>
      <c r="C46" s="34"/>
      <c r="D46" s="34"/>
      <c r="E46" s="34"/>
      <c r="F46" s="34"/>
      <c r="G46" s="34"/>
    </row>
    <row r="47" spans="1:7" ht="24">
      <c r="A47" s="38" t="s">
        <v>322</v>
      </c>
      <c r="B47" s="34">
        <f t="shared" si="0"/>
        <v>0</v>
      </c>
      <c r="C47" s="34">
        <f>SUM(C48:C49)</f>
        <v>0</v>
      </c>
      <c r="D47" s="34">
        <f>SUM(D48:D49)</f>
        <v>0</v>
      </c>
      <c r="E47" s="34">
        <f>SUM(E48:E49)</f>
        <v>0</v>
      </c>
      <c r="F47" s="34">
        <f>SUM(F48:F49)</f>
        <v>0</v>
      </c>
      <c r="G47" s="34"/>
    </row>
    <row r="48" spans="1:7" ht="24">
      <c r="A48" s="33" t="s">
        <v>321</v>
      </c>
      <c r="B48" s="34">
        <f t="shared" si="0"/>
        <v>0</v>
      </c>
      <c r="C48" s="34"/>
      <c r="D48" s="34"/>
      <c r="E48" s="34"/>
      <c r="F48" s="34"/>
      <c r="G48" s="34"/>
    </row>
    <row r="49" spans="1:7" ht="24">
      <c r="A49" s="33" t="s">
        <v>321</v>
      </c>
      <c r="B49" s="34">
        <f t="shared" si="0"/>
        <v>0</v>
      </c>
      <c r="C49" s="34"/>
      <c r="D49" s="34"/>
      <c r="E49" s="34"/>
      <c r="F49" s="34"/>
      <c r="G49" s="34"/>
    </row>
    <row r="50" spans="1:7" ht="24">
      <c r="A50" s="38" t="s">
        <v>323</v>
      </c>
      <c r="B50" s="34">
        <f t="shared" si="0"/>
        <v>0</v>
      </c>
      <c r="C50" s="34">
        <f>SUM(C51:C52)</f>
        <v>0</v>
      </c>
      <c r="D50" s="34">
        <f>SUM(D51:D52)</f>
        <v>0</v>
      </c>
      <c r="E50" s="34">
        <f>SUM(E51:E52)</f>
        <v>0</v>
      </c>
      <c r="F50" s="34">
        <f>SUM(F51:F52)</f>
        <v>0</v>
      </c>
      <c r="G50" s="34"/>
    </row>
    <row r="51" spans="1:7" ht="24">
      <c r="A51" s="33" t="s">
        <v>321</v>
      </c>
      <c r="B51" s="34">
        <f t="shared" si="0"/>
        <v>0</v>
      </c>
      <c r="C51" s="34"/>
      <c r="D51" s="34"/>
      <c r="E51" s="34"/>
      <c r="F51" s="34"/>
      <c r="G51" s="34"/>
    </row>
    <row r="52" spans="1:7" ht="24">
      <c r="A52" s="39" t="s">
        <v>321</v>
      </c>
      <c r="B52" s="40">
        <f t="shared" si="0"/>
        <v>0</v>
      </c>
      <c r="C52" s="40"/>
      <c r="D52" s="40"/>
      <c r="E52" s="40"/>
      <c r="F52" s="40"/>
      <c r="G52" s="40"/>
    </row>
  </sheetData>
  <mergeCells count="1">
    <mergeCell ref="A1:G1"/>
  </mergeCells>
  <printOptions/>
  <pageMargins left="0.29" right="0.25" top="0.48" bottom="0.5" header="0.25" footer="0.17"/>
  <pageSetup orientation="landscape" paperSize="9" scale="85" r:id="rId2"/>
  <headerFooter alignWithMargins="0">
    <oddFooter>&amp;Cหน้าที่ &amp;P/&amp;N&amp;Rข้อมูลจากฝ่ายงบประมาณ กองคลัง โทร 0-2653-4444 ต่อ 1645 (วันทนา)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19"/>
  <sheetViews>
    <sheetView workbookViewId="0" topLeftCell="A4">
      <selection activeCell="B15" sqref="B15"/>
    </sheetView>
  </sheetViews>
  <sheetFormatPr defaultColWidth="9.00390625" defaultRowHeight="24"/>
  <cols>
    <col min="1" max="1" width="27.25390625" style="0" customWidth="1"/>
    <col min="2" max="2" width="22.00390625" style="0" customWidth="1"/>
    <col min="3" max="3" width="20.125" style="0" customWidth="1"/>
    <col min="4" max="4" width="31.125" style="0" customWidth="1"/>
    <col min="5" max="5" width="15.50390625" style="0" customWidth="1"/>
    <col min="6" max="6" width="21.75390625" style="0" customWidth="1"/>
  </cols>
  <sheetData>
    <row r="1" spans="1:6" ht="30.75">
      <c r="A1" s="42" t="s">
        <v>329</v>
      </c>
      <c r="B1" s="42"/>
      <c r="C1" s="42"/>
      <c r="D1" s="42"/>
      <c r="E1" s="42"/>
      <c r="F1" s="42"/>
    </row>
    <row r="2" ht="24">
      <c r="A2" s="25" t="s">
        <v>276</v>
      </c>
    </row>
    <row r="3" ht="24">
      <c r="A3" s="25" t="s">
        <v>277</v>
      </c>
    </row>
    <row r="4" spans="1:6" ht="24">
      <c r="A4" s="43" t="s">
        <v>278</v>
      </c>
      <c r="B4" s="43" t="s">
        <v>324</v>
      </c>
      <c r="C4" s="43" t="s">
        <v>325</v>
      </c>
      <c r="D4" s="43" t="s">
        <v>326</v>
      </c>
      <c r="E4" s="43" t="s">
        <v>327</v>
      </c>
      <c r="F4" s="43" t="s">
        <v>328</v>
      </c>
    </row>
    <row r="5" spans="1:6" ht="24">
      <c r="A5" s="44"/>
      <c r="B5" s="44"/>
      <c r="C5" s="44"/>
      <c r="D5" s="44"/>
      <c r="E5" s="44"/>
      <c r="F5" s="44"/>
    </row>
    <row r="6" spans="1:6" ht="24">
      <c r="A6" s="34"/>
      <c r="B6" s="34"/>
      <c r="C6" s="34"/>
      <c r="D6" s="34"/>
      <c r="E6" s="34"/>
      <c r="F6" s="34"/>
    </row>
    <row r="7" spans="1:6" ht="24">
      <c r="A7" s="34"/>
      <c r="B7" s="34"/>
      <c r="C7" s="34"/>
      <c r="D7" s="34"/>
      <c r="E7" s="34"/>
      <c r="F7" s="34"/>
    </row>
    <row r="8" spans="1:6" ht="24">
      <c r="A8" s="34"/>
      <c r="B8" s="34"/>
      <c r="C8" s="34"/>
      <c r="D8" s="34"/>
      <c r="E8" s="34"/>
      <c r="F8" s="34"/>
    </row>
    <row r="9" spans="1:6" ht="24">
      <c r="A9" s="34"/>
      <c r="B9" s="34"/>
      <c r="C9" s="34"/>
      <c r="D9" s="34"/>
      <c r="E9" s="34"/>
      <c r="F9" s="34"/>
    </row>
    <row r="10" spans="1:6" ht="24">
      <c r="A10" s="34"/>
      <c r="B10" s="34"/>
      <c r="C10" s="34"/>
      <c r="D10" s="34"/>
      <c r="E10" s="34"/>
      <c r="F10" s="34"/>
    </row>
    <row r="11" spans="1:6" ht="24">
      <c r="A11" s="34"/>
      <c r="B11" s="34"/>
      <c r="C11" s="34"/>
      <c r="D11" s="34"/>
      <c r="E11" s="34"/>
      <c r="F11" s="34"/>
    </row>
    <row r="12" spans="1:6" ht="24">
      <c r="A12" s="34"/>
      <c r="B12" s="34"/>
      <c r="C12" s="34"/>
      <c r="D12" s="34"/>
      <c r="E12" s="34"/>
      <c r="F12" s="34"/>
    </row>
    <row r="13" spans="1:6" ht="24">
      <c r="A13" s="34"/>
      <c r="B13" s="34"/>
      <c r="C13" s="34"/>
      <c r="D13" s="34"/>
      <c r="E13" s="34"/>
      <c r="F13" s="34"/>
    </row>
    <row r="14" spans="1:6" ht="24">
      <c r="A14" s="34"/>
      <c r="B14" s="34"/>
      <c r="C14" s="34"/>
      <c r="D14" s="34"/>
      <c r="E14" s="34"/>
      <c r="F14" s="34"/>
    </row>
    <row r="15" spans="1:6" ht="24">
      <c r="A15" s="34"/>
      <c r="B15" s="34"/>
      <c r="C15" s="34"/>
      <c r="D15" s="34"/>
      <c r="E15" s="34"/>
      <c r="F15" s="34"/>
    </row>
    <row r="16" spans="1:6" ht="24">
      <c r="A16" s="34"/>
      <c r="B16" s="34"/>
      <c r="C16" s="34"/>
      <c r="D16" s="34"/>
      <c r="E16" s="34"/>
      <c r="F16" s="34"/>
    </row>
    <row r="17" spans="1:6" ht="24">
      <c r="A17" s="34"/>
      <c r="B17" s="34"/>
      <c r="C17" s="34"/>
      <c r="D17" s="34"/>
      <c r="E17" s="34"/>
      <c r="F17" s="34"/>
    </row>
    <row r="18" spans="1:6" ht="24">
      <c r="A18" s="34"/>
      <c r="B18" s="34"/>
      <c r="C18" s="34"/>
      <c r="D18" s="34"/>
      <c r="E18" s="34"/>
      <c r="F18" s="34"/>
    </row>
    <row r="19" spans="1:6" ht="24">
      <c r="A19" s="34"/>
      <c r="B19" s="34"/>
      <c r="C19" s="34"/>
      <c r="D19" s="34"/>
      <c r="E19" s="34"/>
      <c r="F19" s="34"/>
    </row>
  </sheetData>
  <mergeCells count="1">
    <mergeCell ref="A1:F1"/>
  </mergeCells>
  <printOptions/>
  <pageMargins left="0.31" right="0.34" top="0.72" bottom="1" header="0.5" footer="0.5"/>
  <pageSetup orientation="landscape" paperSize="9" r:id="rId2"/>
  <headerFooter alignWithMargins="0">
    <oddFooter>&amp;Rข้อมูลจากฝ่ายงบประมาณ กองคลัง โทร 0-2653-4444 ต่อ 1645 (วันทนา)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2012-06-14T03:37:05Z</dcterms:created>
  <dcterms:modified xsi:type="dcterms:W3CDTF">2012-06-14T03:39:44Z</dcterms:modified>
  <cp:category/>
  <cp:version/>
  <cp:contentType/>
  <cp:contentStatus/>
</cp:coreProperties>
</file>