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0035" activeTab="0"/>
  </bookViews>
  <sheets>
    <sheet name="สรุปการจัดลำดับ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A">#REF!</definedName>
    <definedName name="d">#REF!,#REF!</definedName>
    <definedName name="invest">#REF!,#REF!</definedName>
    <definedName name="invest_1000up">#REF!,#REF!</definedName>
    <definedName name="_xlnm.Print_Area" localSheetId="0">'สรุปการจัดลำดับ'!$A$1:$O$266</definedName>
    <definedName name="_xlnm.Print_Titles" localSheetId="0">'สรุปการจัดลำดับ'!$4:$7</definedName>
    <definedName name="province">'[3]จังหวัด_ลำดับ'!$D$23,'[3]จังหวัด_ลำดับ'!$I$23,'[3]จังหวัด_ลำดับ'!$D$36,'[3]จังหวัด_ลำดับ'!$I$36,'[3]จังหวัด_ลำดับ'!$D$47,'[3]จังหวัด_ลำดับ'!$I$47,'[3]จังหวัด_ลำดับ'!$I$68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</definedNames>
  <calcPr fullCalcOnLoad="1"/>
</workbook>
</file>

<file path=xl/sharedStrings.xml><?xml version="1.0" encoding="utf-8"?>
<sst xmlns="http://schemas.openxmlformats.org/spreadsheetml/2006/main" count="307" uniqueCount="288">
  <si>
    <t xml:space="preserve">             สรุปการจัดลำดับการเบิกจ่ายงบประมาณ ระดับหน่วยรับงบประมาณ   ประจำปีงบประมาณ พ.ศ. 2555                          </t>
  </si>
  <si>
    <t>ตั้งแต่ วันที่ 1 ตุลาคม 2554 ถึง วันที่ 31 พฤษภาคม 2555 (รวมทุกงบรายจ่าย  จัดลำดับจากร้อยละของการเบิกจ่ายสะสม)</t>
  </si>
  <si>
    <t>***** มติ ครม. เมื่อวันที่ 28 กุมภาพันธ์ 2555 ได้กำหนดให้ส่วนราชการและรัฐวิสาหกิจ เบิกจ่ายสะสมภาพรวมทุกงบรายจ่าย ณ สิ้นไตรมาส 3  (สิ้นเดือน มิถุนายน 2555) ให้ได้ร้อยละ 67  *****</t>
  </si>
  <si>
    <t>ลำดับที่</t>
  </si>
  <si>
    <t>หน่วยงาน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</si>
  <si>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</si>
  <si>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</si>
  <si>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</si>
  <si>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</si>
  <si>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</si>
  <si>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</si>
  <si>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</si>
  <si>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</si>
  <si>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</si>
  <si>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</si>
  <si>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</si>
  <si>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</si>
  <si>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</si>
  <si>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</si>
  <si>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</si>
  <si>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</si>
  <si>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50%</t>
  </si>
  <si>
    <t>(5) = (2) + (4)</t>
  </si>
  <si>
    <t>(6) = (3) - (5)</t>
  </si>
  <si>
    <t>(3) = (1) -/+ (2)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</si>
  <si>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</si>
  <si>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t>(6)</t>
  </si>
  <si>
    <t>(7) = (4) + (6)</t>
  </si>
  <si>
    <t>(8) = (3) - (7)</t>
  </si>
  <si>
    <r>
      <t xml:space="preserve">*** </t>
    </r>
    <r>
      <rPr>
        <b/>
        <u val="single"/>
        <sz val="15"/>
        <rFont val="TH SarabunPSK"/>
        <family val="2"/>
      </rPr>
      <t>ภาพรวมทุกงบรายจ่าย</t>
    </r>
    <r>
      <rPr>
        <b/>
        <sz val="15"/>
        <rFont val="TH SarabunPSK"/>
        <family val="2"/>
      </rPr>
      <t xml:space="preserve"> (รวมทุกหน่วยงาน)</t>
    </r>
  </si>
  <si>
    <t>***  0700600088  ด่านกักสัตว์มุกดาหาร</t>
  </si>
  <si>
    <t>***  0700600086  ด่านกักสัตว์นครราชสีมา</t>
  </si>
  <si>
    <t>***  0700600198  สำนักงานปศุสัตว์จังหวัดหนองคาย</t>
  </si>
  <si>
    <t>***  0700600102  ด่านกักสัตว์ชลบุรี</t>
  </si>
  <si>
    <t>***  0700600087  ด่านกักสัตว์หนองคาย</t>
  </si>
  <si>
    <t>***  0700600100  ด่านกักสัตว์สตูล</t>
  </si>
  <si>
    <t>***  0700600073  สถานีพัฒนาอาหารสัตว์เพชรบูรณ์</t>
  </si>
  <si>
    <t>***  0700600091  ด่านกักสัตว์กำแพงเพชร</t>
  </si>
  <si>
    <t>***  0700600228  สำนักงานปศุสัตว์จังหวัดเพชรบุรี</t>
  </si>
  <si>
    <t>***  0700600027  สถานีวิจัยทดสอบพันธุ์สัตว์ชัยภูมิ</t>
  </si>
  <si>
    <t>***  0700600158  ศูนย์วิจัยและถ่ายทอดเทคโนโลยีอุทัยธานี</t>
  </si>
  <si>
    <t>***  0700600001  กลุ่มพัฒนาระบบบริหาร</t>
  </si>
  <si>
    <t>***  0700600045  สถานีวิจัยทดสอบพันธุ์สัตว์สุพรรณบุรี</t>
  </si>
  <si>
    <t>***  0700600061  สถานีพัฒนาอาหารสัตว์อุดรธานี</t>
  </si>
  <si>
    <t>***  0700600150  ศูนย์วิจัยและพัฒนาการสัตว์แพทย์ภาคตะวันออกเฉียงเหนือ (ตอนล่าง)</t>
  </si>
  <si>
    <t>***  0700600159  ศูนย์วิจัยและพัฒนาการสัตว์แพทย์ภาคเหนือ (ตอนล่าง)</t>
  </si>
  <si>
    <t>***  0700600046  ศูนย์วิจัยและบำรุงพันธุ์สัตว์สุราษฎร์ธานี</t>
  </si>
  <si>
    <t>***  0700600020  สถานีวิจัยทดสอบพันธุ์สัตว์จันทบุรี</t>
  </si>
  <si>
    <t>***  0700600213  สำนักงานปศุสัตว์จังหวัดแม่ฮ่องสอน</t>
  </si>
  <si>
    <t>***  0700600023 สถานีวิจัยทดสอบพันธุ์สัตว์ปราจีนบุรี</t>
  </si>
  <si>
    <t>***  0700600019  ศูนย์วิจัยและบำรุงพันธุ์สัตว์กบินทร์บุรี</t>
  </si>
  <si>
    <t>***  0700600137  ศูนย์วิจัยการผสมเทียมและเทคโนโลยีชีวภาพเชียงใหม่</t>
  </si>
  <si>
    <t>***  0700600016  กลุ่มวิจัยและพัฒนาผลิตภัณฑ์นม</t>
  </si>
  <si>
    <t>***  0700600057  สถานีพัฒนาอาหารสัตว์บุรีรัมย์</t>
  </si>
  <si>
    <t>***  0700600038  สถานีวิจัยทดสอบพันธุ์สัตว์แพร่</t>
  </si>
  <si>
    <t>***  0700600047  สถานีวิจัยทดสอบพันธุ์สัตว์นครศรีธรรมราช</t>
  </si>
  <si>
    <t>***  0700600135  ศูนย์วิจัยการผสมเทียมและเทคโนโลยีชีวภาพนครราชสีมา</t>
  </si>
  <si>
    <t>***  0700600071  สถานีพัฒนาอาหารสัตว์สุโขทัย</t>
  </si>
  <si>
    <t>***  0700600140  ศูนย์วิจัยการผสมเทียมและเทคโนโลยีชีวภาพสุราษฎร์ธานี</t>
  </si>
  <si>
    <t>***  0700600039  สถานีวิจัยทดสอบพันธุ์สัตว์พะเยา</t>
  </si>
  <si>
    <t>***  0700600138  ศูนย์วิจัยการผสมเทียมและเทคโนโลยีชีวภาพพิษณุโลก</t>
  </si>
  <si>
    <t>***  0700600196  สำนักงานปศุสัตว์จังหวัดอุดรธานี</t>
  </si>
  <si>
    <t>***  0700600029  ศูนย์วิจัยและบำรุงพันธุ์สัตว์สุรินทร์</t>
  </si>
  <si>
    <t>***  0700600195  สำนักงานปศุสัตว์จังหวัดขอนแก่น</t>
  </si>
  <si>
    <t>***  0700600037  ศูนย์วิจัยและบำรุงพันธุ์สัตว์เชียงใหม่</t>
  </si>
  <si>
    <t>***  0700600174  สำนักงานปศุสัตว์จังหวัดลพบุรี</t>
  </si>
  <si>
    <t>***  0700600118  ด่านกักสัตว์เชียงราย</t>
  </si>
  <si>
    <t>***  0700600033  สถานีวิจัยทดสอบพันธุ์สัตว์อุบลราชธานี</t>
  </si>
  <si>
    <t>***  0700600090  ด่านกักสัตว์แม่ฮ่องสอน</t>
  </si>
  <si>
    <t>***  0700600144  ศูนย์วิจัยและถ่ายทอดเทคโนโลยีทับกวาง</t>
  </si>
  <si>
    <t>***  0700600036  สถานีวิจัยทดสอบพันธุ์สัตว์นครพนม</t>
  </si>
  <si>
    <t>***  0700600151  สำนักงานปศุสัตว์เขต 4</t>
  </si>
  <si>
    <t>***  0700600080  สถานีพัฒนาอาหารสัตว์สตูล</t>
  </si>
  <si>
    <t>***  0700600165  ศูนย์วิจัยและพัฒนาการสัตว์แพทย์ภาคใต้</t>
  </si>
  <si>
    <t>***  0700600099  ด่านกักสัตว์สงขลา</t>
  </si>
  <si>
    <t>***  0700600042  สถานีวิจัยทดสอบพันธุ์สัตว์นครสวรรค์</t>
  </si>
  <si>
    <t>***  0700600103  ด่านกักสัตว์จันทบุรี</t>
  </si>
  <si>
    <t>***  0700600141  ศูนย์วิจัยการผสมเทียมและเทคโนโลยีชีวภาพสงขลา</t>
  </si>
  <si>
    <t>***  0700600107  ด่านกักสัตว์สระแก้ว</t>
  </si>
  <si>
    <t>***  0700600136  ศูนย์วิจัยการผสมเทียมและเทคโนโลยีชีวภาพขอนแก่น</t>
  </si>
  <si>
    <t>***  0700600128  ศูนย์ผลิตน้ำเชื้อแช่แข็งพ่อพันธุ์ลำพญากลาง</t>
  </si>
  <si>
    <t>***  0700600072  สถานีพัฒนาอาหารสัตว์พิจิตร</t>
  </si>
  <si>
    <t>***  0700600075  สถานีพัฒนาอาหารสัตว์ประจวบคีรีขันธ์</t>
  </si>
  <si>
    <t>***  0700600105  ด่านกักกันสัตว์ปราจีนบุรี</t>
  </si>
  <si>
    <t>***  0700600245  ด่านกักสัตว์กรุงเทพมหานครทางอากาศ</t>
  </si>
  <si>
    <t>***  0700600043  สถานีวิจัยทดสอบพันธุ์สัตว์พิษณุโลก</t>
  </si>
  <si>
    <t>***  0700600040  สถานีวิจัยทดสอบพันธุ์สัตว์แม่ฮ่องสอน</t>
  </si>
  <si>
    <t>***  0700600050  สถานีวิจัยทดสอบพันธุ์สัตว์เทพา</t>
  </si>
  <si>
    <t>***  0700600235  สำนักงานปศุสัตว์จังหวัดระนอง</t>
  </si>
  <si>
    <t>***  0700600169  สำนักงานปศุสัตว์จังหวัดสมุทรปราการ</t>
  </si>
  <si>
    <t>***  0700600098  ด่านกักสัตว์ชุมพร</t>
  </si>
  <si>
    <t>***  0700600199  สำนักงานปศุสัตว์จังหวัดมหาสารคาม</t>
  </si>
  <si>
    <t>***  0700600051  สถานีวิจัยทดสอบพันธุ์สัตว์ตรัง</t>
  </si>
  <si>
    <t>***  0700600030  สถานีวิจัยทดสอบพันธุ์สัตว์บุรีรัมย์</t>
  </si>
  <si>
    <t>***  0700600035  สถานีวิจัยทดสอบพันธุ์สัตว์สกลนคร</t>
  </si>
  <si>
    <t>***  0700600193  สำนักงานปศุสัตว์จังหวัดอำนาจเจริญ</t>
  </si>
  <si>
    <t>***  0700600028  สถานีวิจัยทดสอบพันธุ์สัตว์เลย</t>
  </si>
  <si>
    <t>***  0700600022  สถานีวิจัยทดสอบพันธุ์สัตว์สระแก้ว</t>
  </si>
  <si>
    <t>***  0700600225  สำนักงานปศุสัตว์จังหวัดนครปฐม</t>
  </si>
  <si>
    <t>***  0700600067  สถานีพัฒนาอาหารสัตว์นครพนม</t>
  </si>
  <si>
    <t>***  0700600142  ศูนย์วิจัยการผสมเทียมและเทคโนโลยีชีวภาพอุบลราชธานี</t>
  </si>
  <si>
    <t>***  0700600034  สถานีวิจัยทดสอบพันธุ์สัตว์อุดรธานี</t>
  </si>
  <si>
    <t>***  0700600076  สถานีพัฒนาอาหารสัตว์สุพรรณบุรี</t>
  </si>
  <si>
    <t>***  0700600179  สำนักงานปศุสัตว์จังหวัดระยอง</t>
  </si>
  <si>
    <t>***  0700600204  สำนักงานปศุสัตว์จังหวัดมุกดาหาร</t>
  </si>
  <si>
    <t>***  0700600000  กรมปศุสัตว์</t>
  </si>
  <si>
    <t>***  0700600183  สำนักงานปศุสัตว์จังหวัดปราจีนบุรี</t>
  </si>
  <si>
    <t>***  0700600153  ศูนย์วิจัยและพัฒนาการสัตว์แพทย์ภาคตะวันออกเฉียงเหนือ (ตอนบน)</t>
  </si>
  <si>
    <t>***  0700600082  สถานีพัฒนาอาหารสัตว์พัทลุง</t>
  </si>
  <si>
    <t>***  0700600104  ด่านกักสัตว์ตราด</t>
  </si>
  <si>
    <t>***  0700600239  สำนักงานปศุสัตว์จังหวัดตรัง</t>
  </si>
  <si>
    <t>***  0700600208  สำนักงานปศุสัตว์จังหวัดอุตรดิตถ์</t>
  </si>
  <si>
    <t>***  0700600114  ด่านกักสัตว์เลย</t>
  </si>
  <si>
    <t>***  0700600216  สำนักงานปศุสัตว์จังหวัดกำแพงเพชร</t>
  </si>
  <si>
    <t>***  0700600236  สำนักงานปศุสัตว์จังหวัดชุมพร</t>
  </si>
  <si>
    <t>***  0700600180  สำนักงานปศุสัตว์จังหวัดจันทบุรี</t>
  </si>
  <si>
    <t>***  0700600085  ด่านกักสัตว์ลพบุรี</t>
  </si>
  <si>
    <t>***  0700600212  สำนักงานปศุสัตว์จังหวัดเชียงราย</t>
  </si>
  <si>
    <t>***  0700600096  ด่านกักสัตว์ประจวบคีรีขันธ์</t>
  </si>
  <si>
    <t>***  0700600223  สำนักงานปศุสัตว์จังหวัดกาญจนบุรี</t>
  </si>
  <si>
    <t>***  0700600049  ศูนย์วิจัยและบำรุงพันธุ์สัตว์ยะลา</t>
  </si>
  <si>
    <t>***  0700600048  สถานีวิจัยทดสอบพันธุ์สัตว์กระบี่</t>
  </si>
  <si>
    <t>***  0700600191  สำนักงานปศุสัตว์จังหวัดยโสธร</t>
  </si>
  <si>
    <t>***  0700600194  สำนักงานปศุสัตว์จังหวัดหนองบัวลำภู</t>
  </si>
  <si>
    <t>***  0700600162  ศูนย์วิจัยและพัฒนาการสัตว์แพทย์ภาคตะวันตก</t>
  </si>
  <si>
    <t>***  0700600237  สำนักงานปศุสัตว์จังหวัดสงขลา</t>
  </si>
  <si>
    <t>***  0700600215  สำนักงานปศุสัตว์จังหวัดอุทัยธานี</t>
  </si>
  <si>
    <t>***  0700600063  สถานีพัฒนาอาหารสัตว์หนองคาย</t>
  </si>
  <si>
    <t>***  0700600207  สำนักงานปศุสัตว์จังหวัดลำปาง</t>
  </si>
  <si>
    <t>***  0700600113  ด่านกักสัตว์นครพนม</t>
  </si>
  <si>
    <t>***  0700600262  ด่านกักสัตว์พิษณุโลก</t>
  </si>
  <si>
    <t>***  0700600119  ด่านกักสัตว์อุตรดิตถ์</t>
  </si>
  <si>
    <t>***  0700600205  สำนักงานปศุสัตว์จังหวัดเชียงใหม่</t>
  </si>
  <si>
    <t>***  0700600094  ด่านกักสัตว์เพชรบูรณ์</t>
  </si>
  <si>
    <t>***  0700600222  สำนักงานปศุสัตว์จังหวัดราชบุรี</t>
  </si>
  <si>
    <t>***  0700600203  สำนักงานปศุสัตว์จังหวัดนครพนม</t>
  </si>
  <si>
    <t>***  0700600229  สำนักงานปศุสัตว์จังหวัดประจวบคีรีขันธ์</t>
  </si>
  <si>
    <t>***  0700600181  สำนักงานปศุสัตว์จังหวัดตราด</t>
  </si>
  <si>
    <t>***  0700600163  สำนักงานปศุสัตว์เขต 8</t>
  </si>
  <si>
    <t>***  0700600206  สำนักงานปศุสัตว์จังหวัดลำพูน</t>
  </si>
  <si>
    <t>***  0700600134  ศูนย์วิจัยการผสมเทียมและเทคโนโลยีชีวภาพชลบุรี</t>
  </si>
  <si>
    <t>***  0700600242  สำนักงานปศุสัตว์จังหวัดยะลา</t>
  </si>
  <si>
    <t>***  0700600110  ด่านกักสัตว์ศรีสะเกษ</t>
  </si>
  <si>
    <t>***  0700600184  สำนักงานปศุสัตว์จังหวัดนครนายก</t>
  </si>
  <si>
    <t>***  0700600058  สถานีพัฒนาอาหารสัตว์ยโสธร</t>
  </si>
  <si>
    <t>***  0700600018  ศูนย์วิจัยและบำรุงพันธุ์สัตว์ทับกวาง</t>
  </si>
  <si>
    <t>***  0700600145  สำนักงานปศุสัตว์เขต 2</t>
  </si>
  <si>
    <t>***  0700600219  สำนักงานปศุสัตว์จังหวัดพิษณุโลก</t>
  </si>
  <si>
    <t>***  0700600214  สำนักงานปศุสัตว์จังหวัดนครสวรรค์</t>
  </si>
  <si>
    <t>***  0700600126  สำนักเทคโนโลยีชีวภัณฑ์สัตว์</t>
  </si>
  <si>
    <t>***  0700600232  สำนักงานปศุสัตว์จังหวัดพังงา</t>
  </si>
  <si>
    <t>***  0700600178  สำนักงานปศุสัตว์จังหวัดชลบุรี</t>
  </si>
  <si>
    <t>***  0700600166  สำนักงานปศุสัตว์เขต 9</t>
  </si>
  <si>
    <t>***  0700600116  ด่านกักสัตว์แพร่</t>
  </si>
  <si>
    <t>***  0700600176  สำนักงานปศุสัตว์จังหวัดชัยนาท</t>
  </si>
  <si>
    <t>***  0700600084  สถาบันวิจัยและบริการสุขภาพช้างแห่งชาติ</t>
  </si>
  <si>
    <t>***  0700600185  สำนักงานปศุสัตว์จังหวัดสระแก้ว</t>
  </si>
  <si>
    <t>***  0700600221  สำนักงานปศุสัตว์จังหวัดเพชรบูรณ์</t>
  </si>
  <si>
    <t>***  0700600218  สำนักงานปศุสัตว์จังหวัดสุโขทัย</t>
  </si>
  <si>
    <t>***  0700600175  สำนักงานปศุสัตว์จังหวัดสิงห์บุรี</t>
  </si>
  <si>
    <t>***  0700600202  สำนักงานปศุสัตว์จังหวัดสกลนคร</t>
  </si>
  <si>
    <t>***  0700600146  ศูนย์วิจัยและถ่ายทอดเทคโนโลยีปลวกแดง</t>
  </si>
  <si>
    <t>***  0700600003  สำนักงานเลขานุการกรม</t>
  </si>
  <si>
    <t>***  0700600026  ศูนย์วิจัยและบำรุงพันธุ์สัตว์ลำพญากลาง</t>
  </si>
  <si>
    <t>***  0700600070  สถานีพัฒนาอาหารสัตว์แพร่</t>
  </si>
  <si>
    <t>***  0700600032  ศูนย์วิจัยและบำรุงพันธุ์สัตว์ท่าพระ</t>
  </si>
  <si>
    <t>***  0700600041  ศูนย์วิจัยและบำรุงพันธุ์สัตว์ตาก</t>
  </si>
  <si>
    <t>***  0700600171  สำนักงานปศุสัตว์จังหวัดปทุมธานี</t>
  </si>
  <si>
    <t>***  0700600054  ศูนย์วิจัยและพัฒนาอาหารสัตว์ชัยนาท</t>
  </si>
  <si>
    <t>***  0700600211  สำนักงานปศุสัตว์จังหวัดพะเยา</t>
  </si>
  <si>
    <t>***  0700600240  สำนักงานปศุสัตว์จังหวัดพัทลุง</t>
  </si>
  <si>
    <t>***  0700600209  สำนักงานปศุสัตว์จังหวัดแพร่</t>
  </si>
  <si>
    <t>***  0700600200  สำนักงานปศุสัตว์จังหวัดร้อยเอ็ด</t>
  </si>
  <si>
    <t>***  0700600139  ศูนย์วิจัยการผสมเทียมและเทคโนโลยีชีวภาพราชบุรี</t>
  </si>
  <si>
    <t>***  0700600182  สำนักงานปศุสัตว์จังหวัดฉะเชิงเทรา</t>
  </si>
  <si>
    <t>***  0700600007  สำนักกฏหมาย</t>
  </si>
  <si>
    <t>***  0700600078  สถานีพัฒนาอาหารสัตว์ชุมพร</t>
  </si>
  <si>
    <t>***  0700600267  ด่านกักสัตว์นครปฐม</t>
  </si>
  <si>
    <t>***  0700600108  ด่านกักสัตว์บุรีรัมย์</t>
  </si>
  <si>
    <t>***  0700600031  สถานีวิจัยทดสอบพันธุ์สัตว์ศรีสะเกษ</t>
  </si>
  <si>
    <t>***  0700600117  ด่านกักสัตว์น่าน</t>
  </si>
  <si>
    <t>***  0700600068  สถานีพัฒนาอาหารสัตว์มุกดาหาร</t>
  </si>
  <si>
    <t>***  0700600173  สำนักงานปศุสัตว์จังหวัดอ่างทอง</t>
  </si>
  <si>
    <t>***  0700600079  ศูนย์วิจัยและพัฒนาอาหารสัตว์นราธิวาส</t>
  </si>
  <si>
    <t>***  0700600260  ด่านกักสัตว์มหาสารคาม</t>
  </si>
  <si>
    <t>***  0700600157  สำนักงานปศุสัตว์เขต 6</t>
  </si>
  <si>
    <t>***  0700600123  ด่านกักกันสัตว์ระนอง</t>
  </si>
  <si>
    <t>***  0700600275  สถานีวิจัยทดสอบพันธุ์สัตว์มหาสารคาม</t>
  </si>
  <si>
    <t>***  0700600177  สำนักงานปศุสัตว์จังหวัดสระบุรี</t>
  </si>
  <si>
    <t>***  0700600273  ด่านกักสัตว์สุวรรณภูมิ</t>
  </si>
  <si>
    <t>***  0700600131  ศูนย์ผลิตน้ำเชื้อสุกรราชบุรี</t>
  </si>
  <si>
    <t>***  0700600160  สำนักงานปศุสัตว์เขต 7</t>
  </si>
  <si>
    <t>***  0700600230  สำนักงานปศุสัตว์จังหวัดนครศรีธรรมราช</t>
  </si>
  <si>
    <t>***  0700600064  สถานีพัฒนาอาหารสัตว์มหาสารคาม</t>
  </si>
  <si>
    <t>***  0700600187  สำนักงานปศุสัตว์จังหวัดบุรีรัมย์</t>
  </si>
  <si>
    <t>***  0700600224  สำนักงานปศุสัตว์จังหวัดสุพรรณบุรี</t>
  </si>
  <si>
    <t>***  0700600226  สำนักงานปศุสัตว์จังหวัดสมุทรสาคร</t>
  </si>
  <si>
    <t>***  0700600243  สำนักงานปศุสัตว์จังหวัดนราธิวาส</t>
  </si>
  <si>
    <t>***  0700600192  สำนักงานปศุสัตว์จังหวัดชัยภูมิ</t>
  </si>
  <si>
    <t>***  0700600210  สำนักงานปศุสัตว์จังหวัดน่าน</t>
  </si>
  <si>
    <t>***  0700600201  สำนักงานปศุสัตว์จังหวัดกาฬสินธุ์</t>
  </si>
  <si>
    <t>***  0700600186  สำนักงานปศุสัตว์จังหวัดนครราชสีมา</t>
  </si>
  <si>
    <t>***  0700600065  สถานีพัฒนาอาหารสัตว์กาฬสินธุ์</t>
  </si>
  <si>
    <t>***  0700600024  ศูนย์วิจัยและบำรุงพันธุ์สัตว์นครราชสีมา</t>
  </si>
  <si>
    <t>***  0700600081  สถานีพัฒนาอาหารสัตว์ตรัง</t>
  </si>
  <si>
    <t>***  0700600227  สำนักงานปศุสัตว์จังหวัดสมุทรสงคราม</t>
  </si>
  <si>
    <t>***  0700600133  ศูนย์วิจัยการผสมเทียมและเทคโนโลยีชีวภาพสระบุรี</t>
  </si>
  <si>
    <t>***  0700600276  ศูนย์วิจัยและถ่ายทอดเทคโนโลยีอำนาจเจริญ</t>
  </si>
  <si>
    <t>***  0700600188  สำนักงานปศุสัตว์จังหวัดสุรินทร์</t>
  </si>
  <si>
    <t>***  0700600220  สำนักงานปศุสัตว์จังหวัดพิจิตร</t>
  </si>
  <si>
    <t>***  0700600025  สถานีวิจัยทดสอบพันธุ์สัตว์ปากช่อง</t>
  </si>
  <si>
    <t>***  0700600241  สำนักงานปศุสัตว์จังหวัดปัตตานี</t>
  </si>
  <si>
    <t>***  0700600013  กลุ่มตรวจสอบชีววัตถุสำหรับสัตว์</t>
  </si>
  <si>
    <t>***  0700600238  สำนักงานปศุสัตว์จังหวัดสตูล</t>
  </si>
  <si>
    <t>***  0700600172  สำนักงานปศุสัตว์จังหวัดพระนครศรีอยุธยา</t>
  </si>
  <si>
    <t>***  0700600197  สำนักงานปศุสัตว์จังหวัดเลย</t>
  </si>
  <si>
    <t>***  0700600170  สำนักงานปศุสัตว์จังหวัดนนทบุรี</t>
  </si>
  <si>
    <t>***  0700600231  สำนักงานปศุสัตว์จังหวัดกระบี่</t>
  </si>
  <si>
    <t>***  0700600004  กองการเจ้าหน้าที่</t>
  </si>
  <si>
    <t>***  0700600234  สำนักงานปศุสัตว์จังหวัดสุราษฎร์ธานี</t>
  </si>
  <si>
    <t>***  0700600168  สำนักงานปศุสัตว์กรุงเทพมหานคร</t>
  </si>
  <si>
    <t>***  0700600155  ศูนย์วิจัยและถ่ายทอดเทคโนโลยีเชียงราย</t>
  </si>
  <si>
    <t>***  0700600066  สถานีพัฒนาอาหารสัตว์สกลนคร</t>
  </si>
  <si>
    <t>***  0700600069  ศูนย์วิจัยและพัฒนาอาหารสัตว์ลำปาง</t>
  </si>
  <si>
    <t>***  0700600255  ด่านกักสัตว์อุดรธานี</t>
  </si>
  <si>
    <t>***  0700600132  ศูนย์วิจัยและพัฒนาเทคโนโลยีการย้ายฝากตัวอ่อน</t>
  </si>
  <si>
    <t>***  0700600115  ด่านกักสัตว์ลำปาง</t>
  </si>
  <si>
    <t>***  0700600261  ด่านกักสัตว์ลำพูน</t>
  </si>
  <si>
    <t>***  0700600274  ด่านกักสัตว์ฉะเชิงเทรา</t>
  </si>
  <si>
    <t>***  0700600233  สำนักงานปศุสัตว์จังหวัดภูเก็ต</t>
  </si>
  <si>
    <t>***  0700600156  ศูนย์วิจัยและพัฒนาการสัตว์แพทย์ภาคเหนือ (ตอนบน)</t>
  </si>
  <si>
    <t>***  0700600002  กลุ่มตรวจสอบภายใน</t>
  </si>
  <si>
    <t>***  0700600161  ศูนย์วิจัยและถ่ายทอดเทคโนโลยีเขาไชยราช</t>
  </si>
  <si>
    <t>***  0700600122  ด่านกักสัตว์ราชบุรี</t>
  </si>
  <si>
    <t>***  0700600077  ศูนย์วิจัยและพัฒนาอาหารสัตว์สุราษฎร์ธานี</t>
  </si>
  <si>
    <t>***  0700600056  ศูนย์วิจัยและพัฒนาอาหารสัตว์นครราชสีมา</t>
  </si>
  <si>
    <t>***  0700600095  ด่านกักสัตว์เพชรบุรี</t>
  </si>
  <si>
    <t>***  0700600164  ศูนย์วิจัยและถ่ายทอดเทคโนโลยีนครศรีธรรมราช</t>
  </si>
  <si>
    <t>***  0700600190  สำนักงานปศุสัตว์จังหวัดอุบลราชธานี</t>
  </si>
  <si>
    <t>***  0700600265  ด่านกักสัตว์นครสวรรค์</t>
  </si>
  <si>
    <t>***  0700600121  ด่านกักสัตว์กาญจนบุรี</t>
  </si>
  <si>
    <t>***  0700600280  ด่านกันสัตว์ยโสธร</t>
  </si>
  <si>
    <t>***  0700600055  ศูนย์วิจัยและพัฒนาอาหารสัตว์สระแก้ว</t>
  </si>
  <si>
    <t>***  0700600130  ศูนย์ผลิตน้ำเชื้อแช่แข็งพ่อพันธุ์ภาคตะวันออกเฉียงเหนือ</t>
  </si>
  <si>
    <t>***  0700600062  สถานีพัฒนาอาหารสัตว์เลย</t>
  </si>
  <si>
    <t>***  0700600044  ศูนย์วิจัยและบำรุงพันธุ์สัตว์หนองกวาง</t>
  </si>
  <si>
    <t>***  0700600120  ด่านกักสัตว์พะเยา</t>
  </si>
  <si>
    <t>***  0700600244  ด่านกักสัตว์กรุงเทพมหานครทางน้ำ</t>
  </si>
  <si>
    <t>***  0700600251  ด่านกักสัตว์สุพรรณบุรี</t>
  </si>
  <si>
    <t>***  0700600152  ศูนย์วิจัยและถ่ายทอดเทคโนโลยีมหาสารคาม</t>
  </si>
  <si>
    <t>***  0700600189  สำนักงานปศุสัตว์จังหวัดศรีสะเกษ</t>
  </si>
  <si>
    <t>***  0700600259  ด่านกักกันสัตว์ขอนแก่น</t>
  </si>
  <si>
    <t>***  0700600248  ด่านกักสัตว์สระบุรี</t>
  </si>
  <si>
    <t>***  0700600106  ด่านกักสัตว์นครนายก</t>
  </si>
  <si>
    <t>***  0700600060  ศูนย์วิจัยและพัฒนาอาหารสัตว์ขอนแก่น</t>
  </si>
  <si>
    <t>***  0700600111  ด่านกักสัตว์อุบลราชธานี</t>
  </si>
  <si>
    <t>***  0700600277  สำนักงานปศุสัตว์จังหวัดบึงกาฬ</t>
  </si>
  <si>
    <t>***  0700600059  สถานีพัฒนาอาหารสัตว์ร้อยเอ็ด</t>
  </si>
  <si>
    <t>***  0700600167  ศูนย์วิจัยและถ่ายทอดเทคโนโลยีนราธิวาส</t>
  </si>
  <si>
    <t>***  0700600097  ด่านกักสัตว์ภูเก็ต</t>
  </si>
  <si>
    <t>***  0700600083  สำนักควบคุม ป้องกันและบำบัดโรคสัตว์</t>
  </si>
  <si>
    <t>***  0700600250  ด่านกักสัตว์พระนครศรีอยุธยา</t>
  </si>
  <si>
    <t>***  0700600154  สำนักงานปศุสัตว์เขต 5</t>
  </si>
  <si>
    <t>***  0700600217  สำนักงานปศุสัตว์จังหวัดตาก</t>
  </si>
  <si>
    <t>***  0700600148  สำนักงานปศุสัตว์เขต 3</t>
  </si>
  <si>
    <t>***  0700600074  ศูนย์วิจัยและพัฒนาอาหารสัตว์เพชรบุรี</t>
  </si>
  <si>
    <t>***  0700600272  สำนักตรวจสอบคุณภาพสินค้าปศุสัตว์</t>
  </si>
  <si>
    <t>***  0700600147  ศูนย์วิจัยและพัฒนาการสัตว์แพทย์ภาคตะวันออก</t>
  </si>
  <si>
    <t>***  0700600052  สถานีวิจัยทดสอบพันธุ์สัตว์ปัตตานี</t>
  </si>
  <si>
    <t>***  0700600101  ด่านกักสัตว์นราธิวาส</t>
  </si>
  <si>
    <t>***  0700600011  ศูนย์อ้างอิงโรคปากและเท้าเปื่อยภาคเอเซียตะวันออกเฉียงใต้</t>
  </si>
  <si>
    <t>***  0700600005  กองคลัง</t>
  </si>
  <si>
    <t>***  0700600143  สำนักงานปศุสัตว์เขต 1</t>
  </si>
  <si>
    <t>***  0700600093  ด่านกักสัตว์พิจิตร</t>
  </si>
  <si>
    <t>***  0700600109  ด่านกักสัตว์สุรินทร์</t>
  </si>
  <si>
    <t>***  0700600089  ด่านกักสัตว์เชียงใหม่</t>
  </si>
  <si>
    <t>***  0700600092  ด่านกักสัตว์ตาก</t>
  </si>
  <si>
    <t>***  0700600127  สำนักเทคโนโลยีชีวภาพการผลิตปศุสัตว์</t>
  </si>
  <si>
    <t>***  0700600010  สถาบันสุขภาพสัตว์แห่งชาติ</t>
  </si>
  <si>
    <t>***  0700600009  ศูนย์สารสนเทศ</t>
  </si>
  <si>
    <t>***  0700600008  กองแผนงาน</t>
  </si>
  <si>
    <t>***  0700600053  สำนักพัฒนาอาหารสัตว์</t>
  </si>
  <si>
    <t>***  0700600129  ศูนย์ผลิตน้ำเชื้อพ่อโคพันธุ์โครงการหลวงอินทนนท์</t>
  </si>
  <si>
    <t>***  0700600015  สำนักส่งเสริมและพัฒนาการปศุสัตว์</t>
  </si>
  <si>
    <t>***  0700600017  สำนักพัฒนาพันธุ์สัตว์</t>
  </si>
  <si>
    <t>***  0700600014  สำนักพัฒนาระบบและรับรองมาตรฐานสินค้าปศุสัตว์</t>
  </si>
  <si>
    <t>***  0700600278  กองปศุสัตว์ต่างประเทศ</t>
  </si>
  <si>
    <t>***  0700600279  ด่านกักสัตว์สถานีบรรจุและแยกสินค้ากล่องลาดกระบัง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</si>
</sst>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_);\(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#,##0.0"/>
    <numFmt numFmtId="202" formatCode="#,##0.000"/>
    <numFmt numFmtId="203" formatCode="#,##0.0_);\(#,##0.0\)"/>
    <numFmt numFmtId="204" formatCode="#,##0.0000"/>
    <numFmt numFmtId="205" formatCode="t&quot;฿&quot;#,##0.00_);[Red]\(#,##0.00\)"/>
    <numFmt numFmtId="206" formatCode="t&quot;฿&quot;#,##0.00_);\(#,##0.00\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_-* #,##0.000_-;\-* #,##0.000_-;_-* &quot;-&quot;??_-;_-@_-"/>
    <numFmt numFmtId="212" formatCode="_-* #,##0_-;\-* #,##0_-;_-* &quot;-&quot;??_-;_-@_-"/>
    <numFmt numFmtId="213" formatCode="#,##0.00;\-\ #,##0.00"/>
    <numFmt numFmtId="214" formatCode="#,##0.00000"/>
    <numFmt numFmtId="215" formatCode="#,##0.00000;\-\ #,##0.00000"/>
    <numFmt numFmtId="216" formatCode="#,##0.000;\-\ #,##0.000"/>
    <numFmt numFmtId="217" formatCode="#,##0.0000000"/>
    <numFmt numFmtId="218" formatCode="#,##0.00\ %"/>
    <numFmt numFmtId="219" formatCode="#,##0.000\ &quot;THB&quot;"/>
    <numFmt numFmtId="220" formatCode="#,##0.000\ &quot;THB&quot;;\-\ #,##0.000\ &quot;THB&quot;"/>
    <numFmt numFmtId="221" formatCode="#,##0.00\ %;\-\ #,##0.00\ %"/>
    <numFmt numFmtId="222" formatCode="_-* #,##0.000_-;\-* #,##0.000_-;_-* &quot;-&quot;???_-;_-@_-"/>
    <numFmt numFmtId="223" formatCode="#,##0_ ;\-#,##0\ "/>
    <numFmt numFmtId="224" formatCode="_(* #,##0.0_);_(* \(#,##0.0\);_(* &quot;-&quot;_);_(@_)"/>
    <numFmt numFmtId="225" formatCode="_(* #,##0.00_);_(* \(#,##0.00\);_(* &quot;-&quot;_);_(@_)"/>
    <numFmt numFmtId="226" formatCode="#,##0.0;\-#,##0.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7"/>
      <name val="Small Fonts"/>
      <family val="0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1" applyNumberFormat="0" applyAlignment="0" applyProtection="0"/>
    <xf numFmtId="0" fontId="7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37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4" borderId="1" applyNumberFormat="0" applyFont="0" applyAlignment="0" applyProtection="0"/>
    <xf numFmtId="0" fontId="20" fillId="5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" fillId="21" borderId="7" applyNumberFormat="0" applyProtection="0">
      <alignment vertical="center"/>
    </xf>
    <xf numFmtId="4" fontId="21" fillId="21" borderId="7" applyNumberFormat="0" applyProtection="0">
      <alignment vertical="center"/>
    </xf>
    <xf numFmtId="4" fontId="1" fillId="21" borderId="7" applyNumberFormat="0" applyProtection="0">
      <alignment horizontal="left" vertical="center" indent="1"/>
    </xf>
    <xf numFmtId="4" fontId="1" fillId="21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2" fillId="7" borderId="0" applyNumberFormat="0" applyProtection="0">
      <alignment horizontal="left" vertical="center" indent="1"/>
    </xf>
    <xf numFmtId="4" fontId="1" fillId="6" borderId="7" applyNumberFormat="0" applyProtection="0">
      <alignment horizontal="right" vertical="center"/>
    </xf>
    <xf numFmtId="4" fontId="1" fillId="3" borderId="7" applyNumberFormat="0" applyProtection="0">
      <alignment horizontal="right" vertical="center"/>
    </xf>
    <xf numFmtId="4" fontId="1" fillId="16" borderId="7" applyNumberFormat="0" applyProtection="0">
      <alignment horizontal="right" vertical="center"/>
    </xf>
    <xf numFmtId="4" fontId="1" fillId="17" borderId="7" applyNumberFormat="0" applyProtection="0">
      <alignment horizontal="right" vertical="center"/>
    </xf>
    <xf numFmtId="4" fontId="1" fillId="22" borderId="7" applyNumberFormat="0" applyProtection="0">
      <alignment horizontal="right" vertical="center"/>
    </xf>
    <xf numFmtId="4" fontId="1" fillId="23" borderId="7" applyNumberFormat="0" applyProtection="0">
      <alignment horizontal="right" vertical="center"/>
    </xf>
    <xf numFmtId="4" fontId="1" fillId="11" borderId="7" applyNumberFormat="0" applyProtection="0">
      <alignment horizontal="right" vertical="center"/>
    </xf>
    <xf numFmtId="4" fontId="1" fillId="20" borderId="7" applyNumberFormat="0" applyProtection="0">
      <alignment horizontal="right" vertical="center"/>
    </xf>
    <xf numFmtId="4" fontId="1" fillId="24" borderId="7" applyNumberFormat="0" applyProtection="0">
      <alignment horizontal="right" vertical="center"/>
    </xf>
    <xf numFmtId="4" fontId="22" fillId="25" borderId="7" applyNumberFormat="0" applyProtection="0">
      <alignment horizontal="left" vertical="center" indent="1"/>
    </xf>
    <xf numFmtId="4" fontId="1" fillId="5" borderId="8" applyNumberFormat="0" applyProtection="0">
      <alignment horizontal="left" vertical="center" indent="1"/>
    </xf>
    <xf numFmtId="4" fontId="23" fillId="14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0" fontId="0" fillId="19" borderId="7" applyNumberFormat="0" applyProtection="0">
      <alignment horizontal="left" vertical="center" indent="1"/>
    </xf>
    <xf numFmtId="0" fontId="0" fillId="19" borderId="7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9" borderId="7" applyNumberFormat="0" applyProtection="0">
      <alignment horizontal="left" vertical="center" indent="1"/>
    </xf>
    <xf numFmtId="0" fontId="0" fillId="19" borderId="7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10" borderId="7" applyNumberFormat="0" applyProtection="0">
      <alignment horizontal="left" vertical="center" indent="1"/>
    </xf>
    <xf numFmtId="0" fontId="0" fillId="10" borderId="7" applyNumberFormat="0" applyProtection="0">
      <alignment horizontal="left" vertical="center" indent="1"/>
    </xf>
    <xf numFmtId="0" fontId="0" fillId="7" borderId="9" applyNumberFormat="0" applyProtection="0">
      <alignment horizontal="left" vertical="center" indent="1"/>
    </xf>
    <xf numFmtId="0" fontId="0" fillId="10" borderId="7" applyNumberFormat="0" applyProtection="0">
      <alignment horizontal="left" vertical="center" indent="1"/>
    </xf>
    <xf numFmtId="0" fontId="0" fillId="10" borderId="7" applyNumberFormat="0" applyProtection="0">
      <alignment horizontal="left" vertical="center" indent="1"/>
    </xf>
    <xf numFmtId="0" fontId="0" fillId="7" borderId="9" applyNumberFormat="0" applyProtection="0">
      <alignment horizontal="left" vertical="top" indent="1"/>
    </xf>
    <xf numFmtId="0" fontId="0" fillId="12" borderId="7" applyNumberFormat="0" applyProtection="0">
      <alignment horizontal="left" vertical="center" indent="1"/>
    </xf>
    <xf numFmtId="0" fontId="0" fillId="12" borderId="7" applyNumberFormat="0" applyProtection="0">
      <alignment horizontal="left" vertical="center" indent="1"/>
    </xf>
    <xf numFmtId="0" fontId="0" fillId="9" borderId="9" applyNumberFormat="0" applyProtection="0">
      <alignment horizontal="left" vertical="center" indent="1"/>
    </xf>
    <xf numFmtId="0" fontId="0" fillId="12" borderId="7" applyNumberFormat="0" applyProtection="0">
      <alignment horizontal="left" vertical="center" indent="1"/>
    </xf>
    <xf numFmtId="0" fontId="0" fillId="12" borderId="7" applyNumberFormat="0" applyProtection="0">
      <alignment horizontal="left" vertical="center" indent="1"/>
    </xf>
    <xf numFmtId="0" fontId="0" fillId="9" borderId="9" applyNumberFormat="0" applyProtection="0">
      <alignment horizontal="left" vertical="top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6" borderId="9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6" borderId="9" applyNumberFormat="0" applyProtection="0">
      <alignment horizontal="left" vertical="top" indent="1"/>
    </xf>
    <xf numFmtId="4" fontId="1" fillId="4" borderId="7" applyNumberFormat="0" applyProtection="0">
      <alignment vertical="center"/>
    </xf>
    <xf numFmtId="4" fontId="21" fillId="4" borderId="7" applyNumberFormat="0" applyProtection="0">
      <alignment vertical="center"/>
    </xf>
    <xf numFmtId="4" fontId="1" fillId="4" borderId="7" applyNumberFormat="0" applyProtection="0">
      <alignment horizontal="left" vertical="center" indent="1"/>
    </xf>
    <xf numFmtId="4" fontId="1" fillId="4" borderId="7" applyNumberFormat="0" applyProtection="0">
      <alignment horizontal="left" vertical="center" indent="1"/>
    </xf>
    <xf numFmtId="4" fontId="1" fillId="5" borderId="7" applyNumberFormat="0" applyProtection="0">
      <alignment horizontal="right" vertical="center"/>
    </xf>
    <xf numFmtId="4" fontId="21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1" fillId="7" borderId="9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24" fillId="0" borderId="0">
      <alignment/>
      <protection/>
    </xf>
    <xf numFmtId="4" fontId="25" fillId="5" borderId="7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0" borderId="2" applyNumberFormat="0" applyAlignment="0" applyProtection="0"/>
    <xf numFmtId="0" fontId="32" fillId="0" borderId="6" applyNumberFormat="0" applyFill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13" borderId="1" applyNumberFormat="0" applyAlignment="0" applyProtection="0"/>
    <xf numFmtId="0" fontId="35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38" fillId="8" borderId="7" applyNumberFormat="0" applyAlignment="0" applyProtection="0"/>
    <xf numFmtId="0" fontId="0" fillId="4" borderId="11" applyNumberFormat="0" applyFont="0" applyAlignment="0" applyProtection="0"/>
    <xf numFmtId="0" fontId="39" fillId="0" borderId="3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3" fillId="0" borderId="0" xfId="82" applyFont="1" applyFill="1" applyAlignment="1">
      <alignment vertical="center"/>
      <protection/>
    </xf>
    <xf numFmtId="0" fontId="43" fillId="0" borderId="0" xfId="82" applyFont="1" applyFill="1">
      <alignment/>
      <protection/>
    </xf>
    <xf numFmtId="0" fontId="43" fillId="0" borderId="0" xfId="82" applyFont="1" applyFill="1" applyAlignment="1">
      <alignment horizontal="center"/>
      <protection/>
    </xf>
    <xf numFmtId="39" fontId="43" fillId="0" borderId="0" xfId="82" applyNumberFormat="1" applyFont="1" applyFill="1">
      <alignment/>
      <protection/>
    </xf>
    <xf numFmtId="39" fontId="45" fillId="0" borderId="14" xfId="82" applyNumberFormat="1" applyFont="1" applyFill="1" applyBorder="1" applyAlignment="1">
      <alignment horizontal="center" vertical="center" wrapText="1"/>
      <protection/>
    </xf>
    <xf numFmtId="0" fontId="43" fillId="0" borderId="0" xfId="82" applyFont="1" applyFill="1" applyAlignment="1">
      <alignment vertical="center" wrapText="1"/>
      <protection/>
    </xf>
    <xf numFmtId="39" fontId="43" fillId="27" borderId="14" xfId="82" applyNumberFormat="1" applyFont="1" applyFill="1" applyBorder="1" applyAlignment="1">
      <alignment horizontal="center" vertical="center" wrapText="1"/>
      <protection/>
    </xf>
    <xf numFmtId="49" fontId="43" fillId="27" borderId="14" xfId="82" applyNumberFormat="1" applyFont="1" applyFill="1" applyBorder="1" applyAlignment="1">
      <alignment horizontal="center" vertical="center" wrapText="1"/>
      <protection/>
    </xf>
    <xf numFmtId="49" fontId="43" fillId="0" borderId="14" xfId="82" applyNumberFormat="1" applyFont="1" applyFill="1" applyBorder="1" applyAlignment="1">
      <alignment horizontal="center" vertical="center" wrapText="1"/>
      <protection/>
    </xf>
    <xf numFmtId="39" fontId="43" fillId="0" borderId="14" xfId="82" applyNumberFormat="1" applyFont="1" applyFill="1" applyBorder="1" applyAlignment="1">
      <alignment horizontal="center" vertical="center" wrapText="1"/>
      <protection/>
    </xf>
    <xf numFmtId="49" fontId="43" fillId="0" borderId="0" xfId="82" applyNumberFormat="1" applyFont="1" applyFill="1" applyAlignment="1">
      <alignment vertical="center" wrapText="1"/>
      <protection/>
    </xf>
    <xf numFmtId="0" fontId="43" fillId="0" borderId="15" xfId="82" applyFont="1" applyFill="1" applyBorder="1" applyAlignment="1">
      <alignment vertical="center" wrapText="1"/>
      <protection/>
    </xf>
    <xf numFmtId="39" fontId="43" fillId="7" borderId="14" xfId="82" applyNumberFormat="1" applyFont="1" applyFill="1" applyBorder="1" applyAlignment="1">
      <alignment horizontal="center" vertical="center" wrapText="1"/>
      <protection/>
    </xf>
    <xf numFmtId="49" fontId="43" fillId="7" borderId="14" xfId="82" applyNumberFormat="1" applyFont="1" applyFill="1" applyBorder="1" applyAlignment="1">
      <alignment horizontal="center" vertical="center" wrapText="1"/>
      <protection/>
    </xf>
    <xf numFmtId="49" fontId="43" fillId="7" borderId="0" xfId="82" applyNumberFormat="1" applyFont="1" applyFill="1" applyAlignment="1">
      <alignment horizontal="center" vertical="center" wrapText="1"/>
      <protection/>
    </xf>
    <xf numFmtId="3" fontId="46" fillId="0" borderId="14" xfId="82" applyNumberFormat="1" applyFont="1" applyFill="1" applyBorder="1" applyAlignment="1">
      <alignment vertical="center"/>
      <protection/>
    </xf>
    <xf numFmtId="0" fontId="46" fillId="0" borderId="14" xfId="82" applyFont="1" applyFill="1" applyBorder="1" applyAlignment="1">
      <alignment vertical="center"/>
      <protection/>
    </xf>
    <xf numFmtId="4" fontId="46" fillId="0" borderId="14" xfId="82" applyNumberFormat="1" applyFont="1" applyFill="1" applyBorder="1" applyAlignment="1">
      <alignment vertical="center"/>
      <protection/>
    </xf>
    <xf numFmtId="39" fontId="46" fillId="0" borderId="14" xfId="82" applyNumberFormat="1" applyFont="1" applyFill="1" applyBorder="1" applyAlignment="1">
      <alignment vertical="center"/>
      <protection/>
    </xf>
    <xf numFmtId="39" fontId="46" fillId="0" borderId="14" xfId="82" applyNumberFormat="1" applyFont="1" applyFill="1" applyBorder="1" applyAlignment="1">
      <alignment horizontal="center" vertical="center"/>
      <protection/>
    </xf>
    <xf numFmtId="188" fontId="46" fillId="0" borderId="14" xfId="82" applyNumberFormat="1" applyFont="1" applyFill="1" applyBorder="1" applyAlignment="1">
      <alignment horizontal="center" vertical="center"/>
      <protection/>
    </xf>
    <xf numFmtId="4" fontId="46" fillId="0" borderId="14" xfId="82" applyNumberFormat="1" applyFont="1" applyFill="1" applyBorder="1" applyAlignment="1">
      <alignment horizontal="center" vertical="center"/>
      <protection/>
    </xf>
    <xf numFmtId="3" fontId="43" fillId="0" borderId="16" xfId="82" applyNumberFormat="1" applyFont="1" applyFill="1" applyBorder="1" applyAlignment="1">
      <alignment horizontal="center" vertical="center"/>
      <protection/>
    </xf>
    <xf numFmtId="0" fontId="43" fillId="0" borderId="16" xfId="82" applyFont="1" applyFill="1" applyBorder="1" applyAlignment="1">
      <alignment vertical="center"/>
      <protection/>
    </xf>
    <xf numFmtId="4" fontId="43" fillId="0" borderId="17" xfId="82" applyNumberFormat="1" applyFont="1" applyFill="1" applyBorder="1" applyAlignment="1">
      <alignment vertical="center"/>
      <protection/>
    </xf>
    <xf numFmtId="39" fontId="43" fillId="0" borderId="16" xfId="82" applyNumberFormat="1" applyFont="1" applyFill="1" applyBorder="1" applyAlignment="1">
      <alignment vertical="center"/>
      <protection/>
    </xf>
    <xf numFmtId="4" fontId="43" fillId="0" borderId="16" xfId="82" applyNumberFormat="1" applyFont="1" applyFill="1" applyBorder="1" applyAlignment="1">
      <alignment vertical="center"/>
      <protection/>
    </xf>
    <xf numFmtId="4" fontId="43" fillId="0" borderId="17" xfId="82" applyNumberFormat="1" applyFont="1" applyFill="1" applyBorder="1" applyAlignment="1">
      <alignment horizontal="center" vertical="center"/>
      <protection/>
    </xf>
    <xf numFmtId="188" fontId="43" fillId="0" borderId="17" xfId="82" applyNumberFormat="1" applyFont="1" applyFill="1" applyBorder="1" applyAlignment="1">
      <alignment horizontal="center" vertical="center"/>
      <protection/>
    </xf>
    <xf numFmtId="39" fontId="43" fillId="0" borderId="17" xfId="82" applyNumberFormat="1" applyFont="1" applyFill="1" applyBorder="1" applyAlignment="1">
      <alignment vertical="center"/>
      <protection/>
    </xf>
    <xf numFmtId="39" fontId="43" fillId="0" borderId="17" xfId="82" applyNumberFormat="1" applyFont="1" applyFill="1" applyBorder="1" applyAlignment="1">
      <alignment horizontal="center" vertical="center"/>
      <protection/>
    </xf>
    <xf numFmtId="39" fontId="43" fillId="0" borderId="16" xfId="82" applyNumberFormat="1" applyFont="1" applyFill="1" applyBorder="1" applyAlignment="1">
      <alignment horizontal="center" vertical="center"/>
      <protection/>
    </xf>
    <xf numFmtId="4" fontId="43" fillId="0" borderId="16" xfId="82" applyNumberFormat="1" applyFont="1" applyFill="1" applyBorder="1" applyAlignment="1">
      <alignment horizontal="center" vertical="center"/>
      <protection/>
    </xf>
    <xf numFmtId="225" fontId="43" fillId="0" borderId="17" xfId="82" applyNumberFormat="1" applyFont="1" applyFill="1" applyBorder="1" applyAlignment="1">
      <alignment vertical="center"/>
      <protection/>
    </xf>
    <xf numFmtId="225" fontId="43" fillId="0" borderId="17" xfId="82" applyNumberFormat="1" applyFont="1" applyFill="1" applyBorder="1" applyAlignment="1">
      <alignment horizontal="center" vertical="center"/>
      <protection/>
    </xf>
    <xf numFmtId="225" fontId="43" fillId="0" borderId="16" xfId="82" applyNumberFormat="1" applyFont="1" applyFill="1" applyBorder="1" applyAlignment="1">
      <alignment vertical="center"/>
      <protection/>
    </xf>
    <xf numFmtId="225" fontId="43" fillId="0" borderId="16" xfId="82" applyNumberFormat="1" applyFont="1" applyFill="1" applyBorder="1" applyAlignment="1">
      <alignment horizontal="center" vertical="center"/>
      <protection/>
    </xf>
    <xf numFmtId="196" fontId="43" fillId="0" borderId="0" xfId="64" applyFont="1" applyFill="1" applyAlignment="1">
      <alignment vertical="center"/>
    </xf>
    <xf numFmtId="0" fontId="43" fillId="0" borderId="0" xfId="82" applyFont="1" applyFill="1" applyAlignment="1">
      <alignment/>
      <protection/>
    </xf>
    <xf numFmtId="0" fontId="44" fillId="0" borderId="0" xfId="82" applyFont="1" applyFill="1" applyAlignment="1">
      <alignment horizontal="center" vertical="center"/>
      <protection/>
    </xf>
    <xf numFmtId="0" fontId="43" fillId="0" borderId="18" xfId="82" applyFont="1" applyFill="1" applyBorder="1" applyAlignment="1">
      <alignment horizontal="center" vertical="center" wrapText="1"/>
      <protection/>
    </xf>
    <xf numFmtId="0" fontId="43" fillId="0" borderId="19" xfId="82" applyFont="1" applyFill="1" applyBorder="1" applyAlignment="1">
      <alignment horizontal="center" vertical="center" wrapText="1"/>
      <protection/>
    </xf>
    <xf numFmtId="0" fontId="43" fillId="0" borderId="15" xfId="82" applyFont="1" applyFill="1" applyBorder="1" applyAlignment="1">
      <alignment horizontal="center" vertical="center" wrapText="1"/>
      <protection/>
    </xf>
    <xf numFmtId="0" fontId="43" fillId="0" borderId="20" xfId="82" applyFont="1" applyFill="1" applyBorder="1" applyAlignment="1">
      <alignment horizontal="center" vertical="center" wrapText="1"/>
      <protection/>
    </xf>
    <xf numFmtId="0" fontId="43" fillId="0" borderId="21" xfId="82" applyFont="1" applyFill="1" applyBorder="1" applyAlignment="1">
      <alignment horizontal="center" vertical="center" wrapText="1"/>
      <protection/>
    </xf>
    <xf numFmtId="0" fontId="43" fillId="0" borderId="22" xfId="82" applyFont="1" applyFill="1" applyBorder="1" applyAlignment="1">
      <alignment horizontal="center" vertical="center" wrapText="1"/>
      <protection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_สรุปการจัดลำดับปี 2553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 dec" xfId="78"/>
    <cellStyle name="Normal 2" xfId="79"/>
    <cellStyle name="Normal 3" xfId="80"/>
    <cellStyle name="Normal 4" xfId="81"/>
    <cellStyle name="Normal_สรุปการจัดลำดับปี 2553" xfId="82"/>
    <cellStyle name="Note" xfId="83"/>
    <cellStyle name="Output" xfId="84"/>
    <cellStyle name="Percent" xfId="85"/>
    <cellStyle name="Percent 2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chaText 2" xfId="92"/>
    <cellStyle name="SAPBEXchaText_MD-1.1b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formats 2" xfId="107"/>
    <cellStyle name="SAPBEXformats_MD-1.1b" xfId="108"/>
    <cellStyle name="SAPBEXheaderItem" xfId="109"/>
    <cellStyle name="SAPBEXheaderItem 2" xfId="110"/>
    <cellStyle name="SAPBEXheaderItem_1. MS-1.1 2552_220509" xfId="111"/>
    <cellStyle name="SAPBEXheaderText" xfId="112"/>
    <cellStyle name="SAPBEXheaderText 2" xfId="113"/>
    <cellStyle name="SAPBEXheaderText_1. MS-1.1 2552_220509" xfId="114"/>
    <cellStyle name="SAPBEXHLevel0" xfId="115"/>
    <cellStyle name="SAPBEXHLevel0 2" xfId="116"/>
    <cellStyle name="SAPBEXHLevel0_MD-1.1b" xfId="117"/>
    <cellStyle name="SAPBEXHLevel0X" xfId="118"/>
    <cellStyle name="SAPBEXHLevel0X 2" xfId="119"/>
    <cellStyle name="SAPBEXHLevel0X_MD-1.1b" xfId="120"/>
    <cellStyle name="SAPBEXHLevel1" xfId="121"/>
    <cellStyle name="SAPBEXHLevel1 2" xfId="122"/>
    <cellStyle name="SAPBEXHLevel1_MD-1.1b" xfId="123"/>
    <cellStyle name="SAPBEXHLevel1X" xfId="124"/>
    <cellStyle name="SAPBEXHLevel1X 2" xfId="125"/>
    <cellStyle name="SAPBEXHLevel1X_MD-1.1b" xfId="126"/>
    <cellStyle name="SAPBEXHLevel2" xfId="127"/>
    <cellStyle name="SAPBEXHLevel2 2" xfId="128"/>
    <cellStyle name="SAPBEXHLevel2_MD-1.1b" xfId="129"/>
    <cellStyle name="SAPBEXHLevel2X" xfId="130"/>
    <cellStyle name="SAPBEXHLevel2X 2" xfId="131"/>
    <cellStyle name="SAPBEXHLevel2X_MD-1.1b" xfId="132"/>
    <cellStyle name="SAPBEXHLevel3" xfId="133"/>
    <cellStyle name="SAPBEXHLevel3 2" xfId="134"/>
    <cellStyle name="SAPBEXHLevel3_MD-1.1b" xfId="135"/>
    <cellStyle name="SAPBEXHLevel3X" xfId="136"/>
    <cellStyle name="SAPBEXHLevel3X 2" xfId="137"/>
    <cellStyle name="SAPBEXHLevel3X_MD-1.1b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 2" xfId="146"/>
    <cellStyle name="SAPBEXstdItem_MD-1.1b" xfId="147"/>
    <cellStyle name="SAPBEXstdItemX" xfId="148"/>
    <cellStyle name="SAPBEXstdItemX 2" xfId="149"/>
    <cellStyle name="SAPBEXstdItemX_MD-1.1b" xfId="150"/>
    <cellStyle name="SAPBEXtitle" xfId="151"/>
    <cellStyle name="SAPBEXundefined" xfId="152"/>
    <cellStyle name="Title" xfId="153"/>
    <cellStyle name="Total" xfId="154"/>
    <cellStyle name="Warning Text" xfId="155"/>
    <cellStyle name="การคำนวณ" xfId="156"/>
    <cellStyle name="ข้อความเตือน" xfId="157"/>
    <cellStyle name="ข้อความอธิบาย" xfId="158"/>
    <cellStyle name="เครื่องหมายจุลภาค 2" xfId="159"/>
    <cellStyle name="เครื่องหมายจุลภาค 2 2" xfId="160"/>
    <cellStyle name="เครื่องหมายจุลภาค 3" xfId="161"/>
    <cellStyle name="เครื่องหมายจุลภาค 4" xfId="162"/>
    <cellStyle name="เครื่องหมายจุลภาค 5" xfId="163"/>
    <cellStyle name="ชื่อเรื่อง" xfId="164"/>
    <cellStyle name="เซลล์ตรวจสอบ" xfId="165"/>
    <cellStyle name="เซลล์ที่มีการเชื่อมโยง" xfId="166"/>
    <cellStyle name="ดี" xfId="167"/>
    <cellStyle name="ปกติ 2" xfId="168"/>
    <cellStyle name="ปกติ 2 2" xfId="169"/>
    <cellStyle name="ป้อนค่า" xfId="170"/>
    <cellStyle name="ปานกลาง" xfId="171"/>
    <cellStyle name="เปอร์เซ็นต์ 2" xfId="172"/>
    <cellStyle name="เปอร์เซ็นต์ 3" xfId="173"/>
    <cellStyle name="เปอร์เซ็นต์ 4" xfId="174"/>
    <cellStyle name="ผลรวม" xfId="175"/>
    <cellStyle name="แย่" xfId="176"/>
    <cellStyle name="ส่วนที่ถูกเน้น1" xfId="177"/>
    <cellStyle name="ส่วนที่ถูกเน้น2" xfId="178"/>
    <cellStyle name="ส่วนที่ถูกเน้น3" xfId="179"/>
    <cellStyle name="ส่วนที่ถูกเน้น4" xfId="180"/>
    <cellStyle name="ส่วนที่ถูกเน้น5" xfId="181"/>
    <cellStyle name="ส่วนที่ถูกเน้น6" xfId="182"/>
    <cellStyle name="แสดงผล" xfId="183"/>
    <cellStyle name="หมายเหตุ" xfId="184"/>
    <cellStyle name="หัวเรื่อง 1" xfId="185"/>
    <cellStyle name="หัวเรื่อง 2" xfId="186"/>
    <cellStyle name="หัวเรื่อง 3" xfId="187"/>
    <cellStyle name="หัวเรื่อง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\&#3612;&#3621;&#3648;&#3610;&#3636;&#3585;&#3592;&#3656;&#3634;&#3618;&#3623;&#3633;&#3609;&#3592;&#3633;&#3609;&#3607;&#3619;&#3660;_&#3609;&#3636;&#3619;&#3640;&#3605;&#3605;&#3636;\&#3619;&#3634;&#3618;&#3591;&#3634;&#3609;%20Quarter3\5.&#3614;&#3620;&#3625;&#3616;&#3634;&#3588;&#3617;52\15&#3614;&#3588;52\2009.05.15%20&#3619;&#3634;&#3618;&#3591;&#3634;&#3609;&#3626;&#3635;&#3609;&#3633;&#3585;&#3619;&#3633;&#3610;-&#3592;&#3656;&#3634;&#3618;%20&#3649;&#3618;&#3585;&#3585;&#3621;&#3634;&#3591;&#3611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7.&#3585;&#3588;54\2011.07.08\2011.07.08\2011.07.08%20%20%20&#3619;&#3634;&#3618;&#3591;&#3634;&#3609;&#3648;&#3610;&#3636;&#3585;&#3592;&#3656;&#3634;&#3618;%20Rank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5.&#3614;&#3588;54\6May11\6May11\2011.05.06%20&#3619;&#3634;&#3618;&#3591;&#3634;&#3609;&#3626;&#3635;&#3609;&#3633;&#3585;&#3619;&#3633;&#3610;-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BEx1-3"/>
      <sheetName val="ตารางที่ 1"/>
      <sheetName val="ตารางที่ 1-1"/>
      <sheetName val="ตารางที่2_3"/>
      <sheetName val="ตารางที่2_3-1"/>
      <sheetName val="BEx4"/>
      <sheetName val="BEx4คำนวณ"/>
      <sheetName val="ตารางที่ 4"/>
      <sheetName val="BEx5"/>
      <sheetName val="BEx5_2"/>
      <sheetName val="BEx5คำนวณ"/>
      <sheetName val="ตารางที่ 5"/>
      <sheetName val="BEx6"/>
      <sheetName val="BEx6_2"/>
      <sheetName val="BEx6คำนวณ"/>
      <sheetName val="ตารางที่ 6"/>
      <sheetName val="BEx7"/>
      <sheetName val="ตารางที่ 7"/>
      <sheetName val="BEx8"/>
      <sheetName val="ตารางที่ 8"/>
      <sheetName val="BEx9"/>
      <sheetName val="ตารางที่ 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Ex1"/>
      <sheetName val="1000 ล้านเบิกสูง"/>
      <sheetName val="1000 ล้านเบิกต่ำ"/>
      <sheetName val="1. กระทรวง"/>
      <sheetName val="BEx2"/>
      <sheetName val="BEx2_Plan"/>
      <sheetName val="2. หน่วยงาน"/>
      <sheetName val="2. หน่วยงาน (2)"/>
      <sheetName val="3.ลงทุน1000ล้าน"/>
      <sheetName val="BEx4"/>
      <sheetName val="BEx4-P"/>
      <sheetName val="4.รัฐวิสาหกิจ"/>
      <sheetName val="5.จังหวัดได้รับจัดสรร"/>
      <sheetName val="BEx6_old"/>
      <sheetName val="BEx6_1"/>
      <sheetName val="6.ส่วนกลางจัดสรรให้จังหวัด"/>
      <sheetName val="BEx7_11"/>
      <sheetName val="7.กองทุนฯ"/>
      <sheetName val="แผนแยก"/>
      <sheetName val="แผนไม่แย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error"/>
      <sheetName val="BEx-P1"/>
      <sheetName val="BEx1-3"/>
      <sheetName val="ตารางที่ 1"/>
      <sheetName val="ตารางที่ 1-1"/>
      <sheetName val="ตารางที่2"/>
      <sheetName val="BEx4"/>
      <sheetName val="ตารางที่ 4"/>
      <sheetName val="BEx5"/>
      <sheetName val="ตารางที่ 5"/>
      <sheetName val="ตารางที่ 5-1"/>
      <sheetName val="BEx6"/>
      <sheetName val="ตารางที่ 6"/>
      <sheetName val="BEx7"/>
      <sheetName val="ตารางที่ 7"/>
      <sheetName val="BEx8"/>
      <sheetName val="ตารางที่ 8"/>
      <sheetName val="BEx91"/>
      <sheetName val="ตารางที่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266"/>
  <sheetViews>
    <sheetView tabSelected="1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5.28125" style="2" customWidth="1"/>
    <col min="2" max="2" width="70.140625" style="2" customWidth="1"/>
    <col min="3" max="3" width="16.28125" style="4" customWidth="1"/>
    <col min="4" max="4" width="17.57421875" style="2" customWidth="1"/>
    <col min="5" max="5" width="7.00390625" style="3" customWidth="1"/>
    <col min="6" max="6" width="12.140625" style="2" hidden="1" customWidth="1"/>
    <col min="7" max="7" width="16.57421875" style="39" bestFit="1" customWidth="1"/>
    <col min="8" max="8" width="7.28125" style="2" customWidth="1"/>
    <col min="9" max="9" width="14.8515625" style="2" customWidth="1"/>
    <col min="10" max="10" width="6.7109375" style="2" customWidth="1"/>
    <col min="11" max="11" width="17.7109375" style="2" customWidth="1"/>
    <col min="12" max="12" width="6.7109375" style="2" customWidth="1"/>
    <col min="13" max="13" width="10.00390625" style="4" hidden="1" customWidth="1"/>
    <col min="14" max="14" width="16.57421875" style="2" customWidth="1"/>
    <col min="15" max="15" width="6.28125" style="2" customWidth="1"/>
    <col min="16" max="16" width="14.00390625" style="2" bestFit="1" customWidth="1"/>
    <col min="17" max="16384" width="9.140625" style="2" customWidth="1"/>
  </cols>
  <sheetData>
    <row r="1" spans="1:15" ht="36.7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6.75" customHeight="1">
      <c r="A2" s="1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36.75" customHeight="1">
      <c r="A3" s="1"/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6" customFormat="1" ht="78.75" customHeight="1">
      <c r="A4" s="41" t="s">
        <v>3</v>
      </c>
      <c r="B4" s="41" t="s">
        <v>4</v>
      </c>
      <c r="C4" s="5" t="s">
        <v>5</v>
      </c>
      <c r="D4" s="44" t="s">
        <v>6</v>
      </c>
      <c r="E4" s="46"/>
      <c r="F4" s="45"/>
      <c r="G4" s="44" t="s">
        <v>7</v>
      </c>
      <c r="H4" s="45"/>
      <c r="I4" s="44" t="s">
        <v>8</v>
      </c>
      <c r="J4" s="45"/>
      <c r="K4" s="44" t="s">
        <v>9</v>
      </c>
      <c r="L4" s="46"/>
      <c r="M4" s="45"/>
      <c r="N4" s="44" t="s">
        <v>10</v>
      </c>
      <c r="O4" s="45"/>
    </row>
    <row r="5" spans="1:15" s="6" customFormat="1" ht="72.75" customHeight="1" hidden="1">
      <c r="A5" s="42"/>
      <c r="B5" s="42"/>
      <c r="C5" s="7">
        <v>-1</v>
      </c>
      <c r="D5" s="8" t="s">
        <v>12</v>
      </c>
      <c r="E5" s="8" t="s">
        <v>13</v>
      </c>
      <c r="F5" s="7" t="s">
        <v>14</v>
      </c>
      <c r="G5" s="7" t="s">
        <v>15</v>
      </c>
      <c r="H5" s="8" t="s">
        <v>13</v>
      </c>
      <c r="I5" s="8" t="s">
        <v>16</v>
      </c>
      <c r="J5" s="8" t="s">
        <v>13</v>
      </c>
      <c r="K5" s="8" t="s">
        <v>17</v>
      </c>
      <c r="L5" s="8" t="s">
        <v>13</v>
      </c>
      <c r="M5" s="7" t="s">
        <v>18</v>
      </c>
      <c r="N5" s="8" t="s">
        <v>19</v>
      </c>
      <c r="O5" s="9" t="s">
        <v>13</v>
      </c>
    </row>
    <row r="6" spans="1:15" s="11" customFormat="1" ht="63" customHeight="1">
      <c r="A6" s="43"/>
      <c r="B6" s="43"/>
      <c r="C6" s="10" t="s">
        <v>11</v>
      </c>
      <c r="D6" s="9" t="s">
        <v>12</v>
      </c>
      <c r="E6" s="9" t="s">
        <v>20</v>
      </c>
      <c r="F6" s="9" t="s">
        <v>21</v>
      </c>
      <c r="G6" s="9" t="s">
        <v>15</v>
      </c>
      <c r="H6" s="9" t="s">
        <v>20</v>
      </c>
      <c r="I6" s="9" t="s">
        <v>16</v>
      </c>
      <c r="J6" s="9" t="s">
        <v>20</v>
      </c>
      <c r="K6" s="9" t="s">
        <v>22</v>
      </c>
      <c r="L6" s="9" t="s">
        <v>20</v>
      </c>
      <c r="M6" s="9"/>
      <c r="N6" s="9" t="s">
        <v>23</v>
      </c>
      <c r="O6" s="9" t="s">
        <v>20</v>
      </c>
    </row>
    <row r="7" spans="1:15" s="15" customFormat="1" ht="139.5" customHeight="1" hidden="1">
      <c r="A7" s="12"/>
      <c r="B7" s="12"/>
      <c r="C7" s="13" t="s">
        <v>24</v>
      </c>
      <c r="D7" s="14" t="s">
        <v>16</v>
      </c>
      <c r="E7" s="14" t="s">
        <v>13</v>
      </c>
      <c r="F7" s="13" t="s">
        <v>25</v>
      </c>
      <c r="G7" s="13" t="s">
        <v>19</v>
      </c>
      <c r="H7" s="14" t="s">
        <v>13</v>
      </c>
      <c r="I7" s="14" t="s">
        <v>26</v>
      </c>
      <c r="J7" s="14" t="s">
        <v>13</v>
      </c>
      <c r="K7" s="14" t="s">
        <v>27</v>
      </c>
      <c r="L7" s="14" t="s">
        <v>13</v>
      </c>
      <c r="M7" s="13" t="s">
        <v>18</v>
      </c>
      <c r="N7" s="14" t="s">
        <v>28</v>
      </c>
      <c r="O7" s="14" t="s">
        <v>13</v>
      </c>
    </row>
    <row r="8" spans="1:15" s="1" customFormat="1" ht="30.75" customHeight="1">
      <c r="A8" s="16"/>
      <c r="B8" s="17" t="s">
        <v>29</v>
      </c>
      <c r="C8" s="19">
        <f>SUM(C9:C266)</f>
        <v>4730062760</v>
      </c>
      <c r="D8" s="18">
        <f>SUM(D9:D266)</f>
        <v>2736095350.7100005</v>
      </c>
      <c r="E8" s="20">
        <f>+D8*100/C8</f>
        <v>57.844800154617836</v>
      </c>
      <c r="F8" s="21" t="e">
        <f>+#REF!-E8</f>
        <v>#REF!</v>
      </c>
      <c r="G8" s="18">
        <f>SUM(G9:G266)</f>
        <v>1993967409.289999</v>
      </c>
      <c r="H8" s="22">
        <f>+G8*100/C8</f>
        <v>42.15519984538216</v>
      </c>
      <c r="I8" s="18">
        <f>SUM(I9:I266)</f>
        <v>236738348.78</v>
      </c>
      <c r="J8" s="22">
        <f>+I8*100/C8</f>
        <v>5.004972677783243</v>
      </c>
      <c r="K8" s="18">
        <f>SUM(K9:K266)</f>
        <v>2972833699.4899993</v>
      </c>
      <c r="L8" s="22">
        <f>+K8*100/C8</f>
        <v>62.84977283240105</v>
      </c>
      <c r="M8" s="20" t="e">
        <f>SUM(#REF!-L8)</f>
        <v>#REF!</v>
      </c>
      <c r="N8" s="18">
        <f>SUM(N9:N266)</f>
        <v>1757229060.5099993</v>
      </c>
      <c r="O8" s="22">
        <f>+N8*100/C8</f>
        <v>37.15022716759892</v>
      </c>
    </row>
    <row r="9" spans="1:15" s="1" customFormat="1" ht="23.25" customHeight="1">
      <c r="A9" s="23">
        <v>1</v>
      </c>
      <c r="B9" s="24" t="s">
        <v>30</v>
      </c>
      <c r="C9" s="26">
        <v>1404180</v>
      </c>
      <c r="D9" s="27">
        <v>1128423.95</v>
      </c>
      <c r="E9" s="28">
        <v>80.3617734193622</v>
      </c>
      <c r="F9" s="29">
        <v>-30.361773419362194</v>
      </c>
      <c r="G9" s="30">
        <v>275756.05</v>
      </c>
      <c r="H9" s="31">
        <v>19.638226580637813</v>
      </c>
      <c r="I9" s="27"/>
      <c r="J9" s="28">
        <v>0</v>
      </c>
      <c r="K9" s="25">
        <v>1128423.95</v>
      </c>
      <c r="L9" s="28">
        <v>80.3617734193622</v>
      </c>
      <c r="M9" s="32">
        <v>-10.361773419362194</v>
      </c>
      <c r="N9" s="27">
        <v>275756.05</v>
      </c>
      <c r="O9" s="33">
        <v>19.638226580637813</v>
      </c>
    </row>
    <row r="10" spans="1:15" s="1" customFormat="1" ht="23.25" customHeight="1">
      <c r="A10" s="23">
        <v>2</v>
      </c>
      <c r="B10" s="24" t="s">
        <v>31</v>
      </c>
      <c r="C10" s="26">
        <v>4034175</v>
      </c>
      <c r="D10" s="27">
        <v>3150766.44</v>
      </c>
      <c r="E10" s="28">
        <v>78.10187807916117</v>
      </c>
      <c r="F10" s="29">
        <v>-28.101878079161168</v>
      </c>
      <c r="G10" s="30">
        <v>883408.56</v>
      </c>
      <c r="H10" s="31">
        <v>21.898121920838832</v>
      </c>
      <c r="I10" s="27"/>
      <c r="J10" s="28">
        <v>0</v>
      </c>
      <c r="K10" s="25">
        <v>3150766.44</v>
      </c>
      <c r="L10" s="28">
        <v>78.10187807916117</v>
      </c>
      <c r="M10" s="32">
        <v>-8.101878079161168</v>
      </c>
      <c r="N10" s="27">
        <v>883408.56</v>
      </c>
      <c r="O10" s="33">
        <v>21.898121920838832</v>
      </c>
    </row>
    <row r="11" spans="1:15" s="1" customFormat="1" ht="23.25" customHeight="1">
      <c r="A11" s="23">
        <v>3</v>
      </c>
      <c r="B11" s="24" t="s">
        <v>32</v>
      </c>
      <c r="C11" s="26">
        <v>5832378</v>
      </c>
      <c r="D11" s="27">
        <v>4484780.24</v>
      </c>
      <c r="E11" s="28">
        <v>76.8945401001101</v>
      </c>
      <c r="F11" s="29">
        <v>-26.894540100110106</v>
      </c>
      <c r="G11" s="30">
        <v>1347597.76</v>
      </c>
      <c r="H11" s="31">
        <v>23.105459899889887</v>
      </c>
      <c r="I11" s="27"/>
      <c r="J11" s="28">
        <v>0</v>
      </c>
      <c r="K11" s="25">
        <v>4484780.24</v>
      </c>
      <c r="L11" s="28">
        <v>76.8945401001101</v>
      </c>
      <c r="M11" s="32">
        <v>-6.894540100110106</v>
      </c>
      <c r="N11" s="27">
        <v>1347597.76</v>
      </c>
      <c r="O11" s="33">
        <v>23.105459899889887</v>
      </c>
    </row>
    <row r="12" spans="1:15" s="1" customFormat="1" ht="23.25" customHeight="1">
      <c r="A12" s="23">
        <v>4</v>
      </c>
      <c r="B12" s="24" t="s">
        <v>33</v>
      </c>
      <c r="C12" s="26">
        <v>2512943</v>
      </c>
      <c r="D12" s="27">
        <v>1929681.5</v>
      </c>
      <c r="E12" s="28">
        <v>76.7897043426771</v>
      </c>
      <c r="F12" s="29">
        <v>-26.789704342677098</v>
      </c>
      <c r="G12" s="30">
        <v>583261.5</v>
      </c>
      <c r="H12" s="31">
        <v>23.21029565732291</v>
      </c>
      <c r="I12" s="27"/>
      <c r="J12" s="28">
        <v>0</v>
      </c>
      <c r="K12" s="25">
        <v>1929681.5</v>
      </c>
      <c r="L12" s="28">
        <v>76.7897043426771</v>
      </c>
      <c r="M12" s="32">
        <v>-6.789704342677098</v>
      </c>
      <c r="N12" s="27">
        <v>583261.5</v>
      </c>
      <c r="O12" s="33">
        <v>23.21029565732291</v>
      </c>
    </row>
    <row r="13" spans="1:15" s="1" customFormat="1" ht="23.25" customHeight="1">
      <c r="A13" s="23">
        <v>5</v>
      </c>
      <c r="B13" s="24" t="s">
        <v>34</v>
      </c>
      <c r="C13" s="26">
        <v>2094550</v>
      </c>
      <c r="D13" s="27">
        <v>1606586.76</v>
      </c>
      <c r="E13" s="28">
        <v>76.70319448091476</v>
      </c>
      <c r="F13" s="29">
        <v>-26.70319448091476</v>
      </c>
      <c r="G13" s="30">
        <v>487963.24</v>
      </c>
      <c r="H13" s="31">
        <v>23.296805519085247</v>
      </c>
      <c r="I13" s="27"/>
      <c r="J13" s="28">
        <v>0</v>
      </c>
      <c r="K13" s="25">
        <v>1606586.76</v>
      </c>
      <c r="L13" s="28">
        <v>76.70319448091476</v>
      </c>
      <c r="M13" s="32">
        <v>-6.70319448091476</v>
      </c>
      <c r="N13" s="27">
        <v>487963.24</v>
      </c>
      <c r="O13" s="33">
        <v>23.296805519085247</v>
      </c>
    </row>
    <row r="14" spans="1:15" s="1" customFormat="1" ht="23.25" customHeight="1">
      <c r="A14" s="23">
        <v>6</v>
      </c>
      <c r="B14" s="24" t="s">
        <v>35</v>
      </c>
      <c r="C14" s="26">
        <v>1461900</v>
      </c>
      <c r="D14" s="27">
        <v>1115879.52</v>
      </c>
      <c r="E14" s="28">
        <v>76.33076954648061</v>
      </c>
      <c r="F14" s="29">
        <v>-26.33076954648061</v>
      </c>
      <c r="G14" s="30">
        <v>346020.48</v>
      </c>
      <c r="H14" s="31">
        <v>23.669230453519393</v>
      </c>
      <c r="I14" s="27"/>
      <c r="J14" s="28">
        <v>0</v>
      </c>
      <c r="K14" s="25">
        <v>1115879.52</v>
      </c>
      <c r="L14" s="28">
        <v>76.33076954648061</v>
      </c>
      <c r="M14" s="32">
        <v>-6.33076954648061</v>
      </c>
      <c r="N14" s="27">
        <v>346020.48</v>
      </c>
      <c r="O14" s="33">
        <v>23.669230453519393</v>
      </c>
    </row>
    <row r="15" spans="1:15" s="1" customFormat="1" ht="23.25" customHeight="1">
      <c r="A15" s="23">
        <v>7</v>
      </c>
      <c r="B15" s="24" t="s">
        <v>36</v>
      </c>
      <c r="C15" s="26">
        <v>3523130</v>
      </c>
      <c r="D15" s="27">
        <v>2684895.92</v>
      </c>
      <c r="E15" s="28">
        <v>76.20768805011453</v>
      </c>
      <c r="F15" s="29">
        <v>-26.207688050114527</v>
      </c>
      <c r="G15" s="30">
        <v>838234.08</v>
      </c>
      <c r="H15" s="31">
        <v>23.79231194988547</v>
      </c>
      <c r="I15" s="27"/>
      <c r="J15" s="28">
        <v>0</v>
      </c>
      <c r="K15" s="25">
        <v>2684895.92</v>
      </c>
      <c r="L15" s="28">
        <v>76.20768805011453</v>
      </c>
      <c r="M15" s="32">
        <v>-6.207688050114527</v>
      </c>
      <c r="N15" s="27">
        <v>838234.08</v>
      </c>
      <c r="O15" s="33">
        <v>23.79231194988547</v>
      </c>
    </row>
    <row r="16" spans="1:15" s="1" customFormat="1" ht="23.25" customHeight="1">
      <c r="A16" s="23">
        <v>8</v>
      </c>
      <c r="B16" s="24" t="s">
        <v>37</v>
      </c>
      <c r="C16" s="26">
        <v>2580940</v>
      </c>
      <c r="D16" s="27">
        <v>1950921.22</v>
      </c>
      <c r="E16" s="28">
        <v>75.5895611676366</v>
      </c>
      <c r="F16" s="29">
        <v>-25.589561167636603</v>
      </c>
      <c r="G16" s="30">
        <v>630018.78</v>
      </c>
      <c r="H16" s="31">
        <v>24.410438832363404</v>
      </c>
      <c r="I16" s="27"/>
      <c r="J16" s="28">
        <v>0</v>
      </c>
      <c r="K16" s="25">
        <v>1950921.22</v>
      </c>
      <c r="L16" s="28">
        <v>75.5895611676366</v>
      </c>
      <c r="M16" s="32">
        <v>-5.589561167636603</v>
      </c>
      <c r="N16" s="27">
        <v>630018.78</v>
      </c>
      <c r="O16" s="33">
        <v>24.410438832363404</v>
      </c>
    </row>
    <row r="17" spans="1:15" s="1" customFormat="1" ht="23.25" customHeight="1">
      <c r="A17" s="23">
        <v>9</v>
      </c>
      <c r="B17" s="24" t="s">
        <v>38</v>
      </c>
      <c r="C17" s="26">
        <v>11408328</v>
      </c>
      <c r="D17" s="27">
        <v>8597612.67</v>
      </c>
      <c r="E17" s="28">
        <v>75.36260063700833</v>
      </c>
      <c r="F17" s="29">
        <v>-25.362600637008327</v>
      </c>
      <c r="G17" s="30">
        <v>2810715.33</v>
      </c>
      <c r="H17" s="31">
        <v>24.637399362991665</v>
      </c>
      <c r="I17" s="27"/>
      <c r="J17" s="28">
        <v>0</v>
      </c>
      <c r="K17" s="25">
        <v>8597612.67</v>
      </c>
      <c r="L17" s="28">
        <v>75.36260063700833</v>
      </c>
      <c r="M17" s="32">
        <v>-5.3626006370083275</v>
      </c>
      <c r="N17" s="27">
        <v>2810715.33</v>
      </c>
      <c r="O17" s="33">
        <v>24.637399362991665</v>
      </c>
    </row>
    <row r="18" spans="1:15" s="1" customFormat="1" ht="23.25" customHeight="1">
      <c r="A18" s="23">
        <v>10</v>
      </c>
      <c r="B18" s="24" t="s">
        <v>39</v>
      </c>
      <c r="C18" s="26">
        <v>2289740</v>
      </c>
      <c r="D18" s="27">
        <v>1709347.53</v>
      </c>
      <c r="E18" s="28">
        <v>74.65247276983413</v>
      </c>
      <c r="F18" s="29">
        <v>-24.652472769834134</v>
      </c>
      <c r="G18" s="30">
        <v>580392.47</v>
      </c>
      <c r="H18" s="31">
        <v>25.34752723016587</v>
      </c>
      <c r="I18" s="27"/>
      <c r="J18" s="28">
        <v>0</v>
      </c>
      <c r="K18" s="25">
        <v>1709347.53</v>
      </c>
      <c r="L18" s="28">
        <v>74.65247276983413</v>
      </c>
      <c r="M18" s="32">
        <v>-4.652472769834134</v>
      </c>
      <c r="N18" s="27">
        <v>580392.47</v>
      </c>
      <c r="O18" s="33">
        <v>25.34752723016587</v>
      </c>
    </row>
    <row r="19" spans="1:15" s="1" customFormat="1" ht="23.25" customHeight="1">
      <c r="A19" s="23">
        <v>11</v>
      </c>
      <c r="B19" s="24" t="s">
        <v>40</v>
      </c>
      <c r="C19" s="26">
        <v>3860440</v>
      </c>
      <c r="D19" s="27">
        <v>2880927.41</v>
      </c>
      <c r="E19" s="28">
        <v>74.62691843416813</v>
      </c>
      <c r="F19" s="29">
        <v>-24.626918434168132</v>
      </c>
      <c r="G19" s="30">
        <v>979512.59</v>
      </c>
      <c r="H19" s="31">
        <v>25.37308156583187</v>
      </c>
      <c r="I19" s="27"/>
      <c r="J19" s="28">
        <v>0</v>
      </c>
      <c r="K19" s="25">
        <v>2880927.41</v>
      </c>
      <c r="L19" s="28">
        <v>74.62691843416813</v>
      </c>
      <c r="M19" s="32">
        <v>-4.626918434168132</v>
      </c>
      <c r="N19" s="27">
        <v>979512.59</v>
      </c>
      <c r="O19" s="33">
        <v>25.37308156583187</v>
      </c>
    </row>
    <row r="20" spans="1:15" s="1" customFormat="1" ht="23.25" customHeight="1">
      <c r="A20" s="23">
        <v>12</v>
      </c>
      <c r="B20" s="24" t="s">
        <v>41</v>
      </c>
      <c r="C20" s="26">
        <v>788290</v>
      </c>
      <c r="D20" s="27">
        <v>587945.9</v>
      </c>
      <c r="E20" s="28">
        <v>74.58497507262555</v>
      </c>
      <c r="F20" s="29">
        <v>-24.584975072625554</v>
      </c>
      <c r="G20" s="30">
        <v>200344.1</v>
      </c>
      <c r="H20" s="31">
        <v>25.41502492737444</v>
      </c>
      <c r="I20" s="27">
        <v>5033.1</v>
      </c>
      <c r="J20" s="28">
        <v>0.6384832992934073</v>
      </c>
      <c r="K20" s="25">
        <v>592979</v>
      </c>
      <c r="L20" s="28">
        <v>75.22345837191897</v>
      </c>
      <c r="M20" s="32">
        <v>-5.223458371918966</v>
      </c>
      <c r="N20" s="27">
        <v>195311</v>
      </c>
      <c r="O20" s="33">
        <v>24.776541628081038</v>
      </c>
    </row>
    <row r="21" spans="1:15" s="1" customFormat="1" ht="23.25" customHeight="1">
      <c r="A21" s="23">
        <v>13</v>
      </c>
      <c r="B21" s="24" t="s">
        <v>42</v>
      </c>
      <c r="C21" s="26">
        <v>7563890</v>
      </c>
      <c r="D21" s="27">
        <v>5594119.04</v>
      </c>
      <c r="E21" s="28">
        <v>73.95822837190916</v>
      </c>
      <c r="F21" s="29">
        <v>-23.958228371909158</v>
      </c>
      <c r="G21" s="30">
        <v>1969770.96</v>
      </c>
      <c r="H21" s="31">
        <v>26.041771628090835</v>
      </c>
      <c r="I21" s="27"/>
      <c r="J21" s="28">
        <v>0</v>
      </c>
      <c r="K21" s="25">
        <v>5594119.04</v>
      </c>
      <c r="L21" s="28">
        <v>73.95822837190916</v>
      </c>
      <c r="M21" s="32">
        <v>-3.9582283719091578</v>
      </c>
      <c r="N21" s="27">
        <v>1969770.96</v>
      </c>
      <c r="O21" s="33">
        <v>26.041771628090835</v>
      </c>
    </row>
    <row r="22" spans="1:15" s="1" customFormat="1" ht="23.25" customHeight="1">
      <c r="A22" s="23">
        <v>14</v>
      </c>
      <c r="B22" s="24" t="s">
        <v>43</v>
      </c>
      <c r="C22" s="26">
        <v>2296770</v>
      </c>
      <c r="D22" s="27">
        <v>1690970.36</v>
      </c>
      <c r="E22" s="28">
        <v>73.62384391993974</v>
      </c>
      <c r="F22" s="29">
        <v>-23.623843919939745</v>
      </c>
      <c r="G22" s="30">
        <v>605799.64</v>
      </c>
      <c r="H22" s="31">
        <v>26.376156080060255</v>
      </c>
      <c r="I22" s="27"/>
      <c r="J22" s="28">
        <v>0</v>
      </c>
      <c r="K22" s="25">
        <v>1690970.36</v>
      </c>
      <c r="L22" s="28">
        <v>73.62384391993974</v>
      </c>
      <c r="M22" s="32">
        <v>-3.6238439199397448</v>
      </c>
      <c r="N22" s="27">
        <v>605799.64</v>
      </c>
      <c r="O22" s="33">
        <v>26.376156080060255</v>
      </c>
    </row>
    <row r="23" spans="1:15" s="1" customFormat="1" ht="23.25" customHeight="1">
      <c r="A23" s="23">
        <v>15</v>
      </c>
      <c r="B23" s="24" t="s">
        <v>44</v>
      </c>
      <c r="C23" s="26">
        <v>16824220</v>
      </c>
      <c r="D23" s="27">
        <v>12341026.91</v>
      </c>
      <c r="E23" s="28">
        <v>73.35274330697055</v>
      </c>
      <c r="F23" s="29">
        <v>-23.352743306970552</v>
      </c>
      <c r="G23" s="30">
        <v>4483193.09</v>
      </c>
      <c r="H23" s="31">
        <v>26.647256693029455</v>
      </c>
      <c r="I23" s="27">
        <v>74475</v>
      </c>
      <c r="J23" s="28">
        <v>0.44266539548341616</v>
      </c>
      <c r="K23" s="25">
        <v>12415501.91</v>
      </c>
      <c r="L23" s="28">
        <v>73.79540870245397</v>
      </c>
      <c r="M23" s="32">
        <v>-3.795408702453969</v>
      </c>
      <c r="N23" s="27">
        <v>4408718.09</v>
      </c>
      <c r="O23" s="33">
        <v>26.204591297546038</v>
      </c>
    </row>
    <row r="24" spans="1:15" s="1" customFormat="1" ht="23.25" customHeight="1">
      <c r="A24" s="23">
        <v>16</v>
      </c>
      <c r="B24" s="24" t="s">
        <v>45</v>
      </c>
      <c r="C24" s="26">
        <v>18647340</v>
      </c>
      <c r="D24" s="27">
        <v>13652795.51</v>
      </c>
      <c r="E24" s="28">
        <v>73.21578042766421</v>
      </c>
      <c r="F24" s="29">
        <v>-23.215780427664214</v>
      </c>
      <c r="G24" s="30">
        <v>4994544.49</v>
      </c>
      <c r="H24" s="31">
        <v>26.784219572335786</v>
      </c>
      <c r="I24" s="27"/>
      <c r="J24" s="28">
        <v>0</v>
      </c>
      <c r="K24" s="25">
        <v>13652795.51</v>
      </c>
      <c r="L24" s="28">
        <v>73.21578042766421</v>
      </c>
      <c r="M24" s="32">
        <v>-3.215780427664214</v>
      </c>
      <c r="N24" s="27">
        <v>4994544.49</v>
      </c>
      <c r="O24" s="33">
        <v>26.784219572335786</v>
      </c>
    </row>
    <row r="25" spans="1:15" s="1" customFormat="1" ht="23.25" customHeight="1">
      <c r="A25" s="23">
        <v>17</v>
      </c>
      <c r="B25" s="24" t="s">
        <v>46</v>
      </c>
      <c r="C25" s="26">
        <v>13630400</v>
      </c>
      <c r="D25" s="27">
        <v>9973261.15</v>
      </c>
      <c r="E25" s="28">
        <v>73.16924778436436</v>
      </c>
      <c r="F25" s="29">
        <v>-23.16924778436436</v>
      </c>
      <c r="G25" s="30">
        <v>3657138.85</v>
      </c>
      <c r="H25" s="31">
        <v>26.830752215635634</v>
      </c>
      <c r="I25" s="27"/>
      <c r="J25" s="28">
        <v>0</v>
      </c>
      <c r="K25" s="25">
        <v>9973261.15</v>
      </c>
      <c r="L25" s="28">
        <v>73.16924778436436</v>
      </c>
      <c r="M25" s="32">
        <v>-3.1692477843643587</v>
      </c>
      <c r="N25" s="27">
        <v>3657138.85</v>
      </c>
      <c r="O25" s="33">
        <v>26.830752215635634</v>
      </c>
    </row>
    <row r="26" spans="1:15" s="1" customFormat="1" ht="23.25" customHeight="1">
      <c r="A26" s="23">
        <v>18</v>
      </c>
      <c r="B26" s="24" t="s">
        <v>47</v>
      </c>
      <c r="C26" s="26">
        <v>7901830</v>
      </c>
      <c r="D26" s="27">
        <v>5753750.81</v>
      </c>
      <c r="E26" s="28">
        <v>72.81542136441811</v>
      </c>
      <c r="F26" s="29">
        <v>-22.815421364418114</v>
      </c>
      <c r="G26" s="30">
        <v>2148079.19</v>
      </c>
      <c r="H26" s="31">
        <v>27.18457863558189</v>
      </c>
      <c r="I26" s="27">
        <v>165000</v>
      </c>
      <c r="J26" s="28">
        <v>2.0881238902887054</v>
      </c>
      <c r="K26" s="25">
        <v>5918750.81</v>
      </c>
      <c r="L26" s="28">
        <v>74.90354525470683</v>
      </c>
      <c r="M26" s="32">
        <v>-4.9035452547068274</v>
      </c>
      <c r="N26" s="27">
        <v>1983079.19</v>
      </c>
      <c r="O26" s="33">
        <v>25.096454745293183</v>
      </c>
    </row>
    <row r="27" spans="1:15" s="1" customFormat="1" ht="23.25" customHeight="1">
      <c r="A27" s="23">
        <v>19</v>
      </c>
      <c r="B27" s="24" t="s">
        <v>48</v>
      </c>
      <c r="C27" s="26">
        <v>8829190</v>
      </c>
      <c r="D27" s="27">
        <v>6378012.28</v>
      </c>
      <c r="E27" s="28">
        <v>72.23779621913222</v>
      </c>
      <c r="F27" s="29">
        <v>-22.23779621913222</v>
      </c>
      <c r="G27" s="30">
        <v>2451177.72</v>
      </c>
      <c r="H27" s="31">
        <v>27.76220378086778</v>
      </c>
      <c r="I27" s="27"/>
      <c r="J27" s="28">
        <v>0</v>
      </c>
      <c r="K27" s="25">
        <v>6378012.28</v>
      </c>
      <c r="L27" s="28">
        <v>72.23779621913222</v>
      </c>
      <c r="M27" s="32">
        <v>-2.237796219132221</v>
      </c>
      <c r="N27" s="27">
        <v>2451177.72</v>
      </c>
      <c r="O27" s="33">
        <v>27.76220378086778</v>
      </c>
    </row>
    <row r="28" spans="1:15" s="1" customFormat="1" ht="23.25" customHeight="1">
      <c r="A28" s="23">
        <v>20</v>
      </c>
      <c r="B28" s="24" t="s">
        <v>49</v>
      </c>
      <c r="C28" s="26">
        <v>2986220</v>
      </c>
      <c r="D28" s="27">
        <v>2156920.43</v>
      </c>
      <c r="E28" s="28">
        <v>72.22912009162086</v>
      </c>
      <c r="F28" s="29">
        <v>-22.229120091620857</v>
      </c>
      <c r="G28" s="30">
        <v>829299.57</v>
      </c>
      <c r="H28" s="31">
        <v>27.77087990837915</v>
      </c>
      <c r="I28" s="27"/>
      <c r="J28" s="28">
        <v>0</v>
      </c>
      <c r="K28" s="25">
        <v>2156920.43</v>
      </c>
      <c r="L28" s="28">
        <v>72.22912009162086</v>
      </c>
      <c r="M28" s="32">
        <v>-2.2291200916208567</v>
      </c>
      <c r="N28" s="27">
        <v>829299.57</v>
      </c>
      <c r="O28" s="33">
        <v>27.77087990837915</v>
      </c>
    </row>
    <row r="29" spans="1:15" s="1" customFormat="1" ht="23.25" customHeight="1">
      <c r="A29" s="23">
        <v>21</v>
      </c>
      <c r="B29" s="24" t="s">
        <v>50</v>
      </c>
      <c r="C29" s="26">
        <v>13639440</v>
      </c>
      <c r="D29" s="27">
        <v>9838492.92</v>
      </c>
      <c r="E29" s="28">
        <v>72.13267494853162</v>
      </c>
      <c r="F29" s="29">
        <v>-22.132674948531616</v>
      </c>
      <c r="G29" s="30">
        <v>3800947.08</v>
      </c>
      <c r="H29" s="31">
        <v>27.867325051468388</v>
      </c>
      <c r="I29" s="27"/>
      <c r="J29" s="28">
        <v>0</v>
      </c>
      <c r="K29" s="25">
        <v>9838492.92</v>
      </c>
      <c r="L29" s="28">
        <v>72.13267494853162</v>
      </c>
      <c r="M29" s="32">
        <v>-2.1326749485316157</v>
      </c>
      <c r="N29" s="27">
        <v>3800947.08</v>
      </c>
      <c r="O29" s="33">
        <v>27.867325051468388</v>
      </c>
    </row>
    <row r="30" spans="1:15" s="1" customFormat="1" ht="23.25" customHeight="1">
      <c r="A30" s="23">
        <v>22</v>
      </c>
      <c r="B30" s="24" t="s">
        <v>51</v>
      </c>
      <c r="C30" s="26">
        <v>9337880</v>
      </c>
      <c r="D30" s="27">
        <v>6728080.34</v>
      </c>
      <c r="E30" s="28">
        <v>72.05147570969</v>
      </c>
      <c r="F30" s="29">
        <v>-22.051475709689996</v>
      </c>
      <c r="G30" s="30">
        <v>2609799.66</v>
      </c>
      <c r="H30" s="31">
        <v>27.948524290310004</v>
      </c>
      <c r="I30" s="27">
        <v>236800</v>
      </c>
      <c r="J30" s="28">
        <v>2.535907507914002</v>
      </c>
      <c r="K30" s="25">
        <v>6964880.34</v>
      </c>
      <c r="L30" s="28">
        <v>74.587383217604</v>
      </c>
      <c r="M30" s="32">
        <v>-4.587383217604</v>
      </c>
      <c r="N30" s="27">
        <v>2372999.66</v>
      </c>
      <c r="O30" s="33">
        <v>25.412616782396004</v>
      </c>
    </row>
    <row r="31" spans="1:15" s="1" customFormat="1" ht="23.25" customHeight="1">
      <c r="A31" s="23">
        <v>23</v>
      </c>
      <c r="B31" s="24" t="s">
        <v>52</v>
      </c>
      <c r="C31" s="26">
        <v>3579470</v>
      </c>
      <c r="D31" s="27">
        <v>2575542.43</v>
      </c>
      <c r="E31" s="28">
        <v>71.95317826382119</v>
      </c>
      <c r="F31" s="29">
        <v>-21.953178263821187</v>
      </c>
      <c r="G31" s="30">
        <v>1003927.57</v>
      </c>
      <c r="H31" s="31">
        <v>28.046821736178817</v>
      </c>
      <c r="I31" s="27">
        <v>33400</v>
      </c>
      <c r="J31" s="28">
        <v>0.9330990342145625</v>
      </c>
      <c r="K31" s="25">
        <v>2608942.43</v>
      </c>
      <c r="L31" s="28">
        <v>72.88627729803575</v>
      </c>
      <c r="M31" s="32">
        <v>-2.8862772980357505</v>
      </c>
      <c r="N31" s="27">
        <v>970527.57</v>
      </c>
      <c r="O31" s="33">
        <v>27.113722701964253</v>
      </c>
    </row>
    <row r="32" spans="1:15" s="1" customFormat="1" ht="23.25" customHeight="1">
      <c r="A32" s="23">
        <v>24</v>
      </c>
      <c r="B32" s="24" t="s">
        <v>53</v>
      </c>
      <c r="C32" s="26">
        <v>3019650</v>
      </c>
      <c r="D32" s="27">
        <v>2169834.87</v>
      </c>
      <c r="E32" s="28">
        <v>71.85716457205305</v>
      </c>
      <c r="F32" s="29">
        <v>-21.85716457205305</v>
      </c>
      <c r="G32" s="30">
        <v>849815.13</v>
      </c>
      <c r="H32" s="31">
        <v>28.14283542794694</v>
      </c>
      <c r="I32" s="27"/>
      <c r="J32" s="28">
        <v>0</v>
      </c>
      <c r="K32" s="25">
        <v>2169834.87</v>
      </c>
      <c r="L32" s="28">
        <v>71.85716457205305</v>
      </c>
      <c r="M32" s="32">
        <v>-1.8571645720530512</v>
      </c>
      <c r="N32" s="27">
        <v>849815.13</v>
      </c>
      <c r="O32" s="33">
        <v>28.14283542794694</v>
      </c>
    </row>
    <row r="33" spans="1:15" s="1" customFormat="1" ht="23.25" customHeight="1">
      <c r="A33" s="23">
        <v>25</v>
      </c>
      <c r="B33" s="24" t="s">
        <v>54</v>
      </c>
      <c r="C33" s="26">
        <v>5259930</v>
      </c>
      <c r="D33" s="27">
        <v>3775513.6</v>
      </c>
      <c r="E33" s="28">
        <v>71.77878032597393</v>
      </c>
      <c r="F33" s="29">
        <v>-21.778780325973926</v>
      </c>
      <c r="G33" s="30">
        <v>1484416.4</v>
      </c>
      <c r="H33" s="31">
        <v>28.22121967402608</v>
      </c>
      <c r="I33" s="27">
        <v>474678</v>
      </c>
      <c r="J33" s="28">
        <v>9.024416674746622</v>
      </c>
      <c r="K33" s="25">
        <v>4250191.6</v>
      </c>
      <c r="L33" s="28">
        <v>80.80319700072053</v>
      </c>
      <c r="M33" s="32">
        <v>-10.80319700072053</v>
      </c>
      <c r="N33" s="27">
        <v>1009738.4</v>
      </c>
      <c r="O33" s="33">
        <v>19.196802999279463</v>
      </c>
    </row>
    <row r="34" spans="1:15" s="1" customFormat="1" ht="23.25" customHeight="1">
      <c r="A34" s="23">
        <v>26</v>
      </c>
      <c r="B34" s="24" t="s">
        <v>55</v>
      </c>
      <c r="C34" s="26">
        <v>7115230</v>
      </c>
      <c r="D34" s="27">
        <v>5076333.45</v>
      </c>
      <c r="E34" s="28">
        <v>71.34461500190437</v>
      </c>
      <c r="F34" s="29">
        <v>-21.344615001904373</v>
      </c>
      <c r="G34" s="30">
        <v>2038896.55</v>
      </c>
      <c r="H34" s="31">
        <v>28.65538499809563</v>
      </c>
      <c r="I34" s="27"/>
      <c r="J34" s="28">
        <v>0</v>
      </c>
      <c r="K34" s="25">
        <v>5076333.45</v>
      </c>
      <c r="L34" s="28">
        <v>71.34461500190437</v>
      </c>
      <c r="M34" s="32">
        <v>-1.3446150019043728</v>
      </c>
      <c r="N34" s="27">
        <v>2038896.55</v>
      </c>
      <c r="O34" s="33">
        <v>28.65538499809563</v>
      </c>
    </row>
    <row r="35" spans="1:15" s="1" customFormat="1" ht="23.25" customHeight="1">
      <c r="A35" s="23">
        <v>27</v>
      </c>
      <c r="B35" s="24" t="s">
        <v>56</v>
      </c>
      <c r="C35" s="26">
        <v>9459190</v>
      </c>
      <c r="D35" s="27">
        <v>6743589.02</v>
      </c>
      <c r="E35" s="28">
        <v>71.29140042646358</v>
      </c>
      <c r="F35" s="29">
        <v>-21.291400426463582</v>
      </c>
      <c r="G35" s="30">
        <v>2715600.98</v>
      </c>
      <c r="H35" s="31">
        <v>28.70859957353643</v>
      </c>
      <c r="I35" s="27"/>
      <c r="J35" s="28">
        <v>0</v>
      </c>
      <c r="K35" s="25">
        <v>6743589.02</v>
      </c>
      <c r="L35" s="28">
        <v>71.29140042646358</v>
      </c>
      <c r="M35" s="32">
        <v>-1.291400426463582</v>
      </c>
      <c r="N35" s="27">
        <v>2715600.98</v>
      </c>
      <c r="O35" s="33">
        <v>28.70859957353643</v>
      </c>
    </row>
    <row r="36" spans="1:15" s="1" customFormat="1" ht="23.25" customHeight="1">
      <c r="A36" s="23">
        <v>28</v>
      </c>
      <c r="B36" s="24" t="s">
        <v>57</v>
      </c>
      <c r="C36" s="26">
        <v>3948210</v>
      </c>
      <c r="D36" s="27">
        <v>2813929.39</v>
      </c>
      <c r="E36" s="28">
        <v>71.27101623267252</v>
      </c>
      <c r="F36" s="29">
        <v>-21.271016232672523</v>
      </c>
      <c r="G36" s="30">
        <v>1134280.61</v>
      </c>
      <c r="H36" s="31">
        <v>28.72898376732747</v>
      </c>
      <c r="I36" s="27"/>
      <c r="J36" s="28">
        <v>0</v>
      </c>
      <c r="K36" s="25">
        <v>2813929.39</v>
      </c>
      <c r="L36" s="28">
        <v>71.27101623267252</v>
      </c>
      <c r="M36" s="32">
        <v>-1.2710162326725225</v>
      </c>
      <c r="N36" s="27">
        <v>1134280.61</v>
      </c>
      <c r="O36" s="33">
        <v>28.72898376732747</v>
      </c>
    </row>
    <row r="37" spans="1:15" s="1" customFormat="1" ht="23.25" customHeight="1">
      <c r="A37" s="23">
        <v>29</v>
      </c>
      <c r="B37" s="24" t="s">
        <v>58</v>
      </c>
      <c r="C37" s="26">
        <v>7479280</v>
      </c>
      <c r="D37" s="27">
        <v>5330433</v>
      </c>
      <c r="E37" s="28">
        <v>71.26933341177225</v>
      </c>
      <c r="F37" s="29">
        <v>-21.26933341177225</v>
      </c>
      <c r="G37" s="30">
        <v>2148847</v>
      </c>
      <c r="H37" s="31">
        <v>28.730666588227745</v>
      </c>
      <c r="I37" s="27"/>
      <c r="J37" s="28">
        <v>0</v>
      </c>
      <c r="K37" s="25">
        <v>5330433</v>
      </c>
      <c r="L37" s="28">
        <v>71.26933341177225</v>
      </c>
      <c r="M37" s="32">
        <v>-1.2693334117722515</v>
      </c>
      <c r="N37" s="27">
        <v>2148847</v>
      </c>
      <c r="O37" s="33">
        <v>28.730666588227745</v>
      </c>
    </row>
    <row r="38" spans="1:15" s="1" customFormat="1" ht="23.25" customHeight="1">
      <c r="A38" s="23">
        <v>30</v>
      </c>
      <c r="B38" s="24" t="s">
        <v>59</v>
      </c>
      <c r="C38" s="26">
        <v>9574300</v>
      </c>
      <c r="D38" s="27">
        <v>6822693</v>
      </c>
      <c r="E38" s="28">
        <v>71.26048901747386</v>
      </c>
      <c r="F38" s="29">
        <v>-21.26048901747386</v>
      </c>
      <c r="G38" s="30">
        <v>2751607</v>
      </c>
      <c r="H38" s="31">
        <v>28.739510982526138</v>
      </c>
      <c r="I38" s="27"/>
      <c r="J38" s="28">
        <v>0</v>
      </c>
      <c r="K38" s="25">
        <v>6822693</v>
      </c>
      <c r="L38" s="28">
        <v>71.26048901747386</v>
      </c>
      <c r="M38" s="32">
        <v>-1.2604890174738586</v>
      </c>
      <c r="N38" s="27">
        <v>2751607</v>
      </c>
      <c r="O38" s="33">
        <v>28.739510982526138</v>
      </c>
    </row>
    <row r="39" spans="1:15" s="1" customFormat="1" ht="23.25" customHeight="1">
      <c r="A39" s="23">
        <v>31</v>
      </c>
      <c r="B39" s="24" t="s">
        <v>60</v>
      </c>
      <c r="C39" s="26">
        <v>6020570</v>
      </c>
      <c r="D39" s="27">
        <v>4277393.81</v>
      </c>
      <c r="E39" s="28">
        <v>71.04632634451555</v>
      </c>
      <c r="F39" s="29">
        <v>-21.04632634451555</v>
      </c>
      <c r="G39" s="30">
        <v>1743176.19</v>
      </c>
      <c r="H39" s="31">
        <v>28.95367365548445</v>
      </c>
      <c r="I39" s="27">
        <v>5740.3</v>
      </c>
      <c r="J39" s="28">
        <v>0.09534479293488822</v>
      </c>
      <c r="K39" s="25">
        <v>4283134.11</v>
      </c>
      <c r="L39" s="28">
        <v>71.14167113745043</v>
      </c>
      <c r="M39" s="32">
        <v>-1.1416711374504303</v>
      </c>
      <c r="N39" s="27">
        <v>1737435.89</v>
      </c>
      <c r="O39" s="33">
        <v>28.85832886254957</v>
      </c>
    </row>
    <row r="40" spans="1:15" s="1" customFormat="1" ht="23.25" customHeight="1">
      <c r="A40" s="23">
        <v>32</v>
      </c>
      <c r="B40" s="24" t="s">
        <v>61</v>
      </c>
      <c r="C40" s="26">
        <v>11512775</v>
      </c>
      <c r="D40" s="27">
        <v>8155535.32</v>
      </c>
      <c r="E40" s="28">
        <v>70.83900553949852</v>
      </c>
      <c r="F40" s="29">
        <v>-20.839005539498515</v>
      </c>
      <c r="G40" s="30">
        <v>3357239.68</v>
      </c>
      <c r="H40" s="31">
        <v>29.160994460501488</v>
      </c>
      <c r="I40" s="27"/>
      <c r="J40" s="28">
        <v>0</v>
      </c>
      <c r="K40" s="25">
        <v>8155535.32</v>
      </c>
      <c r="L40" s="28">
        <v>70.83900553949852</v>
      </c>
      <c r="M40" s="32">
        <v>-0.8390055394985154</v>
      </c>
      <c r="N40" s="27">
        <v>3357239.68</v>
      </c>
      <c r="O40" s="33">
        <v>29.160994460501488</v>
      </c>
    </row>
    <row r="41" spans="1:15" s="1" customFormat="1" ht="23.25" customHeight="1">
      <c r="A41" s="23">
        <v>33</v>
      </c>
      <c r="B41" s="24" t="s">
        <v>62</v>
      </c>
      <c r="C41" s="26">
        <v>7573980</v>
      </c>
      <c r="D41" s="27">
        <v>5364379.84</v>
      </c>
      <c r="E41" s="28">
        <v>70.82643260214577</v>
      </c>
      <c r="F41" s="29">
        <v>-20.826432602145772</v>
      </c>
      <c r="G41" s="30">
        <v>2209600.16</v>
      </c>
      <c r="H41" s="31">
        <v>29.17356739785423</v>
      </c>
      <c r="I41" s="27"/>
      <c r="J41" s="28">
        <v>0</v>
      </c>
      <c r="K41" s="25">
        <v>5364379.84</v>
      </c>
      <c r="L41" s="28">
        <v>70.82643260214577</v>
      </c>
      <c r="M41" s="32">
        <v>-0.826432602145772</v>
      </c>
      <c r="N41" s="27">
        <v>2209600.16</v>
      </c>
      <c r="O41" s="33">
        <v>29.17356739785423</v>
      </c>
    </row>
    <row r="42" spans="1:15" s="1" customFormat="1" ht="23.25" customHeight="1">
      <c r="A42" s="23">
        <v>34</v>
      </c>
      <c r="B42" s="24" t="s">
        <v>63</v>
      </c>
      <c r="C42" s="26">
        <v>15549754</v>
      </c>
      <c r="D42" s="27">
        <v>11010870.34</v>
      </c>
      <c r="E42" s="28">
        <v>70.8105757814561</v>
      </c>
      <c r="F42" s="29">
        <v>-20.810575781456095</v>
      </c>
      <c r="G42" s="30">
        <v>4538883.66</v>
      </c>
      <c r="H42" s="31">
        <v>29.18942421854391</v>
      </c>
      <c r="I42" s="27">
        <v>90195</v>
      </c>
      <c r="J42" s="28">
        <v>0.5800413305573837</v>
      </c>
      <c r="K42" s="25">
        <v>11101065.34</v>
      </c>
      <c r="L42" s="28">
        <v>71.39061711201347</v>
      </c>
      <c r="M42" s="32">
        <v>-1.390617112013473</v>
      </c>
      <c r="N42" s="27">
        <v>4448688.66</v>
      </c>
      <c r="O42" s="33">
        <v>28.609382887986524</v>
      </c>
    </row>
    <row r="43" spans="1:15" s="1" customFormat="1" ht="23.25" customHeight="1">
      <c r="A43" s="23">
        <v>35</v>
      </c>
      <c r="B43" s="24" t="s">
        <v>64</v>
      </c>
      <c r="C43" s="26">
        <v>12757680</v>
      </c>
      <c r="D43" s="27">
        <v>9021672.34</v>
      </c>
      <c r="E43" s="28">
        <v>70.71561867047927</v>
      </c>
      <c r="F43" s="29">
        <v>-20.715618670479273</v>
      </c>
      <c r="G43" s="30">
        <v>3736007.66</v>
      </c>
      <c r="H43" s="31">
        <v>29.284381329520727</v>
      </c>
      <c r="I43" s="27">
        <v>1911890</v>
      </c>
      <c r="J43" s="28">
        <v>14.986188711427156</v>
      </c>
      <c r="K43" s="25">
        <v>10933562.34</v>
      </c>
      <c r="L43" s="28">
        <v>85.70180738190643</v>
      </c>
      <c r="M43" s="32">
        <v>-15.701807381906434</v>
      </c>
      <c r="N43" s="27">
        <v>1824117.66</v>
      </c>
      <c r="O43" s="33">
        <v>14.298192618093571</v>
      </c>
    </row>
    <row r="44" spans="1:15" s="1" customFormat="1" ht="23.25" customHeight="1">
      <c r="A44" s="23">
        <v>36</v>
      </c>
      <c r="B44" s="24" t="s">
        <v>65</v>
      </c>
      <c r="C44" s="26">
        <v>15581917</v>
      </c>
      <c r="D44" s="27">
        <v>11003100</v>
      </c>
      <c r="E44" s="28">
        <v>70.61454633598677</v>
      </c>
      <c r="F44" s="29">
        <v>-20.614546335986773</v>
      </c>
      <c r="G44" s="30">
        <v>4578817</v>
      </c>
      <c r="H44" s="31">
        <v>29.385453664013227</v>
      </c>
      <c r="I44" s="27"/>
      <c r="J44" s="28">
        <v>0</v>
      </c>
      <c r="K44" s="25">
        <v>11003100</v>
      </c>
      <c r="L44" s="28">
        <v>70.61454633598677</v>
      </c>
      <c r="M44" s="32">
        <v>-0.6145463359867733</v>
      </c>
      <c r="N44" s="27">
        <v>4578817</v>
      </c>
      <c r="O44" s="33">
        <v>29.385453664013227</v>
      </c>
    </row>
    <row r="45" spans="1:15" s="1" customFormat="1" ht="23.25" customHeight="1">
      <c r="A45" s="23">
        <v>37</v>
      </c>
      <c r="B45" s="24" t="s">
        <v>66</v>
      </c>
      <c r="C45" s="26">
        <v>4260310</v>
      </c>
      <c r="D45" s="27">
        <v>3000535.69</v>
      </c>
      <c r="E45" s="28">
        <v>70.42998490720159</v>
      </c>
      <c r="F45" s="29">
        <v>-20.429984907201586</v>
      </c>
      <c r="G45" s="30">
        <v>1259774.31</v>
      </c>
      <c r="H45" s="31">
        <v>29.57001509279841</v>
      </c>
      <c r="I45" s="27"/>
      <c r="J45" s="28">
        <v>0</v>
      </c>
      <c r="K45" s="25">
        <v>3000535.69</v>
      </c>
      <c r="L45" s="28">
        <v>70.42998490720159</v>
      </c>
      <c r="M45" s="32">
        <v>-0.429984907201586</v>
      </c>
      <c r="N45" s="27">
        <v>1259774.31</v>
      </c>
      <c r="O45" s="33">
        <v>29.57001509279841</v>
      </c>
    </row>
    <row r="46" spans="1:15" s="1" customFormat="1" ht="23.25" customHeight="1">
      <c r="A46" s="23">
        <v>38</v>
      </c>
      <c r="B46" s="24" t="s">
        <v>67</v>
      </c>
      <c r="C46" s="26">
        <v>7582130</v>
      </c>
      <c r="D46" s="27">
        <v>5333676.63</v>
      </c>
      <c r="E46" s="28">
        <v>70.34535981313958</v>
      </c>
      <c r="F46" s="29">
        <v>-20.34535981313958</v>
      </c>
      <c r="G46" s="30">
        <v>2248453.37</v>
      </c>
      <c r="H46" s="31">
        <v>29.65464018686042</v>
      </c>
      <c r="I46" s="27"/>
      <c r="J46" s="28">
        <v>0</v>
      </c>
      <c r="K46" s="25">
        <v>5333676.63</v>
      </c>
      <c r="L46" s="28">
        <v>70.34535981313958</v>
      </c>
      <c r="M46" s="32">
        <v>-0.34535981313958075</v>
      </c>
      <c r="N46" s="27">
        <v>2248453.37</v>
      </c>
      <c r="O46" s="33">
        <v>29.65464018686042</v>
      </c>
    </row>
    <row r="47" spans="1:15" s="1" customFormat="1" ht="23.25" customHeight="1">
      <c r="A47" s="23">
        <v>39</v>
      </c>
      <c r="B47" s="24" t="s">
        <v>68</v>
      </c>
      <c r="C47" s="26">
        <v>2751941</v>
      </c>
      <c r="D47" s="27">
        <v>1933709.44</v>
      </c>
      <c r="E47" s="28">
        <v>70.26711110448952</v>
      </c>
      <c r="F47" s="29">
        <v>-20.267111104489516</v>
      </c>
      <c r="G47" s="30">
        <v>818231.56</v>
      </c>
      <c r="H47" s="31">
        <v>29.732888895510477</v>
      </c>
      <c r="I47" s="27"/>
      <c r="J47" s="28">
        <v>0</v>
      </c>
      <c r="K47" s="25">
        <v>1933709.44</v>
      </c>
      <c r="L47" s="28">
        <v>70.26711110448952</v>
      </c>
      <c r="M47" s="32">
        <v>-0.2671111044895156</v>
      </c>
      <c r="N47" s="27">
        <v>818231.56</v>
      </c>
      <c r="O47" s="33">
        <v>29.732888895510477</v>
      </c>
    </row>
    <row r="48" spans="1:15" s="1" customFormat="1" ht="23.25" customHeight="1">
      <c r="A48" s="23">
        <v>40</v>
      </c>
      <c r="B48" s="24" t="s">
        <v>69</v>
      </c>
      <c r="C48" s="26">
        <v>2338090</v>
      </c>
      <c r="D48" s="27">
        <v>1642654.84</v>
      </c>
      <c r="E48" s="28">
        <v>70.25627071669611</v>
      </c>
      <c r="F48" s="29">
        <v>-20.256270716696108</v>
      </c>
      <c r="G48" s="30">
        <v>695435.16</v>
      </c>
      <c r="H48" s="31">
        <v>29.743729283303885</v>
      </c>
      <c r="I48" s="27"/>
      <c r="J48" s="28">
        <v>0</v>
      </c>
      <c r="K48" s="25">
        <v>1642654.84</v>
      </c>
      <c r="L48" s="28">
        <v>70.25627071669611</v>
      </c>
      <c r="M48" s="32">
        <v>-0.25627071669610757</v>
      </c>
      <c r="N48" s="27">
        <v>695435.16</v>
      </c>
      <c r="O48" s="33">
        <v>29.743729283303885</v>
      </c>
    </row>
    <row r="49" spans="1:15" s="1" customFormat="1" ht="23.25" customHeight="1">
      <c r="A49" s="23">
        <v>41</v>
      </c>
      <c r="B49" s="24" t="s">
        <v>70</v>
      </c>
      <c r="C49" s="26">
        <v>2515160</v>
      </c>
      <c r="D49" s="27">
        <v>1766311.57</v>
      </c>
      <c r="E49" s="28">
        <v>70.22660864517566</v>
      </c>
      <c r="F49" s="29">
        <v>-20.22660864517566</v>
      </c>
      <c r="G49" s="30">
        <v>748848.43</v>
      </c>
      <c r="H49" s="31">
        <v>29.773391354824344</v>
      </c>
      <c r="I49" s="27"/>
      <c r="J49" s="28">
        <v>0</v>
      </c>
      <c r="K49" s="25">
        <v>1766311.57</v>
      </c>
      <c r="L49" s="28">
        <v>70.22660864517566</v>
      </c>
      <c r="M49" s="32">
        <v>-0.22660864517565926</v>
      </c>
      <c r="N49" s="27">
        <v>748848.43</v>
      </c>
      <c r="O49" s="33">
        <v>29.773391354824344</v>
      </c>
    </row>
    <row r="50" spans="1:15" s="1" customFormat="1" ht="23.25" customHeight="1">
      <c r="A50" s="23">
        <v>42</v>
      </c>
      <c r="B50" s="24" t="s">
        <v>71</v>
      </c>
      <c r="C50" s="26">
        <v>10380530</v>
      </c>
      <c r="D50" s="27">
        <v>7286821.31</v>
      </c>
      <c r="E50" s="28">
        <v>70.19700641489403</v>
      </c>
      <c r="F50" s="29">
        <v>-20.197006414894034</v>
      </c>
      <c r="G50" s="30">
        <v>3093708.69</v>
      </c>
      <c r="H50" s="31">
        <v>29.80299358510597</v>
      </c>
      <c r="I50" s="27"/>
      <c r="J50" s="28">
        <v>0</v>
      </c>
      <c r="K50" s="25">
        <v>7286821.31</v>
      </c>
      <c r="L50" s="28">
        <v>70.19700641489403</v>
      </c>
      <c r="M50" s="32">
        <v>-0.1970064148940338</v>
      </c>
      <c r="N50" s="27">
        <v>3093708.69</v>
      </c>
      <c r="O50" s="33">
        <v>29.80299358510597</v>
      </c>
    </row>
    <row r="51" spans="1:15" s="1" customFormat="1" ht="23.25" customHeight="1">
      <c r="A51" s="23">
        <v>43</v>
      </c>
      <c r="B51" s="24" t="s">
        <v>72</v>
      </c>
      <c r="C51" s="26">
        <v>3241100</v>
      </c>
      <c r="D51" s="27">
        <v>2275077.89</v>
      </c>
      <c r="E51" s="28">
        <v>70.19462188763075</v>
      </c>
      <c r="F51" s="29">
        <v>-20.194621887630746</v>
      </c>
      <c r="G51" s="30">
        <v>966022.11</v>
      </c>
      <c r="H51" s="31">
        <v>29.805378112369254</v>
      </c>
      <c r="I51" s="27"/>
      <c r="J51" s="28">
        <v>0</v>
      </c>
      <c r="K51" s="25">
        <v>2275077.89</v>
      </c>
      <c r="L51" s="28">
        <v>70.19462188763075</v>
      </c>
      <c r="M51" s="32">
        <v>-0.1946218876307455</v>
      </c>
      <c r="N51" s="27">
        <v>966022.11</v>
      </c>
      <c r="O51" s="33">
        <v>29.805378112369254</v>
      </c>
    </row>
    <row r="52" spans="1:15" s="1" customFormat="1" ht="23.25" customHeight="1">
      <c r="A52" s="23">
        <v>44</v>
      </c>
      <c r="B52" s="24" t="s">
        <v>73</v>
      </c>
      <c r="C52" s="26">
        <v>16113270</v>
      </c>
      <c r="D52" s="27">
        <v>11280241.59</v>
      </c>
      <c r="E52" s="28">
        <v>70.00591183540027</v>
      </c>
      <c r="F52" s="29">
        <v>-20.00591183540027</v>
      </c>
      <c r="G52" s="30">
        <v>4833028.41</v>
      </c>
      <c r="H52" s="31">
        <v>29.994088164599738</v>
      </c>
      <c r="I52" s="27">
        <v>813196.7</v>
      </c>
      <c r="J52" s="28">
        <v>5.046751528398643</v>
      </c>
      <c r="K52" s="25">
        <v>12093438.29</v>
      </c>
      <c r="L52" s="28">
        <v>75.0526633637989</v>
      </c>
      <c r="M52" s="32">
        <v>-5.052663363798899</v>
      </c>
      <c r="N52" s="27">
        <v>4019831.71</v>
      </c>
      <c r="O52" s="33">
        <v>24.9473366362011</v>
      </c>
    </row>
    <row r="53" spans="1:15" s="1" customFormat="1" ht="23.25" customHeight="1">
      <c r="A53" s="23">
        <v>45</v>
      </c>
      <c r="B53" s="24" t="s">
        <v>74</v>
      </c>
      <c r="C53" s="26">
        <v>3299470</v>
      </c>
      <c r="D53" s="27">
        <v>2306794.64</v>
      </c>
      <c r="E53" s="28">
        <v>69.91409650640861</v>
      </c>
      <c r="F53" s="29">
        <v>-19.91409650640861</v>
      </c>
      <c r="G53" s="30">
        <v>992675.36</v>
      </c>
      <c r="H53" s="31">
        <v>30.085903493591392</v>
      </c>
      <c r="I53" s="27"/>
      <c r="J53" s="28">
        <v>0</v>
      </c>
      <c r="K53" s="25">
        <v>2306794.64</v>
      </c>
      <c r="L53" s="28">
        <v>69.91409650640861</v>
      </c>
      <c r="M53" s="32">
        <v>0.08590349359138827</v>
      </c>
      <c r="N53" s="27">
        <v>992675.36</v>
      </c>
      <c r="O53" s="33">
        <v>30.085903493591392</v>
      </c>
    </row>
    <row r="54" spans="1:15" s="1" customFormat="1" ht="23.25" customHeight="1">
      <c r="A54" s="23">
        <v>46</v>
      </c>
      <c r="B54" s="24" t="s">
        <v>75</v>
      </c>
      <c r="C54" s="26">
        <v>10718450</v>
      </c>
      <c r="D54" s="27">
        <v>7440138.72</v>
      </c>
      <c r="E54" s="28">
        <v>69.41431568930209</v>
      </c>
      <c r="F54" s="29">
        <v>-19.414315689302086</v>
      </c>
      <c r="G54" s="30">
        <v>3278311.28</v>
      </c>
      <c r="H54" s="31">
        <v>30.585684310697907</v>
      </c>
      <c r="I54" s="27"/>
      <c r="J54" s="28">
        <v>0</v>
      </c>
      <c r="K54" s="25">
        <v>7440138.72</v>
      </c>
      <c r="L54" s="28">
        <v>69.41431568930209</v>
      </c>
      <c r="M54" s="32">
        <v>0.5856843106979142</v>
      </c>
      <c r="N54" s="27">
        <v>3278311.28</v>
      </c>
      <c r="O54" s="33">
        <v>30.585684310697907</v>
      </c>
    </row>
    <row r="55" spans="1:15" s="1" customFormat="1" ht="23.25" customHeight="1">
      <c r="A55" s="23">
        <v>47</v>
      </c>
      <c r="B55" s="24" t="s">
        <v>76</v>
      </c>
      <c r="C55" s="26">
        <v>1610640</v>
      </c>
      <c r="D55" s="27">
        <v>1114127.7</v>
      </c>
      <c r="E55" s="28">
        <v>69.17298092683653</v>
      </c>
      <c r="F55" s="29">
        <v>-19.17298092683653</v>
      </c>
      <c r="G55" s="30">
        <v>496512.3</v>
      </c>
      <c r="H55" s="31">
        <v>30.827019073163466</v>
      </c>
      <c r="I55" s="27"/>
      <c r="J55" s="28">
        <v>0</v>
      </c>
      <c r="K55" s="25">
        <v>1114127.7</v>
      </c>
      <c r="L55" s="28">
        <v>69.17298092683653</v>
      </c>
      <c r="M55" s="32">
        <v>0.8270190731634699</v>
      </c>
      <c r="N55" s="27">
        <v>496512.3</v>
      </c>
      <c r="O55" s="33">
        <v>30.827019073163466</v>
      </c>
    </row>
    <row r="56" spans="1:15" s="1" customFormat="1" ht="23.25" customHeight="1">
      <c r="A56" s="23">
        <v>48</v>
      </c>
      <c r="B56" s="24" t="s">
        <v>77</v>
      </c>
      <c r="C56" s="26">
        <v>12246410</v>
      </c>
      <c r="D56" s="27">
        <v>8466502.43</v>
      </c>
      <c r="E56" s="28">
        <v>69.13456621164896</v>
      </c>
      <c r="F56" s="29">
        <v>-19.13456621164896</v>
      </c>
      <c r="G56" s="30">
        <v>3779907.57</v>
      </c>
      <c r="H56" s="31">
        <v>30.865433788351034</v>
      </c>
      <c r="I56" s="27"/>
      <c r="J56" s="28">
        <v>0</v>
      </c>
      <c r="K56" s="25">
        <v>8466502.43</v>
      </c>
      <c r="L56" s="28">
        <v>69.13456621164896</v>
      </c>
      <c r="M56" s="32">
        <v>0.8654337883510408</v>
      </c>
      <c r="N56" s="27">
        <v>3779907.57</v>
      </c>
      <c r="O56" s="33">
        <v>30.865433788351034</v>
      </c>
    </row>
    <row r="57" spans="1:15" s="1" customFormat="1" ht="23.25" customHeight="1">
      <c r="A57" s="23">
        <v>49</v>
      </c>
      <c r="B57" s="24" t="s">
        <v>78</v>
      </c>
      <c r="C57" s="26">
        <v>7087390</v>
      </c>
      <c r="D57" s="27">
        <v>4894511.1</v>
      </c>
      <c r="E57" s="28">
        <v>69.05942949379107</v>
      </c>
      <c r="F57" s="29">
        <v>-19.05942949379107</v>
      </c>
      <c r="G57" s="30">
        <v>2192878.9</v>
      </c>
      <c r="H57" s="31">
        <v>30.940570506208918</v>
      </c>
      <c r="I57" s="27"/>
      <c r="J57" s="28">
        <v>0</v>
      </c>
      <c r="K57" s="25">
        <v>4894511.1</v>
      </c>
      <c r="L57" s="28">
        <v>69.05942949379107</v>
      </c>
      <c r="M57" s="32">
        <v>0.9405705062089282</v>
      </c>
      <c r="N57" s="27">
        <v>2192878.9</v>
      </c>
      <c r="O57" s="33">
        <v>30.940570506208918</v>
      </c>
    </row>
    <row r="58" spans="1:15" s="1" customFormat="1" ht="23.25" customHeight="1">
      <c r="A58" s="23">
        <v>50</v>
      </c>
      <c r="B58" s="24" t="s">
        <v>79</v>
      </c>
      <c r="C58" s="26">
        <v>8187180</v>
      </c>
      <c r="D58" s="27">
        <v>5653365.52</v>
      </c>
      <c r="E58" s="28">
        <v>69.05143797986608</v>
      </c>
      <c r="F58" s="29">
        <v>-19.05143797986608</v>
      </c>
      <c r="G58" s="30">
        <v>2533814.48</v>
      </c>
      <c r="H58" s="31">
        <v>30.948562020133924</v>
      </c>
      <c r="I58" s="27"/>
      <c r="J58" s="28">
        <v>0</v>
      </c>
      <c r="K58" s="25">
        <v>5653365.52</v>
      </c>
      <c r="L58" s="28">
        <v>69.05143797986608</v>
      </c>
      <c r="M58" s="32">
        <v>0.9485620201339202</v>
      </c>
      <c r="N58" s="27">
        <v>2533814.48</v>
      </c>
      <c r="O58" s="33">
        <v>30.948562020133924</v>
      </c>
    </row>
    <row r="59" spans="1:15" s="1" customFormat="1" ht="23.25" customHeight="1">
      <c r="A59" s="23">
        <v>51</v>
      </c>
      <c r="B59" s="24" t="s">
        <v>80</v>
      </c>
      <c r="C59" s="26">
        <v>6293600</v>
      </c>
      <c r="D59" s="27">
        <v>4345585.31</v>
      </c>
      <c r="E59" s="28">
        <v>69.04768828651328</v>
      </c>
      <c r="F59" s="29">
        <v>-19.047688286513278</v>
      </c>
      <c r="G59" s="30">
        <v>1948014.69</v>
      </c>
      <c r="H59" s="31">
        <v>30.952311713486722</v>
      </c>
      <c r="I59" s="27"/>
      <c r="J59" s="28">
        <v>0</v>
      </c>
      <c r="K59" s="25">
        <v>4345585.31</v>
      </c>
      <c r="L59" s="28">
        <v>69.04768828651328</v>
      </c>
      <c r="M59" s="32">
        <v>0.9523117134867221</v>
      </c>
      <c r="N59" s="27">
        <v>1948014.69</v>
      </c>
      <c r="O59" s="33">
        <v>30.952311713486722</v>
      </c>
    </row>
    <row r="60" spans="1:15" s="1" customFormat="1" ht="23.25" customHeight="1">
      <c r="A60" s="23">
        <v>52</v>
      </c>
      <c r="B60" s="24" t="s">
        <v>81</v>
      </c>
      <c r="C60" s="26">
        <v>2909160</v>
      </c>
      <c r="D60" s="27">
        <v>2007112.22</v>
      </c>
      <c r="E60" s="28">
        <v>68.99284398245541</v>
      </c>
      <c r="F60" s="29">
        <v>-18.992843982455412</v>
      </c>
      <c r="G60" s="30">
        <v>902047.78</v>
      </c>
      <c r="H60" s="31">
        <v>31.007156017544585</v>
      </c>
      <c r="I60" s="27"/>
      <c r="J60" s="28">
        <v>0</v>
      </c>
      <c r="K60" s="25">
        <v>2007112.22</v>
      </c>
      <c r="L60" s="28">
        <v>68.99284398245541</v>
      </c>
      <c r="M60" s="32">
        <v>1.0071560175445882</v>
      </c>
      <c r="N60" s="27">
        <v>902047.78</v>
      </c>
      <c r="O60" s="33">
        <v>31.007156017544585</v>
      </c>
    </row>
    <row r="61" spans="1:15" s="1" customFormat="1" ht="23.25" customHeight="1">
      <c r="A61" s="23">
        <v>53</v>
      </c>
      <c r="B61" s="24" t="s">
        <v>82</v>
      </c>
      <c r="C61" s="26">
        <v>3543780</v>
      </c>
      <c r="D61" s="27">
        <v>2441380.69</v>
      </c>
      <c r="E61" s="28">
        <v>68.89199357747941</v>
      </c>
      <c r="F61" s="29">
        <v>-18.89199357747941</v>
      </c>
      <c r="G61" s="30">
        <v>1102399.31</v>
      </c>
      <c r="H61" s="31">
        <v>31.108006422520585</v>
      </c>
      <c r="I61" s="27"/>
      <c r="J61" s="28">
        <v>0</v>
      </c>
      <c r="K61" s="25">
        <v>2441380.69</v>
      </c>
      <c r="L61" s="28">
        <v>68.89199357747941</v>
      </c>
      <c r="M61" s="32">
        <v>1.1080064225205888</v>
      </c>
      <c r="N61" s="27">
        <v>1102399.31</v>
      </c>
      <c r="O61" s="33">
        <v>31.108006422520585</v>
      </c>
    </row>
    <row r="62" spans="1:15" s="1" customFormat="1" ht="23.25" customHeight="1">
      <c r="A62" s="23">
        <v>54</v>
      </c>
      <c r="B62" s="24" t="s">
        <v>83</v>
      </c>
      <c r="C62" s="26">
        <v>2088920</v>
      </c>
      <c r="D62" s="27">
        <v>1438410.77</v>
      </c>
      <c r="E62" s="28">
        <v>68.85906449265649</v>
      </c>
      <c r="F62" s="29">
        <v>-18.859064492656486</v>
      </c>
      <c r="G62" s="30">
        <v>650509.23</v>
      </c>
      <c r="H62" s="31">
        <v>31.140935507343507</v>
      </c>
      <c r="I62" s="27"/>
      <c r="J62" s="28">
        <v>0</v>
      </c>
      <c r="K62" s="25">
        <v>1438410.77</v>
      </c>
      <c r="L62" s="28">
        <v>68.85906449265649</v>
      </c>
      <c r="M62" s="32">
        <v>1.1409355073435137</v>
      </c>
      <c r="N62" s="27">
        <v>650509.23</v>
      </c>
      <c r="O62" s="33">
        <v>31.140935507343507</v>
      </c>
    </row>
    <row r="63" spans="1:15" s="1" customFormat="1" ht="23.25" customHeight="1">
      <c r="A63" s="23">
        <v>55</v>
      </c>
      <c r="B63" s="24" t="s">
        <v>84</v>
      </c>
      <c r="C63" s="26">
        <v>669092</v>
      </c>
      <c r="D63" s="27">
        <v>460682.62</v>
      </c>
      <c r="E63" s="28">
        <v>68.85190975232105</v>
      </c>
      <c r="F63" s="29">
        <v>-18.85190975232105</v>
      </c>
      <c r="G63" s="30">
        <v>208409.38</v>
      </c>
      <c r="H63" s="31">
        <v>31.148090247678944</v>
      </c>
      <c r="I63" s="27"/>
      <c r="J63" s="28">
        <v>0</v>
      </c>
      <c r="K63" s="25">
        <v>460682.62</v>
      </c>
      <c r="L63" s="28">
        <v>68.85190975232105</v>
      </c>
      <c r="M63" s="32">
        <v>1.148090247678951</v>
      </c>
      <c r="N63" s="27">
        <v>208409.38</v>
      </c>
      <c r="O63" s="33">
        <v>31.148090247678944</v>
      </c>
    </row>
    <row r="64" spans="1:15" s="1" customFormat="1" ht="23.25" customHeight="1">
      <c r="A64" s="23">
        <v>56</v>
      </c>
      <c r="B64" s="24" t="s">
        <v>85</v>
      </c>
      <c r="C64" s="26">
        <v>7213800</v>
      </c>
      <c r="D64" s="27">
        <v>4954662.54</v>
      </c>
      <c r="E64" s="28">
        <v>68.6831148631789</v>
      </c>
      <c r="F64" s="29">
        <v>-18.6831148631789</v>
      </c>
      <c r="G64" s="30">
        <v>2259137.46</v>
      </c>
      <c r="H64" s="31">
        <v>31.316885136821092</v>
      </c>
      <c r="I64" s="27"/>
      <c r="J64" s="28">
        <v>0</v>
      </c>
      <c r="K64" s="25">
        <v>4954662.54</v>
      </c>
      <c r="L64" s="28">
        <v>68.6831148631789</v>
      </c>
      <c r="M64" s="32">
        <v>1.3168851368210994</v>
      </c>
      <c r="N64" s="27">
        <v>2259137.46</v>
      </c>
      <c r="O64" s="33">
        <v>31.316885136821092</v>
      </c>
    </row>
    <row r="65" spans="1:15" s="1" customFormat="1" ht="23.25" customHeight="1">
      <c r="A65" s="23">
        <v>57</v>
      </c>
      <c r="B65" s="24" t="s">
        <v>86</v>
      </c>
      <c r="C65" s="26">
        <v>4725870</v>
      </c>
      <c r="D65" s="27">
        <v>3244294.36</v>
      </c>
      <c r="E65" s="28">
        <v>68.64967423987541</v>
      </c>
      <c r="F65" s="29">
        <v>-18.64967423987541</v>
      </c>
      <c r="G65" s="30">
        <v>1481575.64</v>
      </c>
      <c r="H65" s="31">
        <v>31.35032576012459</v>
      </c>
      <c r="I65" s="27"/>
      <c r="J65" s="28">
        <v>0</v>
      </c>
      <c r="K65" s="25">
        <v>3244294.36</v>
      </c>
      <c r="L65" s="28">
        <v>68.64967423987541</v>
      </c>
      <c r="M65" s="32">
        <v>1.3503257601245906</v>
      </c>
      <c r="N65" s="27">
        <v>1481575.64</v>
      </c>
      <c r="O65" s="33">
        <v>31.35032576012459</v>
      </c>
    </row>
    <row r="66" spans="1:15" s="1" customFormat="1" ht="23.25" customHeight="1">
      <c r="A66" s="23">
        <v>58</v>
      </c>
      <c r="B66" s="24" t="s">
        <v>87</v>
      </c>
      <c r="C66" s="26">
        <v>9682560</v>
      </c>
      <c r="D66" s="27">
        <v>6636322.98</v>
      </c>
      <c r="E66" s="28">
        <v>68.53892958060678</v>
      </c>
      <c r="F66" s="29">
        <v>-18.538929580606776</v>
      </c>
      <c r="G66" s="30">
        <v>3046237.02</v>
      </c>
      <c r="H66" s="31">
        <v>31.461070419393213</v>
      </c>
      <c r="I66" s="27">
        <v>919828.55</v>
      </c>
      <c r="J66" s="28">
        <v>9.4998486970388</v>
      </c>
      <c r="K66" s="25">
        <v>7556151.53</v>
      </c>
      <c r="L66" s="28">
        <v>78.03877827764558</v>
      </c>
      <c r="M66" s="32">
        <v>-8.038778277645577</v>
      </c>
      <c r="N66" s="27">
        <v>2126408.47</v>
      </c>
      <c r="O66" s="33">
        <v>21.961221722354416</v>
      </c>
    </row>
    <row r="67" spans="1:15" s="1" customFormat="1" ht="23.25" customHeight="1">
      <c r="A67" s="23">
        <v>59</v>
      </c>
      <c r="B67" s="24" t="s">
        <v>88</v>
      </c>
      <c r="C67" s="26">
        <v>3479120</v>
      </c>
      <c r="D67" s="27">
        <v>2384425.66</v>
      </c>
      <c r="E67" s="28">
        <v>68.53530950355263</v>
      </c>
      <c r="F67" s="29">
        <v>-18.535309503552625</v>
      </c>
      <c r="G67" s="30">
        <v>1094694.34</v>
      </c>
      <c r="H67" s="31">
        <v>31.464690496447375</v>
      </c>
      <c r="I67" s="27"/>
      <c r="J67" s="28">
        <v>0</v>
      </c>
      <c r="K67" s="25">
        <v>2384425.66</v>
      </c>
      <c r="L67" s="28">
        <v>68.53530950355263</v>
      </c>
      <c r="M67" s="32">
        <v>1.4646904964473748</v>
      </c>
      <c r="N67" s="27">
        <v>1094694.34</v>
      </c>
      <c r="O67" s="33">
        <v>31.464690496447375</v>
      </c>
    </row>
    <row r="68" spans="1:15" s="1" customFormat="1" ht="23.25" customHeight="1">
      <c r="A68" s="23">
        <v>60</v>
      </c>
      <c r="B68" s="24" t="s">
        <v>89</v>
      </c>
      <c r="C68" s="26">
        <v>4348480</v>
      </c>
      <c r="D68" s="27">
        <v>2967666.62</v>
      </c>
      <c r="E68" s="28">
        <v>68.24606805136507</v>
      </c>
      <c r="F68" s="29">
        <v>-18.24606805136507</v>
      </c>
      <c r="G68" s="30">
        <v>1380813.38</v>
      </c>
      <c r="H68" s="31">
        <v>31.753931948634925</v>
      </c>
      <c r="I68" s="27"/>
      <c r="J68" s="28">
        <v>0</v>
      </c>
      <c r="K68" s="25">
        <v>2967666.62</v>
      </c>
      <c r="L68" s="28">
        <v>68.24606805136507</v>
      </c>
      <c r="M68" s="32">
        <v>1.7539319486349285</v>
      </c>
      <c r="N68" s="27">
        <v>1380813.38</v>
      </c>
      <c r="O68" s="33">
        <v>31.753931948634925</v>
      </c>
    </row>
    <row r="69" spans="1:15" s="1" customFormat="1" ht="23.25" customHeight="1">
      <c r="A69" s="23">
        <v>61</v>
      </c>
      <c r="B69" s="24" t="s">
        <v>90</v>
      </c>
      <c r="C69" s="26">
        <v>4330379</v>
      </c>
      <c r="D69" s="27">
        <v>2947557.24</v>
      </c>
      <c r="E69" s="28">
        <v>68.06695764966531</v>
      </c>
      <c r="F69" s="29">
        <v>-18.066957649665312</v>
      </c>
      <c r="G69" s="30">
        <v>1382821.76</v>
      </c>
      <c r="H69" s="31">
        <v>31.933042350334688</v>
      </c>
      <c r="I69" s="27">
        <v>6206</v>
      </c>
      <c r="J69" s="28">
        <v>0.14331309107124343</v>
      </c>
      <c r="K69" s="25">
        <v>2953763.24</v>
      </c>
      <c r="L69" s="28">
        <v>68.21027074073655</v>
      </c>
      <c r="M69" s="32">
        <v>1.7897292592634528</v>
      </c>
      <c r="N69" s="27">
        <v>1376615.76</v>
      </c>
      <c r="O69" s="33">
        <v>31.789729259263442</v>
      </c>
    </row>
    <row r="70" spans="1:15" s="1" customFormat="1" ht="23.25" customHeight="1">
      <c r="A70" s="23">
        <v>62</v>
      </c>
      <c r="B70" s="24" t="s">
        <v>91</v>
      </c>
      <c r="C70" s="26">
        <v>11232460</v>
      </c>
      <c r="D70" s="27">
        <v>7630986.62</v>
      </c>
      <c r="E70" s="28">
        <v>67.9369133742742</v>
      </c>
      <c r="F70" s="29">
        <v>-17.936913374274198</v>
      </c>
      <c r="G70" s="30">
        <v>3601473.38</v>
      </c>
      <c r="H70" s="31">
        <v>32.063086625725795</v>
      </c>
      <c r="I70" s="27"/>
      <c r="J70" s="28">
        <v>0</v>
      </c>
      <c r="K70" s="25">
        <v>7630986.62</v>
      </c>
      <c r="L70" s="28">
        <v>67.9369133742742</v>
      </c>
      <c r="M70" s="32">
        <v>2.063086625725802</v>
      </c>
      <c r="N70" s="27">
        <v>3601473.38</v>
      </c>
      <c r="O70" s="33">
        <v>32.063086625725795</v>
      </c>
    </row>
    <row r="71" spans="1:15" s="1" customFormat="1" ht="23.25" customHeight="1">
      <c r="A71" s="23">
        <v>63</v>
      </c>
      <c r="B71" s="24" t="s">
        <v>92</v>
      </c>
      <c r="C71" s="26">
        <v>5735660</v>
      </c>
      <c r="D71" s="27">
        <v>3885656.03</v>
      </c>
      <c r="E71" s="28">
        <v>67.74557818978113</v>
      </c>
      <c r="F71" s="29">
        <v>-17.745578189781128</v>
      </c>
      <c r="G71" s="30">
        <v>1850003.97</v>
      </c>
      <c r="H71" s="31">
        <v>32.25442181021888</v>
      </c>
      <c r="I71" s="27">
        <v>9650</v>
      </c>
      <c r="J71" s="28">
        <v>0.16824567704501314</v>
      </c>
      <c r="K71" s="25">
        <v>3895306.03</v>
      </c>
      <c r="L71" s="28">
        <v>67.91382386682614</v>
      </c>
      <c r="M71" s="32">
        <v>2.086176133173865</v>
      </c>
      <c r="N71" s="27">
        <v>1840353.97</v>
      </c>
      <c r="O71" s="33">
        <v>32.086176133173865</v>
      </c>
    </row>
    <row r="72" spans="1:15" s="1" customFormat="1" ht="23.25" customHeight="1">
      <c r="A72" s="23">
        <v>64</v>
      </c>
      <c r="B72" s="24" t="s">
        <v>93</v>
      </c>
      <c r="C72" s="26">
        <v>10519310</v>
      </c>
      <c r="D72" s="27">
        <v>7125820.05</v>
      </c>
      <c r="E72" s="28">
        <v>67.74037508163558</v>
      </c>
      <c r="F72" s="29">
        <v>-17.740375081635577</v>
      </c>
      <c r="G72" s="30">
        <v>3393489.95</v>
      </c>
      <c r="H72" s="31">
        <v>32.259624918364416</v>
      </c>
      <c r="I72" s="27">
        <v>291870</v>
      </c>
      <c r="J72" s="28">
        <v>2.7746116427788516</v>
      </c>
      <c r="K72" s="25">
        <v>7417690.05</v>
      </c>
      <c r="L72" s="28">
        <v>70.51498672441443</v>
      </c>
      <c r="M72" s="32">
        <v>-0.5149867244144275</v>
      </c>
      <c r="N72" s="27">
        <v>3101619.95</v>
      </c>
      <c r="O72" s="33">
        <v>29.485013275585565</v>
      </c>
    </row>
    <row r="73" spans="1:15" s="1" customFormat="1" ht="23.25" customHeight="1">
      <c r="A73" s="23">
        <v>65</v>
      </c>
      <c r="B73" s="24" t="s">
        <v>94</v>
      </c>
      <c r="C73" s="26">
        <v>7093670</v>
      </c>
      <c r="D73" s="27">
        <v>4804693.25</v>
      </c>
      <c r="E73" s="28">
        <v>67.73212244155705</v>
      </c>
      <c r="F73" s="29">
        <v>-17.732122441557053</v>
      </c>
      <c r="G73" s="30">
        <v>2288976.75</v>
      </c>
      <c r="H73" s="31">
        <v>32.26787755844295</v>
      </c>
      <c r="I73" s="27"/>
      <c r="J73" s="28">
        <v>0</v>
      </c>
      <c r="K73" s="25">
        <v>4804693.25</v>
      </c>
      <c r="L73" s="28">
        <v>67.73212244155705</v>
      </c>
      <c r="M73" s="32">
        <v>2.2678775584429474</v>
      </c>
      <c r="N73" s="27">
        <v>2288976.75</v>
      </c>
      <c r="O73" s="33">
        <v>32.26787755844295</v>
      </c>
    </row>
    <row r="74" spans="1:15" s="1" customFormat="1" ht="23.25" customHeight="1">
      <c r="A74" s="23">
        <v>66</v>
      </c>
      <c r="B74" s="24" t="s">
        <v>95</v>
      </c>
      <c r="C74" s="26">
        <v>6210450</v>
      </c>
      <c r="D74" s="27">
        <v>4185718.2</v>
      </c>
      <c r="E74" s="28">
        <v>67.39798565321354</v>
      </c>
      <c r="F74" s="29">
        <v>-17.39798565321354</v>
      </c>
      <c r="G74" s="30">
        <v>2024731.8</v>
      </c>
      <c r="H74" s="31">
        <v>32.60201434678646</v>
      </c>
      <c r="I74" s="27"/>
      <c r="J74" s="28">
        <v>0</v>
      </c>
      <c r="K74" s="25">
        <v>4185718.2</v>
      </c>
      <c r="L74" s="28">
        <v>67.39798565321354</v>
      </c>
      <c r="M74" s="32">
        <v>2.6020143467864614</v>
      </c>
      <c r="N74" s="27">
        <v>2024731.8</v>
      </c>
      <c r="O74" s="33">
        <v>32.60201434678646</v>
      </c>
    </row>
    <row r="75" spans="1:15" s="1" customFormat="1" ht="23.25" customHeight="1">
      <c r="A75" s="23">
        <v>67</v>
      </c>
      <c r="B75" s="24" t="s">
        <v>96</v>
      </c>
      <c r="C75" s="26">
        <v>3269050</v>
      </c>
      <c r="D75" s="27">
        <v>2201413.35</v>
      </c>
      <c r="E75" s="28">
        <v>67.34107309462993</v>
      </c>
      <c r="F75" s="29">
        <v>-17.341073094629934</v>
      </c>
      <c r="G75" s="30">
        <v>1067636.65</v>
      </c>
      <c r="H75" s="31">
        <v>32.65892690537006</v>
      </c>
      <c r="I75" s="27"/>
      <c r="J75" s="28">
        <v>0</v>
      </c>
      <c r="K75" s="25">
        <v>2201413.35</v>
      </c>
      <c r="L75" s="28">
        <v>67.34107309462993</v>
      </c>
      <c r="M75" s="32">
        <v>2.658926905370066</v>
      </c>
      <c r="N75" s="27">
        <v>1067636.65</v>
      </c>
      <c r="O75" s="33">
        <v>32.65892690537006</v>
      </c>
    </row>
    <row r="76" spans="1:15" s="1" customFormat="1" ht="23.25" customHeight="1">
      <c r="A76" s="23">
        <v>68</v>
      </c>
      <c r="B76" s="24" t="s">
        <v>97</v>
      </c>
      <c r="C76" s="26">
        <v>11071780</v>
      </c>
      <c r="D76" s="27">
        <v>7455333.18</v>
      </c>
      <c r="E76" s="28">
        <v>67.33635585244649</v>
      </c>
      <c r="F76" s="29">
        <v>-17.336355852446488</v>
      </c>
      <c r="G76" s="30">
        <v>3616446.82</v>
      </c>
      <c r="H76" s="31">
        <v>32.66364414755351</v>
      </c>
      <c r="I76" s="27"/>
      <c r="J76" s="28">
        <v>0</v>
      </c>
      <c r="K76" s="25">
        <v>7455333.18</v>
      </c>
      <c r="L76" s="28">
        <v>67.33635585244649</v>
      </c>
      <c r="M76" s="32">
        <v>2.663644147553512</v>
      </c>
      <c r="N76" s="27">
        <v>3616446.82</v>
      </c>
      <c r="O76" s="33">
        <v>32.66364414755351</v>
      </c>
    </row>
    <row r="77" spans="1:15" s="1" customFormat="1" ht="23.25" customHeight="1">
      <c r="A77" s="23">
        <v>69</v>
      </c>
      <c r="B77" s="24" t="s">
        <v>98</v>
      </c>
      <c r="C77" s="26">
        <v>12258769</v>
      </c>
      <c r="D77" s="27">
        <v>8254397.67</v>
      </c>
      <c r="E77" s="28">
        <v>67.33463751539816</v>
      </c>
      <c r="F77" s="29">
        <v>-17.334637515398157</v>
      </c>
      <c r="G77" s="30">
        <v>4004371.33</v>
      </c>
      <c r="H77" s="31">
        <v>32.665362484601836</v>
      </c>
      <c r="I77" s="27"/>
      <c r="J77" s="28">
        <v>0</v>
      </c>
      <c r="K77" s="25">
        <v>8254397.67</v>
      </c>
      <c r="L77" s="28">
        <v>67.33463751539816</v>
      </c>
      <c r="M77" s="32">
        <v>2.665362484601843</v>
      </c>
      <c r="N77" s="27">
        <v>4004371.33</v>
      </c>
      <c r="O77" s="33">
        <v>32.665362484601836</v>
      </c>
    </row>
    <row r="78" spans="1:15" s="1" customFormat="1" ht="23.25" customHeight="1">
      <c r="A78" s="23">
        <v>70</v>
      </c>
      <c r="B78" s="24" t="s">
        <v>99</v>
      </c>
      <c r="C78" s="26">
        <v>2828070</v>
      </c>
      <c r="D78" s="27">
        <v>1903434.32</v>
      </c>
      <c r="E78" s="28">
        <v>67.30506387748535</v>
      </c>
      <c r="F78" s="29">
        <v>-17.305063877485352</v>
      </c>
      <c r="G78" s="30">
        <v>924635.68</v>
      </c>
      <c r="H78" s="31">
        <v>32.69493612251465</v>
      </c>
      <c r="I78" s="27"/>
      <c r="J78" s="28">
        <v>0</v>
      </c>
      <c r="K78" s="25">
        <v>1903434.32</v>
      </c>
      <c r="L78" s="28">
        <v>67.30506387748535</v>
      </c>
      <c r="M78" s="32">
        <v>2.6949361225146475</v>
      </c>
      <c r="N78" s="27">
        <v>924635.68</v>
      </c>
      <c r="O78" s="33">
        <v>32.69493612251465</v>
      </c>
    </row>
    <row r="79" spans="1:15" s="1" customFormat="1" ht="23.25" customHeight="1">
      <c r="A79" s="23">
        <v>71</v>
      </c>
      <c r="B79" s="24" t="s">
        <v>100</v>
      </c>
      <c r="C79" s="26">
        <v>8659120</v>
      </c>
      <c r="D79" s="27">
        <v>5825372.97</v>
      </c>
      <c r="E79" s="28">
        <v>67.27442245863321</v>
      </c>
      <c r="F79" s="29">
        <v>-17.27442245863321</v>
      </c>
      <c r="G79" s="30">
        <v>2833747.03</v>
      </c>
      <c r="H79" s="31">
        <v>32.72557754136679</v>
      </c>
      <c r="I79" s="27"/>
      <c r="J79" s="28">
        <v>0</v>
      </c>
      <c r="K79" s="25">
        <v>5825372.97</v>
      </c>
      <c r="L79" s="28">
        <v>67.27442245863321</v>
      </c>
      <c r="M79" s="32">
        <v>2.725577541366789</v>
      </c>
      <c r="N79" s="27">
        <v>2833747.03</v>
      </c>
      <c r="O79" s="33">
        <v>32.72557754136679</v>
      </c>
    </row>
    <row r="80" spans="1:15" s="1" customFormat="1" ht="23.25" customHeight="1">
      <c r="A80" s="23">
        <v>72</v>
      </c>
      <c r="B80" s="24" t="s">
        <v>101</v>
      </c>
      <c r="C80" s="26">
        <v>2345320</v>
      </c>
      <c r="D80" s="27">
        <v>1576596.85</v>
      </c>
      <c r="E80" s="28">
        <v>67.22310175157335</v>
      </c>
      <c r="F80" s="29">
        <v>-17.223101751573353</v>
      </c>
      <c r="G80" s="30">
        <v>768723.15</v>
      </c>
      <c r="H80" s="31">
        <v>32.77689824842665</v>
      </c>
      <c r="I80" s="27"/>
      <c r="J80" s="28">
        <v>0</v>
      </c>
      <c r="K80" s="25">
        <v>1576596.85</v>
      </c>
      <c r="L80" s="28">
        <v>67.22310175157335</v>
      </c>
      <c r="M80" s="32">
        <v>2.7768982484266473</v>
      </c>
      <c r="N80" s="27">
        <v>768723.15</v>
      </c>
      <c r="O80" s="33">
        <v>32.77689824842665</v>
      </c>
    </row>
    <row r="81" spans="1:15" s="1" customFormat="1" ht="23.25" customHeight="1">
      <c r="A81" s="23">
        <v>73</v>
      </c>
      <c r="B81" s="24" t="s">
        <v>102</v>
      </c>
      <c r="C81" s="26">
        <v>5734940</v>
      </c>
      <c r="D81" s="27">
        <v>3851124.24</v>
      </c>
      <c r="E81" s="28">
        <v>67.15195346420363</v>
      </c>
      <c r="F81" s="29">
        <v>-17.15195346420363</v>
      </c>
      <c r="G81" s="30">
        <v>1883815.76</v>
      </c>
      <c r="H81" s="31">
        <v>32.84804653579636</v>
      </c>
      <c r="I81" s="27"/>
      <c r="J81" s="28">
        <v>0</v>
      </c>
      <c r="K81" s="25">
        <v>3851124.24</v>
      </c>
      <c r="L81" s="28">
        <v>67.15195346420363</v>
      </c>
      <c r="M81" s="32">
        <v>2.848046535796371</v>
      </c>
      <c r="N81" s="27">
        <v>1883815.76</v>
      </c>
      <c r="O81" s="33">
        <v>32.84804653579636</v>
      </c>
    </row>
    <row r="82" spans="1:15" s="1" customFormat="1" ht="23.25" customHeight="1">
      <c r="A82" s="23">
        <v>74</v>
      </c>
      <c r="B82" s="24" t="s">
        <v>103</v>
      </c>
      <c r="C82" s="26">
        <v>7284440</v>
      </c>
      <c r="D82" s="27">
        <v>4875651.14</v>
      </c>
      <c r="E82" s="28">
        <v>66.93240853106072</v>
      </c>
      <c r="F82" s="29">
        <v>-16.932408531060716</v>
      </c>
      <c r="G82" s="30">
        <v>2408788.86</v>
      </c>
      <c r="H82" s="31">
        <v>33.06759146893928</v>
      </c>
      <c r="I82" s="27"/>
      <c r="J82" s="28">
        <v>0</v>
      </c>
      <c r="K82" s="25">
        <v>4875651.14</v>
      </c>
      <c r="L82" s="28">
        <v>66.93240853106072</v>
      </c>
      <c r="M82" s="32">
        <v>3.067591468939284</v>
      </c>
      <c r="N82" s="27">
        <v>2408788.86</v>
      </c>
      <c r="O82" s="33">
        <v>33.06759146893928</v>
      </c>
    </row>
    <row r="83" spans="1:15" s="1" customFormat="1" ht="23.25" customHeight="1">
      <c r="A83" s="23">
        <v>75</v>
      </c>
      <c r="B83" s="24" t="s">
        <v>104</v>
      </c>
      <c r="C83" s="26">
        <v>7419420</v>
      </c>
      <c r="D83" s="27">
        <v>4959613.2</v>
      </c>
      <c r="E83" s="28">
        <v>66.84637343619852</v>
      </c>
      <c r="F83" s="29">
        <v>-16.84637343619852</v>
      </c>
      <c r="G83" s="30">
        <v>2459806.8</v>
      </c>
      <c r="H83" s="31">
        <v>33.15362656380148</v>
      </c>
      <c r="I83" s="27"/>
      <c r="J83" s="28">
        <v>0</v>
      </c>
      <c r="K83" s="25">
        <v>4959613.2</v>
      </c>
      <c r="L83" s="28">
        <v>66.84637343619852</v>
      </c>
      <c r="M83" s="32">
        <v>3.153626563801481</v>
      </c>
      <c r="N83" s="27">
        <v>2459806.8</v>
      </c>
      <c r="O83" s="33">
        <v>33.15362656380148</v>
      </c>
    </row>
    <row r="84" spans="1:15" s="1" customFormat="1" ht="23.25" customHeight="1">
      <c r="A84" s="23">
        <v>76</v>
      </c>
      <c r="B84" s="24" t="s">
        <v>105</v>
      </c>
      <c r="C84" s="26">
        <v>1972581848</v>
      </c>
      <c r="D84" s="27">
        <v>1316641915.98</v>
      </c>
      <c r="E84" s="28">
        <v>66.7471373780988</v>
      </c>
      <c r="F84" s="29">
        <v>-16.7471373780988</v>
      </c>
      <c r="G84" s="34">
        <v>655939932.02</v>
      </c>
      <c r="H84" s="35">
        <v>33.2528626219012</v>
      </c>
      <c r="I84" s="27">
        <v>2544654</v>
      </c>
      <c r="J84" s="28">
        <v>0.12900118707773894</v>
      </c>
      <c r="K84" s="25">
        <v>1319186569.98</v>
      </c>
      <c r="L84" s="28">
        <v>66.87613856517653</v>
      </c>
      <c r="M84" s="32">
        <v>3.1238614348234677</v>
      </c>
      <c r="N84" s="36">
        <v>653395278.02</v>
      </c>
      <c r="O84" s="37">
        <v>33.12386143482346</v>
      </c>
    </row>
    <row r="85" spans="1:15" s="1" customFormat="1" ht="23.25" customHeight="1">
      <c r="A85" s="23">
        <v>77</v>
      </c>
      <c r="B85" s="24" t="s">
        <v>106</v>
      </c>
      <c r="C85" s="26">
        <v>7692560</v>
      </c>
      <c r="D85" s="27">
        <v>5133013.42</v>
      </c>
      <c r="E85" s="28">
        <v>66.72698581486527</v>
      </c>
      <c r="F85" s="29">
        <v>-16.726985814865273</v>
      </c>
      <c r="G85" s="30">
        <v>2559546.58</v>
      </c>
      <c r="H85" s="31">
        <v>33.27301418513473</v>
      </c>
      <c r="I85" s="27"/>
      <c r="J85" s="28">
        <v>0</v>
      </c>
      <c r="K85" s="25">
        <v>5133013.42</v>
      </c>
      <c r="L85" s="28">
        <v>66.72698581486527</v>
      </c>
      <c r="M85" s="32">
        <v>3.273014185134727</v>
      </c>
      <c r="N85" s="27">
        <v>2559546.58</v>
      </c>
      <c r="O85" s="33">
        <v>33.27301418513473</v>
      </c>
    </row>
    <row r="86" spans="1:15" s="1" customFormat="1" ht="23.25" customHeight="1">
      <c r="A86" s="23">
        <v>78</v>
      </c>
      <c r="B86" s="24" t="s">
        <v>107</v>
      </c>
      <c r="C86" s="26">
        <v>16787220</v>
      </c>
      <c r="D86" s="27">
        <v>11190207.86</v>
      </c>
      <c r="E86" s="28">
        <v>66.6590886400488</v>
      </c>
      <c r="F86" s="29">
        <v>-16.659088640048793</v>
      </c>
      <c r="G86" s="30">
        <v>5597012.140000001</v>
      </c>
      <c r="H86" s="31">
        <v>33.3409113599512</v>
      </c>
      <c r="I86" s="27">
        <v>1740498.7</v>
      </c>
      <c r="J86" s="28">
        <v>10.3679983940164</v>
      </c>
      <c r="K86" s="25">
        <v>12930706.559999999</v>
      </c>
      <c r="L86" s="28">
        <v>77.02708703406519</v>
      </c>
      <c r="M86" s="32">
        <v>-7.02708703406519</v>
      </c>
      <c r="N86" s="27">
        <v>3856513.44</v>
      </c>
      <c r="O86" s="33">
        <v>22.972912965934807</v>
      </c>
    </row>
    <row r="87" spans="1:15" s="1" customFormat="1" ht="23.25" customHeight="1">
      <c r="A87" s="23">
        <v>79</v>
      </c>
      <c r="B87" s="24" t="s">
        <v>108</v>
      </c>
      <c r="C87" s="26">
        <v>3626610</v>
      </c>
      <c r="D87" s="27">
        <v>2411352.97</v>
      </c>
      <c r="E87" s="28">
        <v>66.49055095529987</v>
      </c>
      <c r="F87" s="29">
        <v>-16.490550955299867</v>
      </c>
      <c r="G87" s="30">
        <v>1215257.03</v>
      </c>
      <c r="H87" s="31">
        <v>33.50944904470014</v>
      </c>
      <c r="I87" s="27"/>
      <c r="J87" s="28">
        <v>0</v>
      </c>
      <c r="K87" s="25">
        <v>2411352.97</v>
      </c>
      <c r="L87" s="28">
        <v>66.49055095529987</v>
      </c>
      <c r="M87" s="32">
        <v>3.5094490447001334</v>
      </c>
      <c r="N87" s="27">
        <v>1215257.03</v>
      </c>
      <c r="O87" s="33">
        <v>33.50944904470014</v>
      </c>
    </row>
    <row r="88" spans="1:15" s="1" customFormat="1" ht="23.25" customHeight="1">
      <c r="A88" s="23">
        <v>80</v>
      </c>
      <c r="B88" s="24" t="s">
        <v>109</v>
      </c>
      <c r="C88" s="26">
        <v>1258740</v>
      </c>
      <c r="D88" s="27">
        <v>836877.13</v>
      </c>
      <c r="E88" s="28">
        <v>66.48530514641625</v>
      </c>
      <c r="F88" s="29">
        <v>-16.485305146416252</v>
      </c>
      <c r="G88" s="30">
        <v>421862.87</v>
      </c>
      <c r="H88" s="31">
        <v>33.51469485358374</v>
      </c>
      <c r="I88" s="27"/>
      <c r="J88" s="28">
        <v>0</v>
      </c>
      <c r="K88" s="25">
        <v>836877.13</v>
      </c>
      <c r="L88" s="28">
        <v>66.48530514641625</v>
      </c>
      <c r="M88" s="32">
        <v>3.514694853583748</v>
      </c>
      <c r="N88" s="27">
        <v>421862.87</v>
      </c>
      <c r="O88" s="33">
        <v>33.51469485358374</v>
      </c>
    </row>
    <row r="89" spans="1:15" s="1" customFormat="1" ht="23.25" customHeight="1">
      <c r="A89" s="23">
        <v>81</v>
      </c>
      <c r="B89" s="24" t="s">
        <v>110</v>
      </c>
      <c r="C89" s="26">
        <v>6820910</v>
      </c>
      <c r="D89" s="27">
        <v>4534257.94</v>
      </c>
      <c r="E89" s="28">
        <v>66.47585058298674</v>
      </c>
      <c r="F89" s="29">
        <v>-16.475850582986737</v>
      </c>
      <c r="G89" s="30">
        <v>2286652.06</v>
      </c>
      <c r="H89" s="31">
        <v>33.52414941701327</v>
      </c>
      <c r="I89" s="27"/>
      <c r="J89" s="28">
        <v>0</v>
      </c>
      <c r="K89" s="25">
        <v>4534257.94</v>
      </c>
      <c r="L89" s="28">
        <v>66.47585058298674</v>
      </c>
      <c r="M89" s="32">
        <v>3.5241494170132626</v>
      </c>
      <c r="N89" s="27">
        <v>2286652.06</v>
      </c>
      <c r="O89" s="33">
        <v>33.52414941701327</v>
      </c>
    </row>
    <row r="90" spans="1:15" s="1" customFormat="1" ht="23.25" customHeight="1">
      <c r="A90" s="23">
        <v>82</v>
      </c>
      <c r="B90" s="24" t="s">
        <v>111</v>
      </c>
      <c r="C90" s="26">
        <v>8889220</v>
      </c>
      <c r="D90" s="27">
        <v>5901346.92</v>
      </c>
      <c r="E90" s="28">
        <v>66.38767990892339</v>
      </c>
      <c r="F90" s="29">
        <v>-16.38767990892339</v>
      </c>
      <c r="G90" s="30">
        <v>2987873.08</v>
      </c>
      <c r="H90" s="31">
        <v>33.612320091076604</v>
      </c>
      <c r="I90" s="27"/>
      <c r="J90" s="28">
        <v>0</v>
      </c>
      <c r="K90" s="25">
        <v>5901346.92</v>
      </c>
      <c r="L90" s="28">
        <v>66.38767990892339</v>
      </c>
      <c r="M90" s="32">
        <v>3.6123200910766116</v>
      </c>
      <c r="N90" s="27">
        <v>2987873.08</v>
      </c>
      <c r="O90" s="33">
        <v>33.612320091076604</v>
      </c>
    </row>
    <row r="91" spans="1:15" s="1" customFormat="1" ht="23.25" customHeight="1">
      <c r="A91" s="23">
        <v>83</v>
      </c>
      <c r="B91" s="24" t="s">
        <v>112</v>
      </c>
      <c r="C91" s="26">
        <v>1483800</v>
      </c>
      <c r="D91" s="27">
        <v>984525.09</v>
      </c>
      <c r="E91" s="28">
        <v>66.35160331581076</v>
      </c>
      <c r="F91" s="29">
        <v>-16.351603315810763</v>
      </c>
      <c r="G91" s="30">
        <v>499274.91</v>
      </c>
      <c r="H91" s="31">
        <v>33.648396684189244</v>
      </c>
      <c r="I91" s="27"/>
      <c r="J91" s="28">
        <v>0</v>
      </c>
      <c r="K91" s="25">
        <v>984525.09</v>
      </c>
      <c r="L91" s="28">
        <v>66.35160331581076</v>
      </c>
      <c r="M91" s="32">
        <v>3.648396684189237</v>
      </c>
      <c r="N91" s="27">
        <v>499274.91</v>
      </c>
      <c r="O91" s="33">
        <v>33.648396684189244</v>
      </c>
    </row>
    <row r="92" spans="1:15" s="1" customFormat="1" ht="23.25" customHeight="1">
      <c r="A92" s="23">
        <v>84</v>
      </c>
      <c r="B92" s="24" t="s">
        <v>113</v>
      </c>
      <c r="C92" s="26">
        <v>15041570</v>
      </c>
      <c r="D92" s="27">
        <v>9942306.41</v>
      </c>
      <c r="E92" s="28">
        <v>66.09886075722149</v>
      </c>
      <c r="F92" s="29">
        <v>-16.098860757221487</v>
      </c>
      <c r="G92" s="30">
        <v>5099263.59</v>
      </c>
      <c r="H92" s="31">
        <v>33.90113924277851</v>
      </c>
      <c r="I92" s="27"/>
      <c r="J92" s="28">
        <v>0</v>
      </c>
      <c r="K92" s="25">
        <v>9942306.41</v>
      </c>
      <c r="L92" s="28">
        <v>66.09886075722149</v>
      </c>
      <c r="M92" s="32">
        <v>3.9011392427785125</v>
      </c>
      <c r="N92" s="27">
        <v>5099263.59</v>
      </c>
      <c r="O92" s="33">
        <v>33.90113924277851</v>
      </c>
    </row>
    <row r="93" spans="1:15" s="1" customFormat="1" ht="23.25" customHeight="1">
      <c r="A93" s="23">
        <v>85</v>
      </c>
      <c r="B93" s="24" t="s">
        <v>114</v>
      </c>
      <c r="C93" s="26">
        <v>7980427</v>
      </c>
      <c r="D93" s="27">
        <v>5272948.66</v>
      </c>
      <c r="E93" s="28">
        <v>66.07351536452875</v>
      </c>
      <c r="F93" s="29">
        <v>-16.073515364528745</v>
      </c>
      <c r="G93" s="30">
        <v>2707478.34</v>
      </c>
      <c r="H93" s="31">
        <v>33.92648463547126</v>
      </c>
      <c r="I93" s="27"/>
      <c r="J93" s="28">
        <v>0</v>
      </c>
      <c r="K93" s="25">
        <v>5272948.66</v>
      </c>
      <c r="L93" s="28">
        <v>66.07351536452875</v>
      </c>
      <c r="M93" s="32">
        <v>3.9264846354712546</v>
      </c>
      <c r="N93" s="27">
        <v>2707478.34</v>
      </c>
      <c r="O93" s="33">
        <v>33.92648463547126</v>
      </c>
    </row>
    <row r="94" spans="1:15" s="1" customFormat="1" ht="23.25" customHeight="1">
      <c r="A94" s="23">
        <v>86</v>
      </c>
      <c r="B94" s="24" t="s">
        <v>115</v>
      </c>
      <c r="C94" s="26">
        <v>10469880</v>
      </c>
      <c r="D94" s="27">
        <v>6905405.46</v>
      </c>
      <c r="E94" s="28">
        <v>65.95496280759664</v>
      </c>
      <c r="F94" s="29">
        <v>-15.954962807596644</v>
      </c>
      <c r="G94" s="30">
        <v>3564474.54</v>
      </c>
      <c r="H94" s="31">
        <v>34.04503719240335</v>
      </c>
      <c r="I94" s="27">
        <v>351445</v>
      </c>
      <c r="J94" s="28">
        <v>3.356724241347561</v>
      </c>
      <c r="K94" s="25">
        <v>7256850.46</v>
      </c>
      <c r="L94" s="28">
        <v>69.31168704894421</v>
      </c>
      <c r="M94" s="32">
        <v>0.6883129510557922</v>
      </c>
      <c r="N94" s="27">
        <v>3213029.54</v>
      </c>
      <c r="O94" s="33">
        <v>30.688312951055792</v>
      </c>
    </row>
    <row r="95" spans="1:15" s="1" customFormat="1" ht="23.25" customHeight="1">
      <c r="A95" s="23">
        <v>87</v>
      </c>
      <c r="B95" s="24" t="s">
        <v>116</v>
      </c>
      <c r="C95" s="26">
        <v>2231980</v>
      </c>
      <c r="D95" s="27">
        <v>1466035.21</v>
      </c>
      <c r="E95" s="28">
        <v>65.68316965205781</v>
      </c>
      <c r="F95" s="29">
        <v>-15.683169652057813</v>
      </c>
      <c r="G95" s="30">
        <v>765944.79</v>
      </c>
      <c r="H95" s="31">
        <v>34.31683034794219</v>
      </c>
      <c r="I95" s="27"/>
      <c r="J95" s="28">
        <v>0</v>
      </c>
      <c r="K95" s="25">
        <v>1466035.21</v>
      </c>
      <c r="L95" s="28">
        <v>65.68316965205781</v>
      </c>
      <c r="M95" s="32">
        <v>4.316830347942187</v>
      </c>
      <c r="N95" s="27">
        <v>765944.79</v>
      </c>
      <c r="O95" s="33">
        <v>34.31683034794219</v>
      </c>
    </row>
    <row r="96" spans="1:15" s="1" customFormat="1" ht="23.25" customHeight="1">
      <c r="A96" s="23">
        <v>88</v>
      </c>
      <c r="B96" s="24" t="s">
        <v>117</v>
      </c>
      <c r="C96" s="26">
        <v>15730085</v>
      </c>
      <c r="D96" s="27">
        <v>10326043.2</v>
      </c>
      <c r="E96" s="28">
        <v>65.64518373549792</v>
      </c>
      <c r="F96" s="29">
        <v>-15.645183735497923</v>
      </c>
      <c r="G96" s="30">
        <v>5404041.800000001</v>
      </c>
      <c r="H96" s="31">
        <v>34.35481626450208</v>
      </c>
      <c r="I96" s="27"/>
      <c r="J96" s="28">
        <v>0</v>
      </c>
      <c r="K96" s="25">
        <v>10326043.2</v>
      </c>
      <c r="L96" s="28">
        <v>65.64518373549792</v>
      </c>
      <c r="M96" s="32">
        <v>4.354816264502077</v>
      </c>
      <c r="N96" s="27">
        <v>5404041.800000001</v>
      </c>
      <c r="O96" s="33">
        <v>34.35481626450208</v>
      </c>
    </row>
    <row r="97" spans="1:15" s="1" customFormat="1" ht="23.25" customHeight="1">
      <c r="A97" s="23">
        <v>89</v>
      </c>
      <c r="B97" s="24" t="s">
        <v>118</v>
      </c>
      <c r="C97" s="26">
        <v>3412170</v>
      </c>
      <c r="D97" s="27">
        <v>2238560.85</v>
      </c>
      <c r="E97" s="28">
        <v>65.60519698608218</v>
      </c>
      <c r="F97" s="29">
        <v>-15.605196986082177</v>
      </c>
      <c r="G97" s="30">
        <v>1173609.15</v>
      </c>
      <c r="H97" s="31">
        <v>34.39480301391782</v>
      </c>
      <c r="I97" s="27"/>
      <c r="J97" s="28">
        <v>0</v>
      </c>
      <c r="K97" s="25">
        <v>2238560.85</v>
      </c>
      <c r="L97" s="28">
        <v>65.60519698608218</v>
      </c>
      <c r="M97" s="32">
        <v>4.394803013917823</v>
      </c>
      <c r="N97" s="27">
        <v>1173609.15</v>
      </c>
      <c r="O97" s="33">
        <v>34.39480301391782</v>
      </c>
    </row>
    <row r="98" spans="1:15" s="1" customFormat="1" ht="23.25" customHeight="1">
      <c r="A98" s="23">
        <v>90</v>
      </c>
      <c r="B98" s="24" t="s">
        <v>119</v>
      </c>
      <c r="C98" s="26">
        <v>11798666</v>
      </c>
      <c r="D98" s="27">
        <v>7737431.19</v>
      </c>
      <c r="E98" s="28">
        <v>65.5788645089199</v>
      </c>
      <c r="F98" s="29">
        <v>-15.578864508919906</v>
      </c>
      <c r="G98" s="30">
        <v>4061234.81</v>
      </c>
      <c r="H98" s="31">
        <v>34.421135491080086</v>
      </c>
      <c r="I98" s="27"/>
      <c r="J98" s="28">
        <v>0</v>
      </c>
      <c r="K98" s="25">
        <v>7737431.19</v>
      </c>
      <c r="L98" s="28">
        <v>65.5788645089199</v>
      </c>
      <c r="M98" s="32">
        <v>4.4211354910800935</v>
      </c>
      <c r="N98" s="27">
        <v>4061234.81</v>
      </c>
      <c r="O98" s="33">
        <v>34.421135491080086</v>
      </c>
    </row>
    <row r="99" spans="1:15" s="1" customFormat="1" ht="23.25" customHeight="1">
      <c r="A99" s="23">
        <v>91</v>
      </c>
      <c r="B99" s="24" t="s">
        <v>120</v>
      </c>
      <c r="C99" s="26">
        <v>8278370</v>
      </c>
      <c r="D99" s="27">
        <v>5423499.12</v>
      </c>
      <c r="E99" s="28">
        <v>65.51409419970356</v>
      </c>
      <c r="F99" s="29">
        <v>-15.514094199703564</v>
      </c>
      <c r="G99" s="30">
        <v>2854870.88</v>
      </c>
      <c r="H99" s="31">
        <v>34.485905800296436</v>
      </c>
      <c r="I99" s="27"/>
      <c r="J99" s="28">
        <v>0</v>
      </c>
      <c r="K99" s="25">
        <v>5423499.12</v>
      </c>
      <c r="L99" s="28">
        <v>65.51409419970356</v>
      </c>
      <c r="M99" s="32">
        <v>4.485905800296436</v>
      </c>
      <c r="N99" s="27">
        <v>2854870.88</v>
      </c>
      <c r="O99" s="33">
        <v>34.485905800296436</v>
      </c>
    </row>
    <row r="100" spans="1:15" s="1" customFormat="1" ht="23.25" customHeight="1">
      <c r="A100" s="23">
        <v>92</v>
      </c>
      <c r="B100" s="24" t="s">
        <v>121</v>
      </c>
      <c r="C100" s="26">
        <v>6926460</v>
      </c>
      <c r="D100" s="27">
        <v>4528912.23</v>
      </c>
      <c r="E100" s="28">
        <v>65.38566930293398</v>
      </c>
      <c r="F100" s="29">
        <v>-15.385669302933977</v>
      </c>
      <c r="G100" s="30">
        <v>2397547.77</v>
      </c>
      <c r="H100" s="31">
        <v>34.61433069706602</v>
      </c>
      <c r="I100" s="27"/>
      <c r="J100" s="28">
        <v>0</v>
      </c>
      <c r="K100" s="25">
        <v>4528912.23</v>
      </c>
      <c r="L100" s="28">
        <v>65.38566930293398</v>
      </c>
      <c r="M100" s="32">
        <v>4.614330697066023</v>
      </c>
      <c r="N100" s="27">
        <v>2397547.77</v>
      </c>
      <c r="O100" s="33">
        <v>34.61433069706602</v>
      </c>
    </row>
    <row r="101" spans="1:15" s="1" customFormat="1" ht="23.25" customHeight="1">
      <c r="A101" s="23">
        <v>93</v>
      </c>
      <c r="B101" s="24" t="s">
        <v>122</v>
      </c>
      <c r="C101" s="26">
        <v>7824720</v>
      </c>
      <c r="D101" s="27">
        <v>5107017.12</v>
      </c>
      <c r="E101" s="28">
        <v>65.26772996350029</v>
      </c>
      <c r="F101" s="29">
        <v>-15.267729963500287</v>
      </c>
      <c r="G101" s="30">
        <v>2717702.88</v>
      </c>
      <c r="H101" s="31">
        <v>34.732270036499706</v>
      </c>
      <c r="I101" s="27"/>
      <c r="J101" s="28">
        <v>0</v>
      </c>
      <c r="K101" s="25">
        <v>5107017.12</v>
      </c>
      <c r="L101" s="28">
        <v>65.26772996350029</v>
      </c>
      <c r="M101" s="32">
        <v>4.732270036499713</v>
      </c>
      <c r="N101" s="27">
        <v>2717702.88</v>
      </c>
      <c r="O101" s="33">
        <v>34.732270036499706</v>
      </c>
    </row>
    <row r="102" spans="1:15" s="1" customFormat="1" ht="23.25" customHeight="1">
      <c r="A102" s="23">
        <v>94</v>
      </c>
      <c r="B102" s="24" t="s">
        <v>123</v>
      </c>
      <c r="C102" s="26">
        <v>6738490</v>
      </c>
      <c r="D102" s="27">
        <v>4378463.46</v>
      </c>
      <c r="E102" s="28">
        <v>64.9769230198457</v>
      </c>
      <c r="F102" s="29">
        <v>-14.9769230198457</v>
      </c>
      <c r="G102" s="30">
        <v>2360026.54</v>
      </c>
      <c r="H102" s="31">
        <v>35.02307698015431</v>
      </c>
      <c r="I102" s="27"/>
      <c r="J102" s="28">
        <v>0</v>
      </c>
      <c r="K102" s="25">
        <v>4378463.46</v>
      </c>
      <c r="L102" s="28">
        <v>64.9769230198457</v>
      </c>
      <c r="M102" s="32">
        <v>5.0230769801543005</v>
      </c>
      <c r="N102" s="27">
        <v>2360026.54</v>
      </c>
      <c r="O102" s="33">
        <v>35.02307698015431</v>
      </c>
    </row>
    <row r="103" spans="1:15" s="1" customFormat="1" ht="23.25" customHeight="1">
      <c r="A103" s="23">
        <v>95</v>
      </c>
      <c r="B103" s="24" t="s">
        <v>124</v>
      </c>
      <c r="C103" s="26">
        <v>18704900</v>
      </c>
      <c r="D103" s="27">
        <v>12151924.09</v>
      </c>
      <c r="E103" s="28">
        <v>64.96652796860715</v>
      </c>
      <c r="F103" s="29">
        <v>-14.966527968607153</v>
      </c>
      <c r="G103" s="30">
        <v>6552975.91</v>
      </c>
      <c r="H103" s="31">
        <v>35.03347203139284</v>
      </c>
      <c r="I103" s="27">
        <v>384076.5</v>
      </c>
      <c r="J103" s="28">
        <v>2.0533469839453833</v>
      </c>
      <c r="K103" s="25">
        <v>12536000.59</v>
      </c>
      <c r="L103" s="28">
        <v>67.01987495255254</v>
      </c>
      <c r="M103" s="32">
        <v>2.9801250474474585</v>
      </c>
      <c r="N103" s="27">
        <v>6168899.41</v>
      </c>
      <c r="O103" s="33">
        <v>32.98012504744746</v>
      </c>
    </row>
    <row r="104" spans="1:15" s="1" customFormat="1" ht="23.25" customHeight="1">
      <c r="A104" s="23">
        <v>96</v>
      </c>
      <c r="B104" s="24" t="s">
        <v>125</v>
      </c>
      <c r="C104" s="26">
        <v>16067410</v>
      </c>
      <c r="D104" s="27">
        <v>10426511.31</v>
      </c>
      <c r="E104" s="28">
        <v>64.89229633151827</v>
      </c>
      <c r="F104" s="29">
        <v>-14.892296331518267</v>
      </c>
      <c r="G104" s="30">
        <v>5640898.6899999995</v>
      </c>
      <c r="H104" s="31">
        <v>35.107703668481726</v>
      </c>
      <c r="I104" s="27"/>
      <c r="J104" s="28">
        <v>0</v>
      </c>
      <c r="K104" s="25">
        <v>10426511.31</v>
      </c>
      <c r="L104" s="28">
        <v>64.89229633151827</v>
      </c>
      <c r="M104" s="32">
        <v>5.107703668481733</v>
      </c>
      <c r="N104" s="27">
        <v>5640898.6899999995</v>
      </c>
      <c r="O104" s="33">
        <v>35.107703668481726</v>
      </c>
    </row>
    <row r="105" spans="1:15" s="1" customFormat="1" ht="23.25" customHeight="1">
      <c r="A105" s="23">
        <v>97</v>
      </c>
      <c r="B105" s="24" t="s">
        <v>126</v>
      </c>
      <c r="C105" s="26">
        <v>9325460</v>
      </c>
      <c r="D105" s="27">
        <v>6046937.47</v>
      </c>
      <c r="E105" s="28">
        <v>64.84331571847395</v>
      </c>
      <c r="F105" s="29">
        <v>-14.843315718473946</v>
      </c>
      <c r="G105" s="30">
        <v>3278522.53</v>
      </c>
      <c r="H105" s="31">
        <v>35.15668428152606</v>
      </c>
      <c r="I105" s="27">
        <v>161100</v>
      </c>
      <c r="J105" s="28">
        <v>1.7275287224437186</v>
      </c>
      <c r="K105" s="25">
        <v>6208037.47</v>
      </c>
      <c r="L105" s="28">
        <v>66.57084444091765</v>
      </c>
      <c r="M105" s="32">
        <v>3.4291555590823464</v>
      </c>
      <c r="N105" s="27">
        <v>3117422.53</v>
      </c>
      <c r="O105" s="33">
        <v>33.42915555908234</v>
      </c>
    </row>
    <row r="106" spans="1:15" s="1" customFormat="1" ht="23.25" customHeight="1">
      <c r="A106" s="23">
        <v>98</v>
      </c>
      <c r="B106" s="24" t="s">
        <v>127</v>
      </c>
      <c r="C106" s="26">
        <v>1795560</v>
      </c>
      <c r="D106" s="27">
        <v>1164212.24</v>
      </c>
      <c r="E106" s="28">
        <v>64.83839247922654</v>
      </c>
      <c r="F106" s="29">
        <v>-14.838392479226542</v>
      </c>
      <c r="G106" s="30">
        <v>631347.76</v>
      </c>
      <c r="H106" s="31">
        <v>35.161607520773465</v>
      </c>
      <c r="I106" s="27"/>
      <c r="J106" s="28">
        <v>0</v>
      </c>
      <c r="K106" s="25">
        <v>1164212.24</v>
      </c>
      <c r="L106" s="28">
        <v>64.83839247922654</v>
      </c>
      <c r="M106" s="32">
        <v>5.161607520773458</v>
      </c>
      <c r="N106" s="27">
        <v>631347.76</v>
      </c>
      <c r="O106" s="33">
        <v>35.161607520773465</v>
      </c>
    </row>
    <row r="107" spans="1:15" s="1" customFormat="1" ht="23.25" customHeight="1">
      <c r="A107" s="23">
        <v>99</v>
      </c>
      <c r="B107" s="24" t="s">
        <v>128</v>
      </c>
      <c r="C107" s="26">
        <v>8180580</v>
      </c>
      <c r="D107" s="27">
        <v>5301937.17</v>
      </c>
      <c r="E107" s="28">
        <v>64.81126240437719</v>
      </c>
      <c r="F107" s="29">
        <v>-14.811262404377189</v>
      </c>
      <c r="G107" s="30">
        <v>2878642.83</v>
      </c>
      <c r="H107" s="31">
        <v>35.188737595622804</v>
      </c>
      <c r="I107" s="27"/>
      <c r="J107" s="28">
        <v>0</v>
      </c>
      <c r="K107" s="25">
        <v>5301937.17</v>
      </c>
      <c r="L107" s="28">
        <v>64.81126240437719</v>
      </c>
      <c r="M107" s="32">
        <v>5.188737595622811</v>
      </c>
      <c r="N107" s="27">
        <v>2878642.83</v>
      </c>
      <c r="O107" s="33">
        <v>35.188737595622804</v>
      </c>
    </row>
    <row r="108" spans="1:15" s="1" customFormat="1" ht="23.25" customHeight="1">
      <c r="A108" s="23">
        <v>100</v>
      </c>
      <c r="B108" s="24" t="s">
        <v>129</v>
      </c>
      <c r="C108" s="26">
        <v>1428980</v>
      </c>
      <c r="D108" s="27">
        <v>926115.42</v>
      </c>
      <c r="E108" s="28">
        <v>64.80954387045306</v>
      </c>
      <c r="F108" s="29">
        <v>-14.809543870453055</v>
      </c>
      <c r="G108" s="30">
        <v>502864.58</v>
      </c>
      <c r="H108" s="31">
        <v>35.190456129546945</v>
      </c>
      <c r="I108" s="27"/>
      <c r="J108" s="28">
        <v>0</v>
      </c>
      <c r="K108" s="25">
        <v>926115.42</v>
      </c>
      <c r="L108" s="28">
        <v>64.80954387045306</v>
      </c>
      <c r="M108" s="32">
        <v>5.190456129546945</v>
      </c>
      <c r="N108" s="27">
        <v>502864.58</v>
      </c>
      <c r="O108" s="33">
        <v>35.190456129546945</v>
      </c>
    </row>
    <row r="109" spans="1:15" s="1" customFormat="1" ht="23.25" customHeight="1">
      <c r="A109" s="23">
        <v>101</v>
      </c>
      <c r="B109" s="24" t="s">
        <v>130</v>
      </c>
      <c r="C109" s="26">
        <v>3063425</v>
      </c>
      <c r="D109" s="27">
        <v>1983142.53</v>
      </c>
      <c r="E109" s="28">
        <v>64.7361214979965</v>
      </c>
      <c r="F109" s="29">
        <v>-14.736121497996507</v>
      </c>
      <c r="G109" s="30">
        <v>1080282.47</v>
      </c>
      <c r="H109" s="31">
        <v>35.26387850200348</v>
      </c>
      <c r="I109" s="27">
        <v>42250</v>
      </c>
      <c r="J109" s="28">
        <v>1.3791752695104336</v>
      </c>
      <c r="K109" s="25">
        <v>2025392.53</v>
      </c>
      <c r="L109" s="28">
        <v>66.11529676750695</v>
      </c>
      <c r="M109" s="32">
        <v>3.8847032324930524</v>
      </c>
      <c r="N109" s="27">
        <v>1038032.47</v>
      </c>
      <c r="O109" s="33">
        <v>33.884703232493045</v>
      </c>
    </row>
    <row r="110" spans="1:15" s="1" customFormat="1" ht="23.25" customHeight="1">
      <c r="A110" s="23">
        <v>102</v>
      </c>
      <c r="B110" s="24" t="s">
        <v>131</v>
      </c>
      <c r="C110" s="26">
        <v>1248910</v>
      </c>
      <c r="D110" s="27">
        <v>806347.12</v>
      </c>
      <c r="E110" s="28">
        <v>64.5640694685766</v>
      </c>
      <c r="F110" s="29">
        <v>-14.564069468576605</v>
      </c>
      <c r="G110" s="30">
        <v>442562.88</v>
      </c>
      <c r="H110" s="31">
        <v>35.4359305314234</v>
      </c>
      <c r="I110" s="27"/>
      <c r="J110" s="28">
        <v>0</v>
      </c>
      <c r="K110" s="25">
        <v>806347.12</v>
      </c>
      <c r="L110" s="28">
        <v>64.5640694685766</v>
      </c>
      <c r="M110" s="32">
        <v>5.435930531423395</v>
      </c>
      <c r="N110" s="27">
        <v>442562.88</v>
      </c>
      <c r="O110" s="33">
        <v>35.4359305314234</v>
      </c>
    </row>
    <row r="111" spans="1:15" s="1" customFormat="1" ht="23.25" customHeight="1">
      <c r="A111" s="23">
        <v>103</v>
      </c>
      <c r="B111" s="24" t="s">
        <v>132</v>
      </c>
      <c r="C111" s="26">
        <v>23924882</v>
      </c>
      <c r="D111" s="27">
        <v>15386056.52</v>
      </c>
      <c r="E111" s="28">
        <v>64.30985331505501</v>
      </c>
      <c r="F111" s="29">
        <v>-14.309853315055008</v>
      </c>
      <c r="G111" s="30">
        <v>8538825.48</v>
      </c>
      <c r="H111" s="31">
        <v>35.690146684944985</v>
      </c>
      <c r="I111" s="27"/>
      <c r="J111" s="28">
        <v>0</v>
      </c>
      <c r="K111" s="25">
        <v>15386056.52</v>
      </c>
      <c r="L111" s="28">
        <v>64.30985331505501</v>
      </c>
      <c r="M111" s="32">
        <v>5.690146684944992</v>
      </c>
      <c r="N111" s="27">
        <v>8538825.48</v>
      </c>
      <c r="O111" s="33">
        <v>35.690146684944985</v>
      </c>
    </row>
    <row r="112" spans="1:15" s="1" customFormat="1" ht="23.25" customHeight="1">
      <c r="A112" s="23">
        <v>104</v>
      </c>
      <c r="B112" s="24" t="s">
        <v>133</v>
      </c>
      <c r="C112" s="26">
        <v>1928760</v>
      </c>
      <c r="D112" s="27">
        <v>1239407.55</v>
      </c>
      <c r="E112" s="28">
        <v>64.25929353574317</v>
      </c>
      <c r="F112" s="29">
        <v>-14.259293535743168</v>
      </c>
      <c r="G112" s="30">
        <v>689352.45</v>
      </c>
      <c r="H112" s="31">
        <v>35.74070646425683</v>
      </c>
      <c r="I112" s="27"/>
      <c r="J112" s="28">
        <v>0</v>
      </c>
      <c r="K112" s="25">
        <v>1239407.55</v>
      </c>
      <c r="L112" s="28">
        <v>64.25929353574317</v>
      </c>
      <c r="M112" s="32">
        <v>5.7407064642568315</v>
      </c>
      <c r="N112" s="27">
        <v>689352.45</v>
      </c>
      <c r="O112" s="33">
        <v>35.74070646425683</v>
      </c>
    </row>
    <row r="113" spans="1:15" s="1" customFormat="1" ht="23.25" customHeight="1">
      <c r="A113" s="23">
        <v>105</v>
      </c>
      <c r="B113" s="24" t="s">
        <v>134</v>
      </c>
      <c r="C113" s="26">
        <v>12426650</v>
      </c>
      <c r="D113" s="27">
        <v>7937839.49</v>
      </c>
      <c r="E113" s="28">
        <v>63.87754937976043</v>
      </c>
      <c r="F113" s="29">
        <v>-13.877549379760431</v>
      </c>
      <c r="G113" s="30">
        <v>4488810.51</v>
      </c>
      <c r="H113" s="31">
        <v>36.12245062023957</v>
      </c>
      <c r="I113" s="27"/>
      <c r="J113" s="28">
        <v>0</v>
      </c>
      <c r="K113" s="25">
        <v>7937839.49</v>
      </c>
      <c r="L113" s="28">
        <v>63.87754937976043</v>
      </c>
      <c r="M113" s="32">
        <v>6.122450620239569</v>
      </c>
      <c r="N113" s="27">
        <v>4488810.51</v>
      </c>
      <c r="O113" s="33">
        <v>36.12245062023957</v>
      </c>
    </row>
    <row r="114" spans="1:15" s="1" customFormat="1" ht="23.25" customHeight="1">
      <c r="A114" s="23">
        <v>106</v>
      </c>
      <c r="B114" s="24" t="s">
        <v>135</v>
      </c>
      <c r="C114" s="26">
        <v>7893820</v>
      </c>
      <c r="D114" s="27">
        <v>5031556.83</v>
      </c>
      <c r="E114" s="28">
        <v>63.74045557157371</v>
      </c>
      <c r="F114" s="29">
        <v>-13.740455571573712</v>
      </c>
      <c r="G114" s="30">
        <v>2862263.17</v>
      </c>
      <c r="H114" s="31">
        <v>36.25954442842629</v>
      </c>
      <c r="I114" s="27"/>
      <c r="J114" s="28">
        <v>0</v>
      </c>
      <c r="K114" s="25">
        <v>5031556.83</v>
      </c>
      <c r="L114" s="28">
        <v>63.74045557157371</v>
      </c>
      <c r="M114" s="32">
        <v>6.259544428426288</v>
      </c>
      <c r="N114" s="27">
        <v>2862263.17</v>
      </c>
      <c r="O114" s="33">
        <v>36.25954442842629</v>
      </c>
    </row>
    <row r="115" spans="1:15" s="1" customFormat="1" ht="23.25" customHeight="1">
      <c r="A115" s="23">
        <v>107</v>
      </c>
      <c r="B115" s="24" t="s">
        <v>136</v>
      </c>
      <c r="C115" s="26">
        <v>10493766</v>
      </c>
      <c r="D115" s="27">
        <v>6670821.4</v>
      </c>
      <c r="E115" s="28">
        <v>63.569374426683424</v>
      </c>
      <c r="F115" s="29">
        <v>-13.569374426683424</v>
      </c>
      <c r="G115" s="30">
        <v>3822944.6</v>
      </c>
      <c r="H115" s="31">
        <v>36.43062557331657</v>
      </c>
      <c r="I115" s="27"/>
      <c r="J115" s="28">
        <v>0</v>
      </c>
      <c r="K115" s="25">
        <v>6670821.4</v>
      </c>
      <c r="L115" s="28">
        <v>63.569374426683424</v>
      </c>
      <c r="M115" s="32">
        <v>6.430625573316576</v>
      </c>
      <c r="N115" s="27">
        <v>3822944.6</v>
      </c>
      <c r="O115" s="33">
        <v>36.43062557331657</v>
      </c>
    </row>
    <row r="116" spans="1:15" s="1" customFormat="1" ht="23.25" customHeight="1">
      <c r="A116" s="23">
        <v>108</v>
      </c>
      <c r="B116" s="24" t="s">
        <v>137</v>
      </c>
      <c r="C116" s="26">
        <v>4333000</v>
      </c>
      <c r="D116" s="27">
        <v>2750388.53</v>
      </c>
      <c r="E116" s="28">
        <v>63.475387260558506</v>
      </c>
      <c r="F116" s="29">
        <v>-13.475387260558506</v>
      </c>
      <c r="G116" s="30">
        <v>1582611.47</v>
      </c>
      <c r="H116" s="31">
        <v>36.5246127394415</v>
      </c>
      <c r="I116" s="27"/>
      <c r="J116" s="28">
        <v>0</v>
      </c>
      <c r="K116" s="25">
        <v>2750388.53</v>
      </c>
      <c r="L116" s="28">
        <v>63.475387260558506</v>
      </c>
      <c r="M116" s="32">
        <v>6.524612739441494</v>
      </c>
      <c r="N116" s="27">
        <v>1582611.47</v>
      </c>
      <c r="O116" s="33">
        <v>36.5246127394415</v>
      </c>
    </row>
    <row r="117" spans="1:15" s="1" customFormat="1" ht="23.25" customHeight="1">
      <c r="A117" s="23">
        <v>109</v>
      </c>
      <c r="B117" s="24" t="s">
        <v>138</v>
      </c>
      <c r="C117" s="26">
        <v>6988930</v>
      </c>
      <c r="D117" s="27">
        <v>4415494.35</v>
      </c>
      <c r="E117" s="28">
        <v>63.17840284564303</v>
      </c>
      <c r="F117" s="29">
        <v>-13.178402845643028</v>
      </c>
      <c r="G117" s="30">
        <v>2573435.65</v>
      </c>
      <c r="H117" s="31">
        <v>36.821597154356965</v>
      </c>
      <c r="I117" s="27"/>
      <c r="J117" s="28">
        <v>0</v>
      </c>
      <c r="K117" s="25">
        <v>4415494.35</v>
      </c>
      <c r="L117" s="28">
        <v>63.17840284564303</v>
      </c>
      <c r="M117" s="32">
        <v>6.821597154356972</v>
      </c>
      <c r="N117" s="27">
        <v>2573435.65</v>
      </c>
      <c r="O117" s="33">
        <v>36.821597154356965</v>
      </c>
    </row>
    <row r="118" spans="1:15" s="1" customFormat="1" ht="23.25" customHeight="1">
      <c r="A118" s="23">
        <v>110</v>
      </c>
      <c r="B118" s="24" t="s">
        <v>139</v>
      </c>
      <c r="C118" s="26">
        <v>7523710</v>
      </c>
      <c r="D118" s="27">
        <v>4742318.89</v>
      </c>
      <c r="E118" s="28">
        <v>63.03165446302422</v>
      </c>
      <c r="F118" s="29">
        <v>-13.031654463024218</v>
      </c>
      <c r="G118" s="30">
        <v>2781391.11</v>
      </c>
      <c r="H118" s="31">
        <v>36.96834553697578</v>
      </c>
      <c r="I118" s="27"/>
      <c r="J118" s="28">
        <v>0</v>
      </c>
      <c r="K118" s="25">
        <v>4742318.89</v>
      </c>
      <c r="L118" s="28">
        <v>63.03165446302422</v>
      </c>
      <c r="M118" s="32">
        <v>6.968345536975782</v>
      </c>
      <c r="N118" s="27">
        <v>2781391.11</v>
      </c>
      <c r="O118" s="33">
        <v>36.96834553697578</v>
      </c>
    </row>
    <row r="119" spans="1:15" s="1" customFormat="1" ht="23.25" customHeight="1">
      <c r="A119" s="23">
        <v>111</v>
      </c>
      <c r="B119" s="24" t="s">
        <v>140</v>
      </c>
      <c r="C119" s="26">
        <v>7599490</v>
      </c>
      <c r="D119" s="27">
        <v>4789233.18</v>
      </c>
      <c r="E119" s="28">
        <v>63.0204550568525</v>
      </c>
      <c r="F119" s="29">
        <v>-13.020455056852498</v>
      </c>
      <c r="G119" s="30">
        <v>2810256.82</v>
      </c>
      <c r="H119" s="31">
        <v>36.9795449431475</v>
      </c>
      <c r="I119" s="27"/>
      <c r="J119" s="28">
        <v>0</v>
      </c>
      <c r="K119" s="25">
        <v>4789233.18</v>
      </c>
      <c r="L119" s="28">
        <v>63.0204550568525</v>
      </c>
      <c r="M119" s="32">
        <v>6.979544943147502</v>
      </c>
      <c r="N119" s="27">
        <v>2810256.82</v>
      </c>
      <c r="O119" s="33">
        <v>36.9795449431475</v>
      </c>
    </row>
    <row r="120" spans="1:15" s="1" customFormat="1" ht="23.25" customHeight="1">
      <c r="A120" s="23">
        <v>112</v>
      </c>
      <c r="B120" s="24" t="s">
        <v>141</v>
      </c>
      <c r="C120" s="26">
        <v>18677231</v>
      </c>
      <c r="D120" s="27">
        <v>11766497.38</v>
      </c>
      <c r="E120" s="28">
        <v>62.999153247073934</v>
      </c>
      <c r="F120" s="29">
        <v>-12.999153247073934</v>
      </c>
      <c r="G120" s="30">
        <v>6910733.619999999</v>
      </c>
      <c r="H120" s="31">
        <v>37.00084675292606</v>
      </c>
      <c r="I120" s="27"/>
      <c r="J120" s="28">
        <v>0</v>
      </c>
      <c r="K120" s="25">
        <v>11766497.38</v>
      </c>
      <c r="L120" s="28">
        <v>62.999153247073934</v>
      </c>
      <c r="M120" s="32">
        <v>7.000846752926066</v>
      </c>
      <c r="N120" s="27">
        <v>6910733.619999999</v>
      </c>
      <c r="O120" s="33">
        <v>37.00084675292606</v>
      </c>
    </row>
    <row r="121" spans="1:15" s="1" customFormat="1" ht="23.25" customHeight="1">
      <c r="A121" s="23">
        <v>113</v>
      </c>
      <c r="B121" s="24" t="s">
        <v>142</v>
      </c>
      <c r="C121" s="26">
        <v>1502880</v>
      </c>
      <c r="D121" s="27">
        <v>946271.74</v>
      </c>
      <c r="E121" s="28">
        <v>62.963891994038114</v>
      </c>
      <c r="F121" s="29">
        <v>-12.963891994038114</v>
      </c>
      <c r="G121" s="30">
        <v>556608.26</v>
      </c>
      <c r="H121" s="31">
        <v>37.036108005961886</v>
      </c>
      <c r="I121" s="27"/>
      <c r="J121" s="28">
        <v>0</v>
      </c>
      <c r="K121" s="25">
        <v>946271.74</v>
      </c>
      <c r="L121" s="28">
        <v>62.963891994038114</v>
      </c>
      <c r="M121" s="32">
        <v>7.036108005961886</v>
      </c>
      <c r="N121" s="27">
        <v>556608.26</v>
      </c>
      <c r="O121" s="33">
        <v>37.036108005961886</v>
      </c>
    </row>
    <row r="122" spans="1:15" s="1" customFormat="1" ht="23.25" customHeight="1">
      <c r="A122" s="23">
        <v>114</v>
      </c>
      <c r="B122" s="24" t="s">
        <v>143</v>
      </c>
      <c r="C122" s="26">
        <v>7182990</v>
      </c>
      <c r="D122" s="27">
        <v>4521984.22</v>
      </c>
      <c r="E122" s="28">
        <v>62.95406536832155</v>
      </c>
      <c r="F122" s="29">
        <v>-12.954065368321551</v>
      </c>
      <c r="G122" s="30">
        <v>2661005.78</v>
      </c>
      <c r="H122" s="31">
        <v>37.045934631678456</v>
      </c>
      <c r="I122" s="27"/>
      <c r="J122" s="28">
        <v>0</v>
      </c>
      <c r="K122" s="25">
        <v>4521984.22</v>
      </c>
      <c r="L122" s="28">
        <v>62.95406536832155</v>
      </c>
      <c r="M122" s="32">
        <v>7.045934631678449</v>
      </c>
      <c r="N122" s="27">
        <v>2661005.78</v>
      </c>
      <c r="O122" s="33">
        <v>37.045934631678456</v>
      </c>
    </row>
    <row r="123" spans="1:15" s="1" customFormat="1" ht="23.25" customHeight="1">
      <c r="A123" s="23">
        <v>115</v>
      </c>
      <c r="B123" s="24" t="s">
        <v>144</v>
      </c>
      <c r="C123" s="26">
        <v>2742090</v>
      </c>
      <c r="D123" s="27">
        <v>1726176.11</v>
      </c>
      <c r="E123" s="28">
        <v>62.95111064917636</v>
      </c>
      <c r="F123" s="29">
        <v>-12.951110649176357</v>
      </c>
      <c r="G123" s="30">
        <v>1015913.89</v>
      </c>
      <c r="H123" s="31">
        <v>37.048889350823636</v>
      </c>
      <c r="I123" s="27"/>
      <c r="J123" s="28">
        <v>0</v>
      </c>
      <c r="K123" s="25">
        <v>1726176.11</v>
      </c>
      <c r="L123" s="28">
        <v>62.95111064917636</v>
      </c>
      <c r="M123" s="32">
        <v>7.048889350823643</v>
      </c>
      <c r="N123" s="27">
        <v>1015913.89</v>
      </c>
      <c r="O123" s="33">
        <v>37.048889350823636</v>
      </c>
    </row>
    <row r="124" spans="1:15" s="1" customFormat="1" ht="23.25" customHeight="1">
      <c r="A124" s="23">
        <v>116</v>
      </c>
      <c r="B124" s="24" t="s">
        <v>145</v>
      </c>
      <c r="C124" s="26">
        <v>14025710</v>
      </c>
      <c r="D124" s="27">
        <v>8822808.75</v>
      </c>
      <c r="E124" s="28">
        <v>62.90454280032883</v>
      </c>
      <c r="F124" s="29">
        <v>-12.904542800328827</v>
      </c>
      <c r="G124" s="30">
        <v>5202901.25</v>
      </c>
      <c r="H124" s="31">
        <v>37.09545719967117</v>
      </c>
      <c r="I124" s="27"/>
      <c r="J124" s="28">
        <v>0</v>
      </c>
      <c r="K124" s="25">
        <v>8822808.75</v>
      </c>
      <c r="L124" s="28">
        <v>62.90454280032883</v>
      </c>
      <c r="M124" s="32">
        <v>7.0954571996711735</v>
      </c>
      <c r="N124" s="27">
        <v>5202901.25</v>
      </c>
      <c r="O124" s="33">
        <v>37.09545719967117</v>
      </c>
    </row>
    <row r="125" spans="1:15" s="1" customFormat="1" ht="23.25" customHeight="1">
      <c r="A125" s="23">
        <v>117</v>
      </c>
      <c r="B125" s="24" t="s">
        <v>146</v>
      </c>
      <c r="C125" s="26">
        <v>8635350</v>
      </c>
      <c r="D125" s="27">
        <v>5430382.03</v>
      </c>
      <c r="E125" s="28">
        <v>62.88548848628023</v>
      </c>
      <c r="F125" s="29">
        <v>-12.88548848628023</v>
      </c>
      <c r="G125" s="30">
        <v>3204967.97</v>
      </c>
      <c r="H125" s="31">
        <v>37.11451151371977</v>
      </c>
      <c r="I125" s="27"/>
      <c r="J125" s="28">
        <v>0</v>
      </c>
      <c r="K125" s="25">
        <v>5430382.03</v>
      </c>
      <c r="L125" s="28">
        <v>62.88548848628023</v>
      </c>
      <c r="M125" s="32">
        <v>7.114511513719769</v>
      </c>
      <c r="N125" s="27">
        <v>3204967.97</v>
      </c>
      <c r="O125" s="33">
        <v>37.11451151371977</v>
      </c>
    </row>
    <row r="126" spans="1:15" s="1" customFormat="1" ht="23.25" customHeight="1">
      <c r="A126" s="23">
        <v>118</v>
      </c>
      <c r="B126" s="24" t="s">
        <v>147</v>
      </c>
      <c r="C126" s="26">
        <v>16007730</v>
      </c>
      <c r="D126" s="27">
        <v>10058439.21</v>
      </c>
      <c r="E126" s="28">
        <v>62.83488795725566</v>
      </c>
      <c r="F126" s="29">
        <v>-12.83488795725566</v>
      </c>
      <c r="G126" s="30">
        <v>5949290.789999999</v>
      </c>
      <c r="H126" s="31">
        <v>37.16511204274434</v>
      </c>
      <c r="I126" s="27">
        <v>346659</v>
      </c>
      <c r="J126" s="28">
        <v>2.1655725077821777</v>
      </c>
      <c r="K126" s="25">
        <v>10405098.21</v>
      </c>
      <c r="L126" s="28">
        <v>65.00046046503783</v>
      </c>
      <c r="M126" s="32">
        <v>4.999539534962167</v>
      </c>
      <c r="N126" s="27">
        <v>5602631.789999999</v>
      </c>
      <c r="O126" s="33">
        <v>34.99953953496217</v>
      </c>
    </row>
    <row r="127" spans="1:15" s="1" customFormat="1" ht="23.25" customHeight="1">
      <c r="A127" s="23">
        <v>119</v>
      </c>
      <c r="B127" s="24" t="s">
        <v>148</v>
      </c>
      <c r="C127" s="26">
        <v>16214156</v>
      </c>
      <c r="D127" s="27">
        <v>10176966.26</v>
      </c>
      <c r="E127" s="28">
        <v>62.765932805876545</v>
      </c>
      <c r="F127" s="29">
        <v>-12.765932805876545</v>
      </c>
      <c r="G127" s="30">
        <v>6037189.74</v>
      </c>
      <c r="H127" s="31">
        <v>37.234067194123455</v>
      </c>
      <c r="I127" s="27">
        <v>63096</v>
      </c>
      <c r="J127" s="28">
        <v>0.3891414391227024</v>
      </c>
      <c r="K127" s="25">
        <v>10240062.26</v>
      </c>
      <c r="L127" s="28">
        <v>63.15507424499925</v>
      </c>
      <c r="M127" s="32">
        <v>6.844925755000752</v>
      </c>
      <c r="N127" s="27">
        <v>5974093.74</v>
      </c>
      <c r="O127" s="33">
        <v>36.84492575500075</v>
      </c>
    </row>
    <row r="128" spans="1:15" s="1" customFormat="1" ht="23.25" customHeight="1">
      <c r="A128" s="23">
        <v>120</v>
      </c>
      <c r="B128" s="24" t="s">
        <v>149</v>
      </c>
      <c r="C128" s="26">
        <v>928150</v>
      </c>
      <c r="D128" s="27">
        <v>582287.44</v>
      </c>
      <c r="E128" s="28">
        <v>62.736350805365504</v>
      </c>
      <c r="F128" s="29">
        <v>-12.736350805365504</v>
      </c>
      <c r="G128" s="30">
        <v>345862.56</v>
      </c>
      <c r="H128" s="31">
        <v>37.263649194634496</v>
      </c>
      <c r="I128" s="27"/>
      <c r="J128" s="28">
        <v>0</v>
      </c>
      <c r="K128" s="25">
        <v>582287.44</v>
      </c>
      <c r="L128" s="28">
        <v>62.736350805365504</v>
      </c>
      <c r="M128" s="32">
        <v>7.263649194634496</v>
      </c>
      <c r="N128" s="27">
        <v>345862.56</v>
      </c>
      <c r="O128" s="33">
        <v>37.263649194634496</v>
      </c>
    </row>
    <row r="129" spans="1:15" s="1" customFormat="1" ht="23.25" customHeight="1">
      <c r="A129" s="23">
        <v>121</v>
      </c>
      <c r="B129" s="24" t="s">
        <v>150</v>
      </c>
      <c r="C129" s="26">
        <v>4354670</v>
      </c>
      <c r="D129" s="27">
        <v>2723899.77</v>
      </c>
      <c r="E129" s="28">
        <v>62.55123281442681</v>
      </c>
      <c r="F129" s="29">
        <v>-12.551232814426811</v>
      </c>
      <c r="G129" s="30">
        <v>1630770.23</v>
      </c>
      <c r="H129" s="31">
        <v>37.44876718557319</v>
      </c>
      <c r="I129" s="27"/>
      <c r="J129" s="28">
        <v>0</v>
      </c>
      <c r="K129" s="25">
        <v>2723899.77</v>
      </c>
      <c r="L129" s="28">
        <v>62.55123281442681</v>
      </c>
      <c r="M129" s="32">
        <v>7.448767185573189</v>
      </c>
      <c r="N129" s="27">
        <v>1630770.23</v>
      </c>
      <c r="O129" s="33">
        <v>37.44876718557319</v>
      </c>
    </row>
    <row r="130" spans="1:15" s="1" customFormat="1" ht="23.25" customHeight="1">
      <c r="A130" s="23">
        <v>122</v>
      </c>
      <c r="B130" s="24" t="s">
        <v>151</v>
      </c>
      <c r="C130" s="26">
        <v>10380816</v>
      </c>
      <c r="D130" s="27">
        <v>6485372.51</v>
      </c>
      <c r="E130" s="28">
        <v>62.47459265244659</v>
      </c>
      <c r="F130" s="29">
        <v>-12.474592652446589</v>
      </c>
      <c r="G130" s="30">
        <v>3895443.49</v>
      </c>
      <c r="H130" s="31">
        <v>37.52540734755341</v>
      </c>
      <c r="I130" s="27"/>
      <c r="J130" s="28">
        <v>0</v>
      </c>
      <c r="K130" s="25">
        <v>6485372.51</v>
      </c>
      <c r="L130" s="28">
        <v>62.47459265244659</v>
      </c>
      <c r="M130" s="32">
        <v>7.525407347553411</v>
      </c>
      <c r="N130" s="27">
        <v>3895443.49</v>
      </c>
      <c r="O130" s="33">
        <v>37.52540734755341</v>
      </c>
    </row>
    <row r="131" spans="1:15" s="1" customFormat="1" ht="23.25" customHeight="1">
      <c r="A131" s="23">
        <v>123</v>
      </c>
      <c r="B131" s="24" t="s">
        <v>152</v>
      </c>
      <c r="C131" s="26">
        <v>6824460</v>
      </c>
      <c r="D131" s="27">
        <v>4257667.72</v>
      </c>
      <c r="E131" s="28">
        <v>62.38834603763521</v>
      </c>
      <c r="F131" s="29">
        <v>-12.388346037635209</v>
      </c>
      <c r="G131" s="30">
        <v>2566792.28</v>
      </c>
      <c r="H131" s="31">
        <v>37.61165396236479</v>
      </c>
      <c r="I131" s="27">
        <v>230987.36</v>
      </c>
      <c r="J131" s="28">
        <v>3.3846979834301907</v>
      </c>
      <c r="K131" s="25">
        <v>4488655.08</v>
      </c>
      <c r="L131" s="28">
        <v>65.7730440210654</v>
      </c>
      <c r="M131" s="32">
        <v>4.226955978934598</v>
      </c>
      <c r="N131" s="27">
        <v>2335804.92</v>
      </c>
      <c r="O131" s="33">
        <v>34.2269559789346</v>
      </c>
    </row>
    <row r="132" spans="1:15" s="1" customFormat="1" ht="23.25" customHeight="1">
      <c r="A132" s="23">
        <v>124</v>
      </c>
      <c r="B132" s="24" t="s">
        <v>153</v>
      </c>
      <c r="C132" s="26">
        <v>2219640</v>
      </c>
      <c r="D132" s="27">
        <v>1384405.97</v>
      </c>
      <c r="E132" s="28">
        <v>62.370743453893425</v>
      </c>
      <c r="F132" s="29">
        <v>-12.370743453893425</v>
      </c>
      <c r="G132" s="30">
        <v>835234.03</v>
      </c>
      <c r="H132" s="31">
        <v>37.629256546106575</v>
      </c>
      <c r="I132" s="27"/>
      <c r="J132" s="28">
        <v>0</v>
      </c>
      <c r="K132" s="25">
        <v>1384405.97</v>
      </c>
      <c r="L132" s="28">
        <v>62.370743453893425</v>
      </c>
      <c r="M132" s="32">
        <v>7.629256546106575</v>
      </c>
      <c r="N132" s="27">
        <v>835234.03</v>
      </c>
      <c r="O132" s="33">
        <v>37.629256546106575</v>
      </c>
    </row>
    <row r="133" spans="1:15" s="1" customFormat="1" ht="23.25" customHeight="1">
      <c r="A133" s="23">
        <v>125</v>
      </c>
      <c r="B133" s="24" t="s">
        <v>154</v>
      </c>
      <c r="C133" s="26">
        <v>8936306</v>
      </c>
      <c r="D133" s="27">
        <v>5562953.21</v>
      </c>
      <c r="E133" s="28">
        <v>62.25114952419937</v>
      </c>
      <c r="F133" s="29">
        <v>-12.25114952419937</v>
      </c>
      <c r="G133" s="30">
        <v>3373352.79</v>
      </c>
      <c r="H133" s="31">
        <v>37.74885047580063</v>
      </c>
      <c r="I133" s="27"/>
      <c r="J133" s="28">
        <v>0</v>
      </c>
      <c r="K133" s="25">
        <v>5562953.21</v>
      </c>
      <c r="L133" s="28">
        <v>62.25114952419937</v>
      </c>
      <c r="M133" s="32">
        <v>7.74885047580063</v>
      </c>
      <c r="N133" s="27">
        <v>3373352.79</v>
      </c>
      <c r="O133" s="33">
        <v>37.74885047580063</v>
      </c>
    </row>
    <row r="134" spans="1:15" s="1" customFormat="1" ht="23.25" customHeight="1">
      <c r="A134" s="23">
        <v>126</v>
      </c>
      <c r="B134" s="24" t="s">
        <v>155</v>
      </c>
      <c r="C134" s="26">
        <v>4548530</v>
      </c>
      <c r="D134" s="27">
        <v>2813092.4</v>
      </c>
      <c r="E134" s="28">
        <v>61.84618766942287</v>
      </c>
      <c r="F134" s="29">
        <v>-11.846187669422868</v>
      </c>
      <c r="G134" s="30">
        <v>1735437.6</v>
      </c>
      <c r="H134" s="31">
        <v>38.15381233057713</v>
      </c>
      <c r="I134" s="27"/>
      <c r="J134" s="28">
        <v>0</v>
      </c>
      <c r="K134" s="25">
        <v>2813092.4</v>
      </c>
      <c r="L134" s="28">
        <v>61.84618766942287</v>
      </c>
      <c r="M134" s="32">
        <v>8.153812330577132</v>
      </c>
      <c r="N134" s="27">
        <v>1735437.6</v>
      </c>
      <c r="O134" s="33">
        <v>38.15381233057713</v>
      </c>
    </row>
    <row r="135" spans="1:15" s="1" customFormat="1" ht="23.25" customHeight="1">
      <c r="A135" s="23">
        <v>127</v>
      </c>
      <c r="B135" s="24" t="s">
        <v>156</v>
      </c>
      <c r="C135" s="26">
        <v>13486243</v>
      </c>
      <c r="D135" s="27">
        <v>8337276.68</v>
      </c>
      <c r="E135" s="28">
        <v>61.82060252065753</v>
      </c>
      <c r="F135" s="29">
        <v>-11.82060252065753</v>
      </c>
      <c r="G135" s="30">
        <v>5148966.32</v>
      </c>
      <c r="H135" s="31">
        <v>38.17939747934247</v>
      </c>
      <c r="I135" s="27"/>
      <c r="J135" s="28">
        <v>0</v>
      </c>
      <c r="K135" s="25">
        <v>8337276.68</v>
      </c>
      <c r="L135" s="28">
        <v>61.82060252065753</v>
      </c>
      <c r="M135" s="32">
        <v>8.17939747934247</v>
      </c>
      <c r="N135" s="27">
        <v>5148966.32</v>
      </c>
      <c r="O135" s="33">
        <v>38.17939747934247</v>
      </c>
    </row>
    <row r="136" spans="1:15" s="1" customFormat="1" ht="23.25" customHeight="1">
      <c r="A136" s="23">
        <v>128</v>
      </c>
      <c r="B136" s="24" t="s">
        <v>157</v>
      </c>
      <c r="C136" s="26">
        <v>11190220</v>
      </c>
      <c r="D136" s="27">
        <v>6913666.35</v>
      </c>
      <c r="E136" s="28">
        <v>61.78311373681661</v>
      </c>
      <c r="F136" s="29">
        <v>-11.78311373681661</v>
      </c>
      <c r="G136" s="30">
        <v>4276553.65</v>
      </c>
      <c r="H136" s="31">
        <v>38.21688626318339</v>
      </c>
      <c r="I136" s="27">
        <v>39060</v>
      </c>
      <c r="J136" s="28">
        <v>0.34905479963754066</v>
      </c>
      <c r="K136" s="25">
        <v>6952726.35</v>
      </c>
      <c r="L136" s="28">
        <v>62.13216853645415</v>
      </c>
      <c r="M136" s="32">
        <v>7.867831463545848</v>
      </c>
      <c r="N136" s="27">
        <v>4237493.65</v>
      </c>
      <c r="O136" s="33">
        <v>37.867831463545855</v>
      </c>
    </row>
    <row r="137" spans="1:15" s="1" customFormat="1" ht="23.25" customHeight="1">
      <c r="A137" s="23">
        <v>129</v>
      </c>
      <c r="B137" s="24" t="s">
        <v>158</v>
      </c>
      <c r="C137" s="26">
        <v>15059775</v>
      </c>
      <c r="D137" s="27">
        <v>9297318.56</v>
      </c>
      <c r="E137" s="28">
        <v>61.73610535349964</v>
      </c>
      <c r="F137" s="29">
        <v>-11.736105353499639</v>
      </c>
      <c r="G137" s="30">
        <v>5762456.4399999995</v>
      </c>
      <c r="H137" s="31">
        <v>38.26389464650036</v>
      </c>
      <c r="I137" s="27"/>
      <c r="J137" s="28">
        <v>0</v>
      </c>
      <c r="K137" s="25">
        <v>9297318.56</v>
      </c>
      <c r="L137" s="28">
        <v>61.73610535349964</v>
      </c>
      <c r="M137" s="32">
        <v>8.263894646500361</v>
      </c>
      <c r="N137" s="27">
        <v>5762456.4399999995</v>
      </c>
      <c r="O137" s="33">
        <v>38.26389464650036</v>
      </c>
    </row>
    <row r="138" spans="1:15" s="1" customFormat="1" ht="23.25" customHeight="1">
      <c r="A138" s="23">
        <v>130</v>
      </c>
      <c r="B138" s="24" t="s">
        <v>159</v>
      </c>
      <c r="C138" s="26">
        <v>5821289</v>
      </c>
      <c r="D138" s="27">
        <v>3592943.48</v>
      </c>
      <c r="E138" s="28">
        <v>61.72075428655062</v>
      </c>
      <c r="F138" s="29">
        <v>-11.720754286550623</v>
      </c>
      <c r="G138" s="30">
        <v>2228345.52</v>
      </c>
      <c r="H138" s="31">
        <v>38.27924571344938</v>
      </c>
      <c r="I138" s="27"/>
      <c r="J138" s="28">
        <v>0</v>
      </c>
      <c r="K138" s="25">
        <v>3592943.48</v>
      </c>
      <c r="L138" s="28">
        <v>61.72075428655062</v>
      </c>
      <c r="M138" s="32">
        <v>8.279245713449377</v>
      </c>
      <c r="N138" s="27">
        <v>2228345.52</v>
      </c>
      <c r="O138" s="33">
        <v>38.27924571344938</v>
      </c>
    </row>
    <row r="139" spans="1:15" s="1" customFormat="1" ht="23.25" customHeight="1">
      <c r="A139" s="23">
        <v>131</v>
      </c>
      <c r="B139" s="24" t="s">
        <v>160</v>
      </c>
      <c r="C139" s="26">
        <v>14408709</v>
      </c>
      <c r="D139" s="27">
        <v>8879664.69</v>
      </c>
      <c r="E139" s="28">
        <v>61.62706658868605</v>
      </c>
      <c r="F139" s="29">
        <v>-11.627066588686048</v>
      </c>
      <c r="G139" s="30">
        <v>5529044.3100000005</v>
      </c>
      <c r="H139" s="31">
        <v>38.37293341131395</v>
      </c>
      <c r="I139" s="27"/>
      <c r="J139" s="28">
        <v>0</v>
      </c>
      <c r="K139" s="25">
        <v>8879664.69</v>
      </c>
      <c r="L139" s="28">
        <v>61.62706658868605</v>
      </c>
      <c r="M139" s="32">
        <v>8.372933411313952</v>
      </c>
      <c r="N139" s="27">
        <v>5529044.3100000005</v>
      </c>
      <c r="O139" s="33">
        <v>38.37293341131395</v>
      </c>
    </row>
    <row r="140" spans="1:15" s="1" customFormat="1" ht="23.25" customHeight="1">
      <c r="A140" s="23">
        <v>132</v>
      </c>
      <c r="B140" s="24" t="s">
        <v>161</v>
      </c>
      <c r="C140" s="26">
        <v>3486340</v>
      </c>
      <c r="D140" s="27">
        <v>2140507.11</v>
      </c>
      <c r="E140" s="28">
        <v>61.39696960135844</v>
      </c>
      <c r="F140" s="29">
        <v>-11.396969601358443</v>
      </c>
      <c r="G140" s="30">
        <v>1345832.89</v>
      </c>
      <c r="H140" s="31">
        <v>38.60303039864156</v>
      </c>
      <c r="I140" s="27"/>
      <c r="J140" s="28">
        <v>0</v>
      </c>
      <c r="K140" s="25">
        <v>2140507.11</v>
      </c>
      <c r="L140" s="28">
        <v>61.39696960135844</v>
      </c>
      <c r="M140" s="32">
        <v>8.603030398641557</v>
      </c>
      <c r="N140" s="27">
        <v>1345832.89</v>
      </c>
      <c r="O140" s="33">
        <v>38.60303039864156</v>
      </c>
    </row>
    <row r="141" spans="1:15" s="1" customFormat="1" ht="23.25" customHeight="1">
      <c r="A141" s="23">
        <v>133</v>
      </c>
      <c r="B141" s="24" t="s">
        <v>162</v>
      </c>
      <c r="C141" s="26">
        <v>21843983</v>
      </c>
      <c r="D141" s="27">
        <v>13405012.13</v>
      </c>
      <c r="E141" s="28">
        <v>61.36706904597023</v>
      </c>
      <c r="F141" s="29">
        <v>-11.367069045970233</v>
      </c>
      <c r="G141" s="30">
        <v>8438970.87</v>
      </c>
      <c r="H141" s="31">
        <v>38.63293095402976</v>
      </c>
      <c r="I141" s="27">
        <v>785262.37</v>
      </c>
      <c r="J141" s="28">
        <v>3.5948680696189883</v>
      </c>
      <c r="K141" s="25">
        <v>14190274.5</v>
      </c>
      <c r="L141" s="28">
        <v>64.96193711558922</v>
      </c>
      <c r="M141" s="32">
        <v>5.0380628844107775</v>
      </c>
      <c r="N141" s="27">
        <v>7653708.5</v>
      </c>
      <c r="O141" s="33">
        <v>35.03806288441078</v>
      </c>
    </row>
    <row r="142" spans="1:15" s="1" customFormat="1" ht="23.25" customHeight="1">
      <c r="A142" s="23">
        <v>134</v>
      </c>
      <c r="B142" s="24" t="s">
        <v>163</v>
      </c>
      <c r="C142" s="26">
        <v>16847410</v>
      </c>
      <c r="D142" s="27">
        <v>10305661.71</v>
      </c>
      <c r="E142" s="28">
        <v>61.17059957583985</v>
      </c>
      <c r="F142" s="29">
        <v>-11.170599575839852</v>
      </c>
      <c r="G142" s="30">
        <v>6541748.289999999</v>
      </c>
      <c r="H142" s="31">
        <v>38.82940042416015</v>
      </c>
      <c r="I142" s="27"/>
      <c r="J142" s="28">
        <v>0</v>
      </c>
      <c r="K142" s="25">
        <v>10305661.71</v>
      </c>
      <c r="L142" s="28">
        <v>61.17059957583985</v>
      </c>
      <c r="M142" s="32">
        <v>8.829400424160148</v>
      </c>
      <c r="N142" s="27">
        <v>6541748.289999999</v>
      </c>
      <c r="O142" s="33">
        <v>38.82940042416015</v>
      </c>
    </row>
    <row r="143" spans="1:15" s="1" customFormat="1" ht="23.25" customHeight="1">
      <c r="A143" s="23">
        <v>135</v>
      </c>
      <c r="B143" s="24" t="s">
        <v>164</v>
      </c>
      <c r="C143" s="26">
        <v>2424200</v>
      </c>
      <c r="D143" s="27">
        <v>1482670.13</v>
      </c>
      <c r="E143" s="28">
        <v>61.161213183730716</v>
      </c>
      <c r="F143" s="29">
        <v>-11.161213183730716</v>
      </c>
      <c r="G143" s="30">
        <v>941529.87</v>
      </c>
      <c r="H143" s="31">
        <v>38.83878681626929</v>
      </c>
      <c r="I143" s="27"/>
      <c r="J143" s="28">
        <v>0</v>
      </c>
      <c r="K143" s="25">
        <v>1482670.13</v>
      </c>
      <c r="L143" s="28">
        <v>61.161213183730716</v>
      </c>
      <c r="M143" s="32">
        <v>8.838786816269284</v>
      </c>
      <c r="N143" s="27">
        <v>941529.87</v>
      </c>
      <c r="O143" s="33">
        <v>38.83878681626929</v>
      </c>
    </row>
    <row r="144" spans="1:15" s="1" customFormat="1" ht="23.25" customHeight="1">
      <c r="A144" s="23">
        <v>136</v>
      </c>
      <c r="B144" s="24" t="s">
        <v>165</v>
      </c>
      <c r="C144" s="26">
        <v>8586260</v>
      </c>
      <c r="D144" s="27">
        <v>5248976.83</v>
      </c>
      <c r="E144" s="28">
        <v>61.132283788285</v>
      </c>
      <c r="F144" s="29">
        <v>-11.132283788285001</v>
      </c>
      <c r="G144" s="30">
        <v>3337283.17</v>
      </c>
      <c r="H144" s="31">
        <v>38.867716211715</v>
      </c>
      <c r="I144" s="27">
        <v>77010</v>
      </c>
      <c r="J144" s="28">
        <v>0.8968980673774146</v>
      </c>
      <c r="K144" s="25">
        <v>5325986.83</v>
      </c>
      <c r="L144" s="28">
        <v>62.02918185566242</v>
      </c>
      <c r="M144" s="32">
        <v>7.970818144337578</v>
      </c>
      <c r="N144" s="27">
        <v>3260273.17</v>
      </c>
      <c r="O144" s="33">
        <v>37.97081814433758</v>
      </c>
    </row>
    <row r="145" spans="1:15" s="1" customFormat="1" ht="23.25" customHeight="1">
      <c r="A145" s="23">
        <v>137</v>
      </c>
      <c r="B145" s="24" t="s">
        <v>166</v>
      </c>
      <c r="C145" s="26">
        <v>7413190</v>
      </c>
      <c r="D145" s="27">
        <v>4521942.83</v>
      </c>
      <c r="E145" s="28">
        <v>60.99860964038423</v>
      </c>
      <c r="F145" s="29">
        <v>-10.998609640384231</v>
      </c>
      <c r="G145" s="30">
        <v>2891247.17</v>
      </c>
      <c r="H145" s="31">
        <v>39.00139035961577</v>
      </c>
      <c r="I145" s="27"/>
      <c r="J145" s="28">
        <v>0</v>
      </c>
      <c r="K145" s="25">
        <v>4521942.83</v>
      </c>
      <c r="L145" s="28">
        <v>60.99860964038423</v>
      </c>
      <c r="M145" s="32">
        <v>9.001390359615769</v>
      </c>
      <c r="N145" s="27">
        <v>2891247.17</v>
      </c>
      <c r="O145" s="33">
        <v>39.00139035961577</v>
      </c>
    </row>
    <row r="146" spans="1:15" s="1" customFormat="1" ht="23.25" customHeight="1">
      <c r="A146" s="23">
        <v>138</v>
      </c>
      <c r="B146" s="24" t="s">
        <v>167</v>
      </c>
      <c r="C146" s="26">
        <v>5466600</v>
      </c>
      <c r="D146" s="27">
        <v>3333058.66</v>
      </c>
      <c r="E146" s="28">
        <v>60.971328796692646</v>
      </c>
      <c r="F146" s="29">
        <v>-10.971328796692646</v>
      </c>
      <c r="G146" s="30">
        <v>2133541.34</v>
      </c>
      <c r="H146" s="31">
        <v>39.028671203307354</v>
      </c>
      <c r="I146" s="27">
        <v>19785.37</v>
      </c>
      <c r="J146" s="28">
        <v>0.3619319138038269</v>
      </c>
      <c r="K146" s="25">
        <v>3352844.03</v>
      </c>
      <c r="L146" s="28">
        <v>61.33326071049647</v>
      </c>
      <c r="M146" s="32">
        <v>8.666739289503532</v>
      </c>
      <c r="N146" s="27">
        <v>2113755.97</v>
      </c>
      <c r="O146" s="33">
        <v>38.666739289503525</v>
      </c>
    </row>
    <row r="147" spans="1:15" s="1" customFormat="1" ht="23.25" customHeight="1">
      <c r="A147" s="23">
        <v>139</v>
      </c>
      <c r="B147" s="24" t="s">
        <v>168</v>
      </c>
      <c r="C147" s="26">
        <v>5296910</v>
      </c>
      <c r="D147" s="27">
        <v>3227736.22</v>
      </c>
      <c r="E147" s="28">
        <v>60.936210356604136</v>
      </c>
      <c r="F147" s="29">
        <v>-10.936210356604136</v>
      </c>
      <c r="G147" s="30">
        <v>2069173.78</v>
      </c>
      <c r="H147" s="31">
        <v>39.063789643395864</v>
      </c>
      <c r="I147" s="27">
        <v>210000</v>
      </c>
      <c r="J147" s="28">
        <v>3.9645755733059462</v>
      </c>
      <c r="K147" s="25">
        <v>3437736.22</v>
      </c>
      <c r="L147" s="28">
        <v>64.90078592991009</v>
      </c>
      <c r="M147" s="32">
        <v>5.099214070089914</v>
      </c>
      <c r="N147" s="27">
        <v>1859173.78</v>
      </c>
      <c r="O147" s="33">
        <v>35.099214070089914</v>
      </c>
    </row>
    <row r="148" spans="1:15" s="1" customFormat="1" ht="23.25" customHeight="1">
      <c r="A148" s="23">
        <v>140</v>
      </c>
      <c r="B148" s="24" t="s">
        <v>169</v>
      </c>
      <c r="C148" s="26">
        <v>7317140</v>
      </c>
      <c r="D148" s="27">
        <v>4458289.21</v>
      </c>
      <c r="E148" s="28">
        <v>60.92939604818276</v>
      </c>
      <c r="F148" s="29">
        <v>-10.92939604818276</v>
      </c>
      <c r="G148" s="30">
        <v>2858850.79</v>
      </c>
      <c r="H148" s="31">
        <v>39.07060395181724</v>
      </c>
      <c r="I148" s="27"/>
      <c r="J148" s="28">
        <v>0</v>
      </c>
      <c r="K148" s="25">
        <v>4458289.21</v>
      </c>
      <c r="L148" s="28">
        <v>60.92939604818276</v>
      </c>
      <c r="M148" s="32">
        <v>9.07060395181724</v>
      </c>
      <c r="N148" s="27">
        <v>2858850.79</v>
      </c>
      <c r="O148" s="33">
        <v>39.07060395181724</v>
      </c>
    </row>
    <row r="149" spans="1:15" s="1" customFormat="1" ht="23.25" customHeight="1">
      <c r="A149" s="23">
        <v>141</v>
      </c>
      <c r="B149" s="24" t="s">
        <v>170</v>
      </c>
      <c r="C149" s="26">
        <v>10845880</v>
      </c>
      <c r="D149" s="27">
        <v>6607368.82</v>
      </c>
      <c r="E149" s="28">
        <v>60.920541440620774</v>
      </c>
      <c r="F149" s="29">
        <v>-10.920541440620774</v>
      </c>
      <c r="G149" s="30">
        <v>4238511.18</v>
      </c>
      <c r="H149" s="31">
        <v>39.079458559379226</v>
      </c>
      <c r="I149" s="27"/>
      <c r="J149" s="28">
        <v>0</v>
      </c>
      <c r="K149" s="25">
        <v>6607368.82</v>
      </c>
      <c r="L149" s="28">
        <v>60.920541440620774</v>
      </c>
      <c r="M149" s="32">
        <v>9.079458559379226</v>
      </c>
      <c r="N149" s="27">
        <v>4238511.18</v>
      </c>
      <c r="O149" s="33">
        <v>39.079458559379226</v>
      </c>
    </row>
    <row r="150" spans="1:15" s="1" customFormat="1" ht="23.25" customHeight="1">
      <c r="A150" s="23">
        <v>142</v>
      </c>
      <c r="B150" s="24" t="s">
        <v>171</v>
      </c>
      <c r="C150" s="26">
        <v>6244490</v>
      </c>
      <c r="D150" s="27">
        <v>3803534.69</v>
      </c>
      <c r="E150" s="28">
        <v>60.910253519502795</v>
      </c>
      <c r="F150" s="29">
        <v>-10.910253519502795</v>
      </c>
      <c r="G150" s="30">
        <v>2440955.31</v>
      </c>
      <c r="H150" s="31">
        <v>39.089746480497205</v>
      </c>
      <c r="I150" s="27">
        <v>96450</v>
      </c>
      <c r="J150" s="28">
        <v>1.544561685582009</v>
      </c>
      <c r="K150" s="25">
        <v>3899984.69</v>
      </c>
      <c r="L150" s="28">
        <v>62.454815205084806</v>
      </c>
      <c r="M150" s="32">
        <v>7.545184794915194</v>
      </c>
      <c r="N150" s="27">
        <v>2344505.31</v>
      </c>
      <c r="O150" s="33">
        <v>37.545184794915194</v>
      </c>
    </row>
    <row r="151" spans="1:15" s="1" customFormat="1" ht="23.25" customHeight="1">
      <c r="A151" s="23">
        <v>143</v>
      </c>
      <c r="B151" s="24" t="s">
        <v>172</v>
      </c>
      <c r="C151" s="26">
        <v>12472040</v>
      </c>
      <c r="D151" s="27">
        <v>7596487.34</v>
      </c>
      <c r="E151" s="28">
        <v>60.90813804317497</v>
      </c>
      <c r="F151" s="29">
        <v>-10.908138043174972</v>
      </c>
      <c r="G151" s="30">
        <v>4875552.66</v>
      </c>
      <c r="H151" s="31">
        <v>39.09186195682503</v>
      </c>
      <c r="I151" s="27"/>
      <c r="J151" s="28">
        <v>0</v>
      </c>
      <c r="K151" s="25">
        <v>7596487.34</v>
      </c>
      <c r="L151" s="28">
        <v>60.90813804317497</v>
      </c>
      <c r="M151" s="32">
        <v>9.091861956825028</v>
      </c>
      <c r="N151" s="27">
        <v>4875552.66</v>
      </c>
      <c r="O151" s="33">
        <v>39.09186195682503</v>
      </c>
    </row>
    <row r="152" spans="1:15" s="1" customFormat="1" ht="23.25" customHeight="1">
      <c r="A152" s="23">
        <v>144</v>
      </c>
      <c r="B152" s="24" t="s">
        <v>173</v>
      </c>
      <c r="C152" s="26">
        <v>13713360</v>
      </c>
      <c r="D152" s="27">
        <v>8338170.68</v>
      </c>
      <c r="E152" s="28">
        <v>60.803265428749775</v>
      </c>
      <c r="F152" s="29">
        <v>-10.803265428749775</v>
      </c>
      <c r="G152" s="30">
        <v>5375189.32</v>
      </c>
      <c r="H152" s="31">
        <v>39.196734571250225</v>
      </c>
      <c r="I152" s="27"/>
      <c r="J152" s="28">
        <v>0</v>
      </c>
      <c r="K152" s="25">
        <v>8338170.68</v>
      </c>
      <c r="L152" s="28">
        <v>60.803265428749775</v>
      </c>
      <c r="M152" s="32">
        <v>9.196734571250225</v>
      </c>
      <c r="N152" s="27">
        <v>5375189.32</v>
      </c>
      <c r="O152" s="33">
        <v>39.196734571250225</v>
      </c>
    </row>
    <row r="153" spans="1:15" s="1" customFormat="1" ht="23.25" customHeight="1">
      <c r="A153" s="23">
        <v>145</v>
      </c>
      <c r="B153" s="24" t="s">
        <v>174</v>
      </c>
      <c r="C153" s="26">
        <v>11275103</v>
      </c>
      <c r="D153" s="27">
        <v>6849777.46</v>
      </c>
      <c r="E153" s="28">
        <v>60.75135153975977</v>
      </c>
      <c r="F153" s="29">
        <v>-10.751351539759767</v>
      </c>
      <c r="G153" s="30">
        <v>4425325.54</v>
      </c>
      <c r="H153" s="31">
        <v>39.24864846024023</v>
      </c>
      <c r="I153" s="27">
        <v>5600</v>
      </c>
      <c r="J153" s="28">
        <v>0.04966695204469529</v>
      </c>
      <c r="K153" s="25">
        <v>6855377.46</v>
      </c>
      <c r="L153" s="28">
        <v>60.80101849180446</v>
      </c>
      <c r="M153" s="32">
        <v>9.198981508195537</v>
      </c>
      <c r="N153" s="27">
        <v>4419725.54</v>
      </c>
      <c r="O153" s="33">
        <v>39.19898150819554</v>
      </c>
    </row>
    <row r="154" spans="1:15" s="1" customFormat="1" ht="23.25" customHeight="1">
      <c r="A154" s="23">
        <v>146</v>
      </c>
      <c r="B154" s="24" t="s">
        <v>175</v>
      </c>
      <c r="C154" s="26">
        <v>1359770</v>
      </c>
      <c r="D154" s="27">
        <v>825756.02</v>
      </c>
      <c r="E154" s="28">
        <v>60.7276245247358</v>
      </c>
      <c r="F154" s="29">
        <v>-10.727624524735802</v>
      </c>
      <c r="G154" s="30">
        <v>534013.98</v>
      </c>
      <c r="H154" s="31">
        <v>39.2723754752642</v>
      </c>
      <c r="I154" s="27">
        <v>8301.03</v>
      </c>
      <c r="J154" s="28">
        <v>0.6104730947145474</v>
      </c>
      <c r="K154" s="25">
        <v>834057.05</v>
      </c>
      <c r="L154" s="28">
        <v>61.33809761945035</v>
      </c>
      <c r="M154" s="32">
        <v>8.661902380549648</v>
      </c>
      <c r="N154" s="27">
        <v>525712.95</v>
      </c>
      <c r="O154" s="33">
        <v>38.66190238054965</v>
      </c>
    </row>
    <row r="155" spans="1:15" s="1" customFormat="1" ht="23.25" customHeight="1">
      <c r="A155" s="23">
        <v>147</v>
      </c>
      <c r="B155" s="24" t="s">
        <v>176</v>
      </c>
      <c r="C155" s="26">
        <v>3232970</v>
      </c>
      <c r="D155" s="27">
        <v>1958909.57</v>
      </c>
      <c r="E155" s="28">
        <v>60.59164081324602</v>
      </c>
      <c r="F155" s="29">
        <v>-10.591640813246023</v>
      </c>
      <c r="G155" s="30">
        <v>1274060.43</v>
      </c>
      <c r="H155" s="31">
        <v>39.40835918675398</v>
      </c>
      <c r="I155" s="27"/>
      <c r="J155" s="28">
        <v>0</v>
      </c>
      <c r="K155" s="25">
        <v>1958909.57</v>
      </c>
      <c r="L155" s="28">
        <v>60.59164081324602</v>
      </c>
      <c r="M155" s="32">
        <v>9.408359186753977</v>
      </c>
      <c r="N155" s="27">
        <v>1274060.43</v>
      </c>
      <c r="O155" s="33">
        <v>39.40835918675398</v>
      </c>
    </row>
    <row r="156" spans="1:15" s="1" customFormat="1" ht="23.25" customHeight="1">
      <c r="A156" s="23">
        <v>148</v>
      </c>
      <c r="B156" s="24" t="s">
        <v>177</v>
      </c>
      <c r="C156" s="26">
        <v>2452070</v>
      </c>
      <c r="D156" s="27">
        <v>1474256.2</v>
      </c>
      <c r="E156" s="28">
        <v>60.12292471258977</v>
      </c>
      <c r="F156" s="29">
        <v>-10.122924712589771</v>
      </c>
      <c r="G156" s="30">
        <v>977813.8</v>
      </c>
      <c r="H156" s="31">
        <v>39.87707528741023</v>
      </c>
      <c r="I156" s="27"/>
      <c r="J156" s="28">
        <v>0</v>
      </c>
      <c r="K156" s="25">
        <v>1474256.2</v>
      </c>
      <c r="L156" s="28">
        <v>60.12292471258977</v>
      </c>
      <c r="M156" s="32">
        <v>9.877075287410229</v>
      </c>
      <c r="N156" s="27">
        <v>977813.8</v>
      </c>
      <c r="O156" s="33">
        <v>39.87707528741023</v>
      </c>
    </row>
    <row r="157" spans="1:15" s="1" customFormat="1" ht="23.25" customHeight="1">
      <c r="A157" s="23">
        <v>149</v>
      </c>
      <c r="B157" s="24" t="s">
        <v>178</v>
      </c>
      <c r="C157" s="26">
        <v>3388910</v>
      </c>
      <c r="D157" s="27">
        <v>2030926.16</v>
      </c>
      <c r="E157" s="28">
        <v>59.92859533006188</v>
      </c>
      <c r="F157" s="29">
        <v>-9.928595330061881</v>
      </c>
      <c r="G157" s="30">
        <v>1357983.84</v>
      </c>
      <c r="H157" s="31">
        <v>40.07140466993812</v>
      </c>
      <c r="I157" s="27"/>
      <c r="J157" s="28">
        <v>0</v>
      </c>
      <c r="K157" s="25">
        <v>2030926.16</v>
      </c>
      <c r="L157" s="28">
        <v>59.92859533006188</v>
      </c>
      <c r="M157" s="32">
        <v>10.071404669938119</v>
      </c>
      <c r="N157" s="27">
        <v>1357983.84</v>
      </c>
      <c r="O157" s="33">
        <v>40.07140466993812</v>
      </c>
    </row>
    <row r="158" spans="1:15" s="1" customFormat="1" ht="23.25" customHeight="1">
      <c r="A158" s="23">
        <v>150</v>
      </c>
      <c r="B158" s="24" t="s">
        <v>179</v>
      </c>
      <c r="C158" s="26">
        <v>4257560</v>
      </c>
      <c r="D158" s="27">
        <v>2550738.01</v>
      </c>
      <c r="E158" s="28">
        <v>59.9107942107686</v>
      </c>
      <c r="F158" s="29">
        <v>-9.9107942107686</v>
      </c>
      <c r="G158" s="30">
        <v>1706821.99</v>
      </c>
      <c r="H158" s="31">
        <v>40.0892057892314</v>
      </c>
      <c r="I158" s="27">
        <v>237257.2</v>
      </c>
      <c r="J158" s="28">
        <v>5.572609663751068</v>
      </c>
      <c r="K158" s="25">
        <v>2787995.21</v>
      </c>
      <c r="L158" s="28">
        <v>65.48340387451968</v>
      </c>
      <c r="M158" s="32">
        <v>4.516596125480319</v>
      </c>
      <c r="N158" s="27">
        <v>1469564.79</v>
      </c>
      <c r="O158" s="33">
        <v>34.51659612548032</v>
      </c>
    </row>
    <row r="159" spans="1:15" s="1" customFormat="1" ht="23.25" customHeight="1">
      <c r="A159" s="23">
        <v>151</v>
      </c>
      <c r="B159" s="24" t="s">
        <v>180</v>
      </c>
      <c r="C159" s="26">
        <v>1222970</v>
      </c>
      <c r="D159" s="27">
        <v>732198.8</v>
      </c>
      <c r="E159" s="28">
        <v>59.87054465767762</v>
      </c>
      <c r="F159" s="29">
        <v>-9.87054465767762</v>
      </c>
      <c r="G159" s="30">
        <v>490771.2</v>
      </c>
      <c r="H159" s="31">
        <v>40.12945534232237</v>
      </c>
      <c r="I159" s="27"/>
      <c r="J159" s="28">
        <v>0</v>
      </c>
      <c r="K159" s="25">
        <v>732198.8</v>
      </c>
      <c r="L159" s="28">
        <v>59.87054465767762</v>
      </c>
      <c r="M159" s="32">
        <v>10.12945534232238</v>
      </c>
      <c r="N159" s="27">
        <v>490771.2</v>
      </c>
      <c r="O159" s="33">
        <v>40.12945534232237</v>
      </c>
    </row>
    <row r="160" spans="1:15" s="1" customFormat="1" ht="23.25" customHeight="1">
      <c r="A160" s="23">
        <v>152</v>
      </c>
      <c r="B160" s="24" t="s">
        <v>181</v>
      </c>
      <c r="C160" s="26">
        <v>2023160</v>
      </c>
      <c r="D160" s="27">
        <v>1207824.85</v>
      </c>
      <c r="E160" s="28">
        <v>59.69991745586113</v>
      </c>
      <c r="F160" s="29">
        <v>-9.699917455861133</v>
      </c>
      <c r="G160" s="30">
        <v>815335.15</v>
      </c>
      <c r="H160" s="31">
        <v>40.30008254413887</v>
      </c>
      <c r="I160" s="27"/>
      <c r="J160" s="28">
        <v>0</v>
      </c>
      <c r="K160" s="25">
        <v>1207824.85</v>
      </c>
      <c r="L160" s="28">
        <v>59.69991745586113</v>
      </c>
      <c r="M160" s="32">
        <v>10.300082544138867</v>
      </c>
      <c r="N160" s="27">
        <v>815335.15</v>
      </c>
      <c r="O160" s="33">
        <v>40.30008254413887</v>
      </c>
    </row>
    <row r="161" spans="1:15" s="1" customFormat="1" ht="23.25" customHeight="1">
      <c r="A161" s="23">
        <v>153</v>
      </c>
      <c r="B161" s="24" t="s">
        <v>182</v>
      </c>
      <c r="C161" s="26">
        <v>12205130</v>
      </c>
      <c r="D161" s="27">
        <v>7277572.45</v>
      </c>
      <c r="E161" s="28">
        <v>59.62716046449321</v>
      </c>
      <c r="F161" s="29">
        <v>-9.627160464493208</v>
      </c>
      <c r="G161" s="30">
        <v>4927557.55</v>
      </c>
      <c r="H161" s="31">
        <v>40.37283953550679</v>
      </c>
      <c r="I161" s="27"/>
      <c r="J161" s="28">
        <v>0</v>
      </c>
      <c r="K161" s="25">
        <v>7277572.45</v>
      </c>
      <c r="L161" s="28">
        <v>59.62716046449321</v>
      </c>
      <c r="M161" s="32">
        <v>10.372839535506792</v>
      </c>
      <c r="N161" s="27">
        <v>4927557.55</v>
      </c>
      <c r="O161" s="33">
        <v>40.37283953550679</v>
      </c>
    </row>
    <row r="162" spans="1:15" s="1" customFormat="1" ht="23.25" customHeight="1">
      <c r="A162" s="23">
        <v>154</v>
      </c>
      <c r="B162" s="24" t="s">
        <v>183</v>
      </c>
      <c r="C162" s="26">
        <v>3024120</v>
      </c>
      <c r="D162" s="27">
        <v>1795414.37</v>
      </c>
      <c r="E162" s="28">
        <v>59.3698123751703</v>
      </c>
      <c r="F162" s="29">
        <v>-9.369812375170298</v>
      </c>
      <c r="G162" s="30">
        <v>1228705.63</v>
      </c>
      <c r="H162" s="31">
        <v>40.630187624829695</v>
      </c>
      <c r="I162" s="27"/>
      <c r="J162" s="28">
        <v>0</v>
      </c>
      <c r="K162" s="25">
        <v>1795414.37</v>
      </c>
      <c r="L162" s="28">
        <v>59.3698123751703</v>
      </c>
      <c r="M162" s="32">
        <v>10.630187624829702</v>
      </c>
      <c r="N162" s="27">
        <v>1228705.63</v>
      </c>
      <c r="O162" s="33">
        <v>40.630187624829695</v>
      </c>
    </row>
    <row r="163" spans="1:15" s="1" customFormat="1" ht="23.25" customHeight="1">
      <c r="A163" s="23">
        <v>155</v>
      </c>
      <c r="B163" s="24" t="s">
        <v>184</v>
      </c>
      <c r="C163" s="26">
        <v>2959766</v>
      </c>
      <c r="D163" s="27">
        <v>1756962.49</v>
      </c>
      <c r="E163" s="28">
        <v>59.36153364826814</v>
      </c>
      <c r="F163" s="29">
        <v>-9.361533648268143</v>
      </c>
      <c r="G163" s="30">
        <v>1202803.51</v>
      </c>
      <c r="H163" s="31">
        <v>40.63846635173186</v>
      </c>
      <c r="I163" s="27"/>
      <c r="J163" s="28">
        <v>0</v>
      </c>
      <c r="K163" s="25">
        <v>1756962.49</v>
      </c>
      <c r="L163" s="28">
        <v>59.36153364826814</v>
      </c>
      <c r="M163" s="32">
        <v>10.638466351731857</v>
      </c>
      <c r="N163" s="27">
        <v>1202803.51</v>
      </c>
      <c r="O163" s="33">
        <v>40.63846635173186</v>
      </c>
    </row>
    <row r="164" spans="1:15" s="1" customFormat="1" ht="23.25" customHeight="1">
      <c r="A164" s="23">
        <v>156</v>
      </c>
      <c r="B164" s="24" t="s">
        <v>185</v>
      </c>
      <c r="C164" s="26">
        <v>9214770</v>
      </c>
      <c r="D164" s="27">
        <v>5454519.4</v>
      </c>
      <c r="E164" s="28">
        <v>59.19322348794381</v>
      </c>
      <c r="F164" s="29">
        <v>-9.193223487943811</v>
      </c>
      <c r="G164" s="30">
        <v>3760250.6</v>
      </c>
      <c r="H164" s="31">
        <v>40.80677651205618</v>
      </c>
      <c r="I164" s="27">
        <v>354390</v>
      </c>
      <c r="J164" s="28">
        <v>3.845890890385761</v>
      </c>
      <c r="K164" s="25">
        <v>5808909.4</v>
      </c>
      <c r="L164" s="28">
        <v>63.03911437832957</v>
      </c>
      <c r="M164" s="32">
        <v>6.960885621670428</v>
      </c>
      <c r="N164" s="27">
        <v>3405860.6</v>
      </c>
      <c r="O164" s="33">
        <v>36.96088562167042</v>
      </c>
    </row>
    <row r="165" spans="1:15" s="1" customFormat="1" ht="23.25" customHeight="1">
      <c r="A165" s="23">
        <v>157</v>
      </c>
      <c r="B165" s="24" t="s">
        <v>186</v>
      </c>
      <c r="C165" s="26">
        <v>1254270</v>
      </c>
      <c r="D165" s="27">
        <v>741027.11</v>
      </c>
      <c r="E165" s="28">
        <v>59.08035032329562</v>
      </c>
      <c r="F165" s="29">
        <v>-9.080350323295619</v>
      </c>
      <c r="G165" s="30">
        <v>513242.89</v>
      </c>
      <c r="H165" s="31">
        <v>40.91964967670438</v>
      </c>
      <c r="I165" s="27"/>
      <c r="J165" s="28">
        <v>0</v>
      </c>
      <c r="K165" s="25">
        <v>741027.11</v>
      </c>
      <c r="L165" s="28">
        <v>59.08035032329562</v>
      </c>
      <c r="M165" s="32">
        <v>10.919649676704381</v>
      </c>
      <c r="N165" s="27">
        <v>513242.89</v>
      </c>
      <c r="O165" s="33">
        <v>40.91964967670438</v>
      </c>
    </row>
    <row r="166" spans="1:15" s="1" customFormat="1" ht="23.25" customHeight="1">
      <c r="A166" s="23">
        <v>158</v>
      </c>
      <c r="B166" s="24" t="s">
        <v>187</v>
      </c>
      <c r="C166" s="26">
        <v>7197343</v>
      </c>
      <c r="D166" s="27">
        <v>4250205.41</v>
      </c>
      <c r="E166" s="28">
        <v>59.05242267875798</v>
      </c>
      <c r="F166" s="29">
        <v>-9.052422678757978</v>
      </c>
      <c r="G166" s="30">
        <v>2947137.59</v>
      </c>
      <c r="H166" s="31">
        <v>40.94757732124202</v>
      </c>
      <c r="I166" s="27"/>
      <c r="J166" s="28">
        <v>0</v>
      </c>
      <c r="K166" s="25">
        <v>4250205.41</v>
      </c>
      <c r="L166" s="28">
        <v>59.05242267875798</v>
      </c>
      <c r="M166" s="32">
        <v>10.947577321242022</v>
      </c>
      <c r="N166" s="27">
        <v>2947137.59</v>
      </c>
      <c r="O166" s="33">
        <v>40.94757732124202</v>
      </c>
    </row>
    <row r="167" spans="1:15" s="1" customFormat="1" ht="23.25" customHeight="1">
      <c r="A167" s="23">
        <v>159</v>
      </c>
      <c r="B167" s="24" t="s">
        <v>188</v>
      </c>
      <c r="C167" s="26">
        <v>12254549</v>
      </c>
      <c r="D167" s="27">
        <v>7191256.51</v>
      </c>
      <c r="E167" s="28">
        <v>58.68234326697784</v>
      </c>
      <c r="F167" s="29">
        <v>-8.682343266977838</v>
      </c>
      <c r="G167" s="30">
        <v>5063292.49</v>
      </c>
      <c r="H167" s="31">
        <v>41.31765673302216</v>
      </c>
      <c r="I167" s="27"/>
      <c r="J167" s="28">
        <v>0</v>
      </c>
      <c r="K167" s="25">
        <v>7191256.51</v>
      </c>
      <c r="L167" s="28">
        <v>58.68234326697784</v>
      </c>
      <c r="M167" s="32">
        <v>11.317656733022162</v>
      </c>
      <c r="N167" s="27">
        <v>5063292.49</v>
      </c>
      <c r="O167" s="33">
        <v>41.31765673302216</v>
      </c>
    </row>
    <row r="168" spans="1:15" s="1" customFormat="1" ht="23.25" customHeight="1">
      <c r="A168" s="23">
        <v>160</v>
      </c>
      <c r="B168" s="24" t="s">
        <v>189</v>
      </c>
      <c r="C168" s="26">
        <v>1721250</v>
      </c>
      <c r="D168" s="27">
        <v>1007078.14</v>
      </c>
      <c r="E168" s="28">
        <v>58.50853391430646</v>
      </c>
      <c r="F168" s="29">
        <v>-8.508533914306462</v>
      </c>
      <c r="G168" s="30">
        <v>714171.86</v>
      </c>
      <c r="H168" s="31">
        <v>41.49146608569354</v>
      </c>
      <c r="I168" s="27">
        <v>34555.15</v>
      </c>
      <c r="J168" s="28">
        <v>2.0075613652868554</v>
      </c>
      <c r="K168" s="25">
        <v>1041633.29</v>
      </c>
      <c r="L168" s="28">
        <v>60.516095279593316</v>
      </c>
      <c r="M168" s="32">
        <v>9.483904720406684</v>
      </c>
      <c r="N168" s="27">
        <v>679616.71</v>
      </c>
      <c r="O168" s="33">
        <v>39.483904720406684</v>
      </c>
    </row>
    <row r="169" spans="1:15" s="1" customFormat="1" ht="23.25" customHeight="1">
      <c r="A169" s="23">
        <v>161</v>
      </c>
      <c r="B169" s="24" t="s">
        <v>190</v>
      </c>
      <c r="C169" s="26">
        <v>1902920</v>
      </c>
      <c r="D169" s="27">
        <v>1111377.22</v>
      </c>
      <c r="E169" s="28">
        <v>58.40378050574906</v>
      </c>
      <c r="F169" s="29">
        <v>-8.403780505749062</v>
      </c>
      <c r="G169" s="30">
        <v>791542.78</v>
      </c>
      <c r="H169" s="31">
        <v>41.59621949425094</v>
      </c>
      <c r="I169" s="27"/>
      <c r="J169" s="28">
        <v>0</v>
      </c>
      <c r="K169" s="25">
        <v>1111377.22</v>
      </c>
      <c r="L169" s="28">
        <v>58.40378050574906</v>
      </c>
      <c r="M169" s="32">
        <v>11.596219494250938</v>
      </c>
      <c r="N169" s="27">
        <v>791542.78</v>
      </c>
      <c r="O169" s="33">
        <v>41.59621949425094</v>
      </c>
    </row>
    <row r="170" spans="1:15" s="1" customFormat="1" ht="23.25" customHeight="1">
      <c r="A170" s="23">
        <v>162</v>
      </c>
      <c r="B170" s="24" t="s">
        <v>191</v>
      </c>
      <c r="C170" s="26">
        <v>9540210</v>
      </c>
      <c r="D170" s="27">
        <v>5564035.5</v>
      </c>
      <c r="E170" s="28">
        <v>58.32193945416296</v>
      </c>
      <c r="F170" s="29">
        <v>-8.321939454162958</v>
      </c>
      <c r="G170" s="30">
        <v>3976174.5</v>
      </c>
      <c r="H170" s="31">
        <v>41.67806054583704</v>
      </c>
      <c r="I170" s="27">
        <v>1219984</v>
      </c>
      <c r="J170" s="28">
        <v>12.787810750497107</v>
      </c>
      <c r="K170" s="25">
        <v>6784019.5</v>
      </c>
      <c r="L170" s="28">
        <v>71.10975020466006</v>
      </c>
      <c r="M170" s="32">
        <v>-1.1097502046600596</v>
      </c>
      <c r="N170" s="27">
        <v>2756190.5</v>
      </c>
      <c r="O170" s="33">
        <v>28.890249795339933</v>
      </c>
    </row>
    <row r="171" spans="1:15" s="1" customFormat="1" ht="23.25" customHeight="1">
      <c r="A171" s="23">
        <v>163</v>
      </c>
      <c r="B171" s="24" t="s">
        <v>192</v>
      </c>
      <c r="C171" s="26">
        <v>16691970</v>
      </c>
      <c r="D171" s="27">
        <v>9719661.44</v>
      </c>
      <c r="E171" s="28">
        <v>58.22956451515309</v>
      </c>
      <c r="F171" s="29">
        <v>-8.229564515153093</v>
      </c>
      <c r="G171" s="30">
        <v>6972308.5600000005</v>
      </c>
      <c r="H171" s="31">
        <v>41.77043548484691</v>
      </c>
      <c r="I171" s="27"/>
      <c r="J171" s="28">
        <v>0</v>
      </c>
      <c r="K171" s="25">
        <v>9719661.44</v>
      </c>
      <c r="L171" s="28">
        <v>58.22956451515309</v>
      </c>
      <c r="M171" s="32">
        <v>11.770435484846907</v>
      </c>
      <c r="N171" s="27">
        <v>6972308.5600000005</v>
      </c>
      <c r="O171" s="33">
        <v>41.77043548484691</v>
      </c>
    </row>
    <row r="172" spans="1:15" s="1" customFormat="1" ht="23.25" customHeight="1">
      <c r="A172" s="23">
        <v>164</v>
      </c>
      <c r="B172" s="24" t="s">
        <v>193</v>
      </c>
      <c r="C172" s="26">
        <v>5418720</v>
      </c>
      <c r="D172" s="27">
        <v>3154795.65</v>
      </c>
      <c r="E172" s="28">
        <v>58.22031125431836</v>
      </c>
      <c r="F172" s="29">
        <v>-8.22031125431836</v>
      </c>
      <c r="G172" s="30">
        <v>2263924.35</v>
      </c>
      <c r="H172" s="31">
        <v>41.77968874568164</v>
      </c>
      <c r="I172" s="27"/>
      <c r="J172" s="28">
        <v>0</v>
      </c>
      <c r="K172" s="25">
        <v>3154795.65</v>
      </c>
      <c r="L172" s="28">
        <v>58.22031125431836</v>
      </c>
      <c r="M172" s="32">
        <v>11.77968874568164</v>
      </c>
      <c r="N172" s="27">
        <v>2263924.35</v>
      </c>
      <c r="O172" s="33">
        <v>41.77968874568164</v>
      </c>
    </row>
    <row r="173" spans="1:15" s="1" customFormat="1" ht="23.25" customHeight="1">
      <c r="A173" s="23">
        <v>165</v>
      </c>
      <c r="B173" s="24" t="s">
        <v>194</v>
      </c>
      <c r="C173" s="26">
        <v>14497727</v>
      </c>
      <c r="D173" s="27">
        <v>8433617.47</v>
      </c>
      <c r="E173" s="28">
        <v>58.17199806562781</v>
      </c>
      <c r="F173" s="29">
        <v>-8.171998065627811</v>
      </c>
      <c r="G173" s="30">
        <v>6064109.529999999</v>
      </c>
      <c r="H173" s="31">
        <v>41.82800193437219</v>
      </c>
      <c r="I173" s="27"/>
      <c r="J173" s="28">
        <v>0</v>
      </c>
      <c r="K173" s="25">
        <v>8433617.47</v>
      </c>
      <c r="L173" s="28">
        <v>58.17199806562781</v>
      </c>
      <c r="M173" s="32">
        <v>11.828001934372189</v>
      </c>
      <c r="N173" s="27">
        <v>6064109.529999999</v>
      </c>
      <c r="O173" s="33">
        <v>41.82800193437219</v>
      </c>
    </row>
    <row r="174" spans="1:15" s="1" customFormat="1" ht="23.25" customHeight="1">
      <c r="A174" s="23">
        <v>166</v>
      </c>
      <c r="B174" s="24" t="s">
        <v>195</v>
      </c>
      <c r="C174" s="26">
        <v>15203453</v>
      </c>
      <c r="D174" s="27">
        <v>8836266.47</v>
      </c>
      <c r="E174" s="28">
        <v>58.12012882862861</v>
      </c>
      <c r="F174" s="29">
        <v>-8.120128828628609</v>
      </c>
      <c r="G174" s="30">
        <v>6367186.529999999</v>
      </c>
      <c r="H174" s="31">
        <v>41.87987117137139</v>
      </c>
      <c r="I174" s="27"/>
      <c r="J174" s="28">
        <v>0</v>
      </c>
      <c r="K174" s="25">
        <v>8836266.47</v>
      </c>
      <c r="L174" s="28">
        <v>58.12012882862861</v>
      </c>
      <c r="M174" s="32">
        <v>11.879871171371391</v>
      </c>
      <c r="N174" s="27">
        <v>6367186.529999999</v>
      </c>
      <c r="O174" s="33">
        <v>41.87987117137139</v>
      </c>
    </row>
    <row r="175" spans="1:15" s="1" customFormat="1" ht="23.25" customHeight="1">
      <c r="A175" s="23">
        <v>167</v>
      </c>
      <c r="B175" s="24" t="s">
        <v>196</v>
      </c>
      <c r="C175" s="26">
        <v>2860550</v>
      </c>
      <c r="D175" s="27">
        <v>1659941.83</v>
      </c>
      <c r="E175" s="28">
        <v>58.028764748037965</v>
      </c>
      <c r="F175" s="29">
        <v>-8.028764748037965</v>
      </c>
      <c r="G175" s="30">
        <v>1200608.17</v>
      </c>
      <c r="H175" s="31">
        <v>41.971235251962035</v>
      </c>
      <c r="I175" s="27">
        <v>16194.45</v>
      </c>
      <c r="J175" s="28">
        <v>0.5661306392127388</v>
      </c>
      <c r="K175" s="25">
        <v>1676136.28</v>
      </c>
      <c r="L175" s="28">
        <v>58.5948953872507</v>
      </c>
      <c r="M175" s="32">
        <v>11.405104612749298</v>
      </c>
      <c r="N175" s="27">
        <v>1184413.72</v>
      </c>
      <c r="O175" s="33">
        <v>41.4051046127493</v>
      </c>
    </row>
    <row r="176" spans="1:15" s="1" customFormat="1" ht="23.25" customHeight="1">
      <c r="A176" s="23">
        <v>168</v>
      </c>
      <c r="B176" s="24" t="s">
        <v>197</v>
      </c>
      <c r="C176" s="26">
        <v>26530020</v>
      </c>
      <c r="D176" s="27">
        <v>15380281.6</v>
      </c>
      <c r="E176" s="28">
        <v>57.973124784677886</v>
      </c>
      <c r="F176" s="29">
        <v>-7.973124784677886</v>
      </c>
      <c r="G176" s="30">
        <v>11149738.4</v>
      </c>
      <c r="H176" s="31">
        <v>42.026875215322114</v>
      </c>
      <c r="I176" s="27">
        <v>360000</v>
      </c>
      <c r="J176" s="28">
        <v>1.3569533682974984</v>
      </c>
      <c r="K176" s="25">
        <v>15740281.6</v>
      </c>
      <c r="L176" s="28">
        <v>59.33007815297538</v>
      </c>
      <c r="M176" s="32">
        <v>10.669921847024618</v>
      </c>
      <c r="N176" s="27">
        <v>10789738.4</v>
      </c>
      <c r="O176" s="33">
        <v>40.66992184702462</v>
      </c>
    </row>
    <row r="177" spans="1:15" s="1" customFormat="1" ht="23.25" customHeight="1">
      <c r="A177" s="23">
        <v>169</v>
      </c>
      <c r="B177" s="24" t="s">
        <v>198</v>
      </c>
      <c r="C177" s="26">
        <v>10934170</v>
      </c>
      <c r="D177" s="27">
        <v>6332195.27</v>
      </c>
      <c r="E177" s="28">
        <v>57.91198847283333</v>
      </c>
      <c r="F177" s="29">
        <v>-7.911988472833329</v>
      </c>
      <c r="G177" s="30">
        <v>4601974.73</v>
      </c>
      <c r="H177" s="31">
        <v>42.08801152716668</v>
      </c>
      <c r="I177" s="27"/>
      <c r="J177" s="28">
        <v>0</v>
      </c>
      <c r="K177" s="25">
        <v>6332195.27</v>
      </c>
      <c r="L177" s="28">
        <v>57.91198847283333</v>
      </c>
      <c r="M177" s="32">
        <v>12.088011527166671</v>
      </c>
      <c r="N177" s="27">
        <v>4601974.73</v>
      </c>
      <c r="O177" s="33">
        <v>42.08801152716668</v>
      </c>
    </row>
    <row r="178" spans="1:15" s="1" customFormat="1" ht="23.25" customHeight="1">
      <c r="A178" s="23">
        <v>170</v>
      </c>
      <c r="B178" s="24" t="s">
        <v>199</v>
      </c>
      <c r="C178" s="26">
        <v>10783630</v>
      </c>
      <c r="D178" s="27">
        <v>6241959.71</v>
      </c>
      <c r="E178" s="28">
        <v>57.88365986221708</v>
      </c>
      <c r="F178" s="29">
        <v>-7.88365986221708</v>
      </c>
      <c r="G178" s="30">
        <v>4541670.29</v>
      </c>
      <c r="H178" s="31">
        <v>42.11634013778292</v>
      </c>
      <c r="I178" s="27">
        <v>1532005</v>
      </c>
      <c r="J178" s="28">
        <v>14.206765254371673</v>
      </c>
      <c r="K178" s="25">
        <v>7773964.71</v>
      </c>
      <c r="L178" s="28">
        <v>72.09042511658876</v>
      </c>
      <c r="M178" s="32">
        <v>-2.0904251165887615</v>
      </c>
      <c r="N178" s="27">
        <v>3009665.29</v>
      </c>
      <c r="O178" s="33">
        <v>27.909574883411246</v>
      </c>
    </row>
    <row r="179" spans="1:15" s="1" customFormat="1" ht="23.25" customHeight="1">
      <c r="A179" s="23">
        <v>171</v>
      </c>
      <c r="B179" s="24" t="s">
        <v>200</v>
      </c>
      <c r="C179" s="26">
        <v>8600030</v>
      </c>
      <c r="D179" s="27">
        <v>4974240.18</v>
      </c>
      <c r="E179" s="28">
        <v>57.83980032627793</v>
      </c>
      <c r="F179" s="29">
        <v>-7.839800326277931</v>
      </c>
      <c r="G179" s="30">
        <v>3625789.82</v>
      </c>
      <c r="H179" s="31">
        <v>42.16019967372207</v>
      </c>
      <c r="I179" s="27"/>
      <c r="J179" s="28">
        <v>0</v>
      </c>
      <c r="K179" s="25">
        <v>4974240.18</v>
      </c>
      <c r="L179" s="28">
        <v>57.83980032627793</v>
      </c>
      <c r="M179" s="32">
        <v>12.160199673722069</v>
      </c>
      <c r="N179" s="27">
        <v>3625789.82</v>
      </c>
      <c r="O179" s="33">
        <v>42.16019967372207</v>
      </c>
    </row>
    <row r="180" spans="1:15" s="1" customFormat="1" ht="23.25" customHeight="1">
      <c r="A180" s="23">
        <v>172</v>
      </c>
      <c r="B180" s="24" t="s">
        <v>201</v>
      </c>
      <c r="C180" s="26">
        <v>20874437</v>
      </c>
      <c r="D180" s="27">
        <v>12054763.38</v>
      </c>
      <c r="E180" s="28">
        <v>57.748926977048534</v>
      </c>
      <c r="F180" s="29">
        <v>-7.748926977048534</v>
      </c>
      <c r="G180" s="30">
        <v>8819673.62</v>
      </c>
      <c r="H180" s="31">
        <v>42.251073022951466</v>
      </c>
      <c r="I180" s="27"/>
      <c r="J180" s="28">
        <v>0</v>
      </c>
      <c r="K180" s="25">
        <v>12054763.38</v>
      </c>
      <c r="L180" s="28">
        <v>57.748926977048534</v>
      </c>
      <c r="M180" s="32">
        <v>12.251073022951466</v>
      </c>
      <c r="N180" s="27">
        <v>8819673.62</v>
      </c>
      <c r="O180" s="33">
        <v>42.251073022951466</v>
      </c>
    </row>
    <row r="181" spans="1:15" s="1" customFormat="1" ht="23.25" customHeight="1">
      <c r="A181" s="23">
        <v>173</v>
      </c>
      <c r="B181" s="24" t="s">
        <v>202</v>
      </c>
      <c r="C181" s="26">
        <v>2851420</v>
      </c>
      <c r="D181" s="27">
        <v>1645258.9</v>
      </c>
      <c r="E181" s="28">
        <v>57.69963386663487</v>
      </c>
      <c r="F181" s="29">
        <v>-7.699633866634869</v>
      </c>
      <c r="G181" s="30">
        <v>1206161.1</v>
      </c>
      <c r="H181" s="31">
        <v>42.30036613336514</v>
      </c>
      <c r="I181" s="27">
        <v>90000</v>
      </c>
      <c r="J181" s="28">
        <v>3.156322113192725</v>
      </c>
      <c r="K181" s="25">
        <v>1735258.9</v>
      </c>
      <c r="L181" s="28">
        <v>60.85595597982759</v>
      </c>
      <c r="M181" s="32">
        <v>9.144044020172409</v>
      </c>
      <c r="N181" s="27">
        <v>1116161.1</v>
      </c>
      <c r="O181" s="33">
        <v>39.14404402017241</v>
      </c>
    </row>
    <row r="182" spans="1:15" s="1" customFormat="1" ht="23.25" customHeight="1">
      <c r="A182" s="23">
        <v>174</v>
      </c>
      <c r="B182" s="24" t="s">
        <v>203</v>
      </c>
      <c r="C182" s="26">
        <v>17235500</v>
      </c>
      <c r="D182" s="27">
        <v>9944519.3</v>
      </c>
      <c r="E182" s="28">
        <v>57.69788691943953</v>
      </c>
      <c r="F182" s="29">
        <v>-7.697886919439533</v>
      </c>
      <c r="G182" s="30">
        <v>7290980.699999999</v>
      </c>
      <c r="H182" s="31">
        <v>42.30211308056047</v>
      </c>
      <c r="I182" s="27"/>
      <c r="J182" s="28">
        <v>0</v>
      </c>
      <c r="K182" s="25">
        <v>9944519.3</v>
      </c>
      <c r="L182" s="28">
        <v>57.69788691943953</v>
      </c>
      <c r="M182" s="32">
        <v>12.302113080560467</v>
      </c>
      <c r="N182" s="27">
        <v>7290980.699999999</v>
      </c>
      <c r="O182" s="33">
        <v>42.30211308056047</v>
      </c>
    </row>
    <row r="183" spans="1:15" s="1" customFormat="1" ht="23.25" customHeight="1">
      <c r="A183" s="23">
        <v>175</v>
      </c>
      <c r="B183" s="24" t="s">
        <v>204</v>
      </c>
      <c r="C183" s="26">
        <v>2543150</v>
      </c>
      <c r="D183" s="27">
        <v>1466912.31</v>
      </c>
      <c r="E183" s="28">
        <v>57.68091972553723</v>
      </c>
      <c r="F183" s="29">
        <v>-7.68091972553723</v>
      </c>
      <c r="G183" s="30">
        <v>1076237.69</v>
      </c>
      <c r="H183" s="31">
        <v>42.31908027446277</v>
      </c>
      <c r="I183" s="27"/>
      <c r="J183" s="28">
        <v>0</v>
      </c>
      <c r="K183" s="25">
        <v>1466912.31</v>
      </c>
      <c r="L183" s="28">
        <v>57.68091972553723</v>
      </c>
      <c r="M183" s="32">
        <v>12.31908027446277</v>
      </c>
      <c r="N183" s="27">
        <v>1076237.69</v>
      </c>
      <c r="O183" s="33">
        <v>42.31908027446277</v>
      </c>
    </row>
    <row r="184" spans="1:15" s="1" customFormat="1" ht="23.25" customHeight="1">
      <c r="A184" s="23">
        <v>176</v>
      </c>
      <c r="B184" s="24" t="s">
        <v>205</v>
      </c>
      <c r="C184" s="26">
        <v>2125810</v>
      </c>
      <c r="D184" s="27">
        <v>1224645.5</v>
      </c>
      <c r="E184" s="28">
        <v>57.60841749733043</v>
      </c>
      <c r="F184" s="29">
        <v>-7.608417497330429</v>
      </c>
      <c r="G184" s="30">
        <v>901164.5</v>
      </c>
      <c r="H184" s="31">
        <v>42.39158250266957</v>
      </c>
      <c r="I184" s="27"/>
      <c r="J184" s="28">
        <v>0</v>
      </c>
      <c r="K184" s="25">
        <v>1224645.5</v>
      </c>
      <c r="L184" s="28">
        <v>57.60841749733043</v>
      </c>
      <c r="M184" s="32">
        <v>12.391582502669571</v>
      </c>
      <c r="N184" s="27">
        <v>901164.5</v>
      </c>
      <c r="O184" s="33">
        <v>42.39158250266957</v>
      </c>
    </row>
    <row r="185" spans="1:15" s="1" customFormat="1" ht="23.25" customHeight="1">
      <c r="A185" s="23">
        <v>177</v>
      </c>
      <c r="B185" s="24" t="s">
        <v>206</v>
      </c>
      <c r="C185" s="26">
        <v>20602640</v>
      </c>
      <c r="D185" s="27">
        <v>11852504.46</v>
      </c>
      <c r="E185" s="28">
        <v>57.52905676165773</v>
      </c>
      <c r="F185" s="29">
        <v>-7.529056761657728</v>
      </c>
      <c r="G185" s="30">
        <v>8750135.54</v>
      </c>
      <c r="H185" s="31">
        <v>42.470943238342265</v>
      </c>
      <c r="I185" s="27">
        <v>2316596.12</v>
      </c>
      <c r="J185" s="28">
        <v>11.244171232424582</v>
      </c>
      <c r="K185" s="25">
        <v>14169100.580000002</v>
      </c>
      <c r="L185" s="28">
        <v>68.77322799408232</v>
      </c>
      <c r="M185" s="32">
        <v>1.226772005917681</v>
      </c>
      <c r="N185" s="27">
        <v>6433539.419999998</v>
      </c>
      <c r="O185" s="33">
        <v>31.226772005917677</v>
      </c>
    </row>
    <row r="186" spans="1:15" s="1" customFormat="1" ht="23.25" customHeight="1">
      <c r="A186" s="23">
        <v>178</v>
      </c>
      <c r="B186" s="24" t="s">
        <v>207</v>
      </c>
      <c r="C186" s="26">
        <v>3014250</v>
      </c>
      <c r="D186" s="27">
        <v>1729716.37</v>
      </c>
      <c r="E186" s="28">
        <v>57.384635315584305</v>
      </c>
      <c r="F186" s="29">
        <v>-7.384635315584305</v>
      </c>
      <c r="G186" s="30">
        <v>1284533.63</v>
      </c>
      <c r="H186" s="31">
        <v>42.61536468441569</v>
      </c>
      <c r="I186" s="27"/>
      <c r="J186" s="28">
        <v>0</v>
      </c>
      <c r="K186" s="25">
        <v>1729716.37</v>
      </c>
      <c r="L186" s="28">
        <v>57.384635315584305</v>
      </c>
      <c r="M186" s="32">
        <v>12.615364684415695</v>
      </c>
      <c r="N186" s="27">
        <v>1284533.63</v>
      </c>
      <c r="O186" s="33">
        <v>42.61536468441569</v>
      </c>
    </row>
    <row r="187" spans="1:15" s="1" customFormat="1" ht="23.25" customHeight="1">
      <c r="A187" s="23">
        <v>179</v>
      </c>
      <c r="B187" s="24" t="s">
        <v>208</v>
      </c>
      <c r="C187" s="26">
        <v>11418840</v>
      </c>
      <c r="D187" s="27">
        <v>6548357.43</v>
      </c>
      <c r="E187" s="28">
        <v>57.34695844761815</v>
      </c>
      <c r="F187" s="29">
        <v>-7.3469584476181495</v>
      </c>
      <c r="G187" s="30">
        <v>4870482.57</v>
      </c>
      <c r="H187" s="31">
        <v>42.65304155238185</v>
      </c>
      <c r="I187" s="27"/>
      <c r="J187" s="28">
        <v>0</v>
      </c>
      <c r="K187" s="25">
        <v>6548357.43</v>
      </c>
      <c r="L187" s="28">
        <v>57.34695844761815</v>
      </c>
      <c r="M187" s="32">
        <v>12.65304155238185</v>
      </c>
      <c r="N187" s="27">
        <v>4870482.57</v>
      </c>
      <c r="O187" s="33">
        <v>42.65304155238185</v>
      </c>
    </row>
    <row r="188" spans="1:15" s="1" customFormat="1" ht="23.25" customHeight="1">
      <c r="A188" s="23">
        <v>180</v>
      </c>
      <c r="B188" s="24" t="s">
        <v>209</v>
      </c>
      <c r="C188" s="26">
        <v>14383474</v>
      </c>
      <c r="D188" s="27">
        <v>8247195.03</v>
      </c>
      <c r="E188" s="28">
        <v>57.33799101663479</v>
      </c>
      <c r="F188" s="29">
        <v>-7.337991016634788</v>
      </c>
      <c r="G188" s="30">
        <v>6136278.97</v>
      </c>
      <c r="H188" s="31">
        <v>42.66200898336521</v>
      </c>
      <c r="I188" s="27">
        <v>20000</v>
      </c>
      <c r="J188" s="28">
        <v>0.1390484663162738</v>
      </c>
      <c r="K188" s="25">
        <v>8267195.03</v>
      </c>
      <c r="L188" s="28">
        <v>57.47703948295106</v>
      </c>
      <c r="M188" s="32">
        <v>12.522960517048944</v>
      </c>
      <c r="N188" s="27">
        <v>6116278.97</v>
      </c>
      <c r="O188" s="33">
        <v>42.52296051704894</v>
      </c>
    </row>
    <row r="189" spans="1:15" s="1" customFormat="1" ht="23.25" customHeight="1">
      <c r="A189" s="23">
        <v>181</v>
      </c>
      <c r="B189" s="24" t="s">
        <v>210</v>
      </c>
      <c r="C189" s="26">
        <v>11027370</v>
      </c>
      <c r="D189" s="27">
        <v>6301470.38</v>
      </c>
      <c r="E189" s="28">
        <v>57.14390992593882</v>
      </c>
      <c r="F189" s="29">
        <v>-7.1439099259388215</v>
      </c>
      <c r="G189" s="30">
        <v>4725899.62</v>
      </c>
      <c r="H189" s="31">
        <v>42.85609007406118</v>
      </c>
      <c r="I189" s="27"/>
      <c r="J189" s="28">
        <v>0</v>
      </c>
      <c r="K189" s="25">
        <v>6301470.38</v>
      </c>
      <c r="L189" s="28">
        <v>57.14390992593882</v>
      </c>
      <c r="M189" s="32">
        <v>12.856090074061179</v>
      </c>
      <c r="N189" s="27">
        <v>4725899.62</v>
      </c>
      <c r="O189" s="33">
        <v>42.85609007406118</v>
      </c>
    </row>
    <row r="190" spans="1:15" s="1" customFormat="1" ht="23.25" customHeight="1">
      <c r="A190" s="23">
        <v>182</v>
      </c>
      <c r="B190" s="24" t="s">
        <v>211</v>
      </c>
      <c r="C190" s="26">
        <v>17291320</v>
      </c>
      <c r="D190" s="27">
        <v>9851931.47</v>
      </c>
      <c r="E190" s="28">
        <v>56.976167637866865</v>
      </c>
      <c r="F190" s="29">
        <v>-6.976167637866865</v>
      </c>
      <c r="G190" s="30">
        <v>7439388.529999999</v>
      </c>
      <c r="H190" s="31">
        <v>43.023832362133135</v>
      </c>
      <c r="I190" s="27"/>
      <c r="J190" s="28">
        <v>0</v>
      </c>
      <c r="K190" s="25">
        <v>9851931.47</v>
      </c>
      <c r="L190" s="28">
        <v>56.976167637866865</v>
      </c>
      <c r="M190" s="32">
        <v>13.023832362133135</v>
      </c>
      <c r="N190" s="27">
        <v>7439388.529999999</v>
      </c>
      <c r="O190" s="33">
        <v>43.023832362133135</v>
      </c>
    </row>
    <row r="191" spans="1:15" s="1" customFormat="1" ht="23.25" customHeight="1">
      <c r="A191" s="23">
        <v>183</v>
      </c>
      <c r="B191" s="24" t="s">
        <v>212</v>
      </c>
      <c r="C191" s="26">
        <v>20437040</v>
      </c>
      <c r="D191" s="27">
        <v>11632859.94</v>
      </c>
      <c r="E191" s="28">
        <v>56.92047351279833</v>
      </c>
      <c r="F191" s="29">
        <v>-6.920473512798331</v>
      </c>
      <c r="G191" s="30">
        <v>8804180.06</v>
      </c>
      <c r="H191" s="31">
        <v>43.07952648720167</v>
      </c>
      <c r="I191" s="27">
        <v>3500089.02</v>
      </c>
      <c r="J191" s="28">
        <v>17.126203305371032</v>
      </c>
      <c r="K191" s="25">
        <v>15132948.959999999</v>
      </c>
      <c r="L191" s="28">
        <v>74.04667681816936</v>
      </c>
      <c r="M191" s="32">
        <v>-4.0466768181693595</v>
      </c>
      <c r="N191" s="27">
        <v>5304091.04</v>
      </c>
      <c r="O191" s="33">
        <v>25.953323181830644</v>
      </c>
    </row>
    <row r="192" spans="1:15" s="1" customFormat="1" ht="23.25" customHeight="1">
      <c r="A192" s="23">
        <v>184</v>
      </c>
      <c r="B192" s="24" t="s">
        <v>213</v>
      </c>
      <c r="C192" s="26">
        <v>12215090</v>
      </c>
      <c r="D192" s="27">
        <v>6917610.86</v>
      </c>
      <c r="E192" s="28">
        <v>56.631681469395645</v>
      </c>
      <c r="F192" s="29">
        <v>-6.6316814693956445</v>
      </c>
      <c r="G192" s="30">
        <v>5297479.14</v>
      </c>
      <c r="H192" s="31">
        <v>43.368318530604355</v>
      </c>
      <c r="I192" s="27">
        <v>10017.06</v>
      </c>
      <c r="J192" s="28">
        <v>0.0820056176417857</v>
      </c>
      <c r="K192" s="25">
        <v>6927627.92</v>
      </c>
      <c r="L192" s="28">
        <v>56.71368708703743</v>
      </c>
      <c r="M192" s="32">
        <v>13.286312912962572</v>
      </c>
      <c r="N192" s="27">
        <v>5287462.08</v>
      </c>
      <c r="O192" s="33">
        <v>43.28631291296257</v>
      </c>
    </row>
    <row r="193" spans="1:15" s="1" customFormat="1" ht="23.25" customHeight="1">
      <c r="A193" s="23">
        <v>185</v>
      </c>
      <c r="B193" s="24" t="s">
        <v>214</v>
      </c>
      <c r="C193" s="26">
        <v>7913510</v>
      </c>
      <c r="D193" s="27">
        <v>4470590.54</v>
      </c>
      <c r="E193" s="28">
        <v>56.4931432449065</v>
      </c>
      <c r="F193" s="29">
        <v>-6.4931432449064985</v>
      </c>
      <c r="G193" s="30">
        <v>3442919.46</v>
      </c>
      <c r="H193" s="31">
        <v>43.5068567550935</v>
      </c>
      <c r="I193" s="27"/>
      <c r="J193" s="28">
        <v>0</v>
      </c>
      <c r="K193" s="25">
        <v>4470590.54</v>
      </c>
      <c r="L193" s="28">
        <v>56.4931432449065</v>
      </c>
      <c r="M193" s="32">
        <v>13.506856755093501</v>
      </c>
      <c r="N193" s="27">
        <v>3442919.46</v>
      </c>
      <c r="O193" s="33">
        <v>43.5068567550935</v>
      </c>
    </row>
    <row r="194" spans="1:15" s="1" customFormat="1" ht="23.25" customHeight="1">
      <c r="A194" s="23">
        <v>186</v>
      </c>
      <c r="B194" s="24" t="s">
        <v>215</v>
      </c>
      <c r="C194" s="26">
        <v>12966353</v>
      </c>
      <c r="D194" s="27">
        <v>7324316.74</v>
      </c>
      <c r="E194" s="28">
        <v>56.48709964937712</v>
      </c>
      <c r="F194" s="29">
        <v>-6.487099649377122</v>
      </c>
      <c r="G194" s="30">
        <v>5642036.26</v>
      </c>
      <c r="H194" s="31">
        <v>43.51290035062288</v>
      </c>
      <c r="I194" s="27"/>
      <c r="J194" s="28">
        <v>0</v>
      </c>
      <c r="K194" s="25">
        <v>7324316.74</v>
      </c>
      <c r="L194" s="28">
        <v>56.48709964937712</v>
      </c>
      <c r="M194" s="32">
        <v>13.512900350622878</v>
      </c>
      <c r="N194" s="27">
        <v>5642036.26</v>
      </c>
      <c r="O194" s="33">
        <v>43.51290035062288</v>
      </c>
    </row>
    <row r="195" spans="1:15" s="1" customFormat="1" ht="23.25" customHeight="1">
      <c r="A195" s="23">
        <v>187</v>
      </c>
      <c r="B195" s="24" t="s">
        <v>216</v>
      </c>
      <c r="C195" s="26">
        <v>4928710</v>
      </c>
      <c r="D195" s="27">
        <v>2783479.77</v>
      </c>
      <c r="E195" s="28">
        <v>56.47481328785828</v>
      </c>
      <c r="F195" s="29">
        <v>-6.474813287858282</v>
      </c>
      <c r="G195" s="30">
        <v>2145230.23</v>
      </c>
      <c r="H195" s="31">
        <v>43.52518671214172</v>
      </c>
      <c r="I195" s="27">
        <v>8929.15</v>
      </c>
      <c r="J195" s="28">
        <v>0.18116606576568717</v>
      </c>
      <c r="K195" s="25">
        <v>2792408.92</v>
      </c>
      <c r="L195" s="28">
        <v>56.65597935362397</v>
      </c>
      <c r="M195" s="32">
        <v>13.34402064637603</v>
      </c>
      <c r="N195" s="27">
        <v>2136301.08</v>
      </c>
      <c r="O195" s="33">
        <v>43.34402064637603</v>
      </c>
    </row>
    <row r="196" spans="1:15" s="1" customFormat="1" ht="23.25" customHeight="1">
      <c r="A196" s="23">
        <v>188</v>
      </c>
      <c r="B196" s="24" t="s">
        <v>217</v>
      </c>
      <c r="C196" s="26">
        <v>4609970</v>
      </c>
      <c r="D196" s="27">
        <v>2595676.6</v>
      </c>
      <c r="E196" s="28">
        <v>56.305715655416414</v>
      </c>
      <c r="F196" s="29">
        <v>-6.305715655416414</v>
      </c>
      <c r="G196" s="30">
        <v>2014293.4</v>
      </c>
      <c r="H196" s="31">
        <v>43.694284344583586</v>
      </c>
      <c r="I196" s="27"/>
      <c r="J196" s="28">
        <v>0</v>
      </c>
      <c r="K196" s="25">
        <v>2595676.6</v>
      </c>
      <c r="L196" s="28">
        <v>56.305715655416414</v>
      </c>
      <c r="M196" s="32">
        <v>13.694284344583586</v>
      </c>
      <c r="N196" s="27">
        <v>2014293.4</v>
      </c>
      <c r="O196" s="33">
        <v>43.694284344583586</v>
      </c>
    </row>
    <row r="197" spans="1:15" s="1" customFormat="1" ht="23.25" customHeight="1">
      <c r="A197" s="23">
        <v>189</v>
      </c>
      <c r="B197" s="24" t="s">
        <v>218</v>
      </c>
      <c r="C197" s="26">
        <v>8694394</v>
      </c>
      <c r="D197" s="27">
        <v>4874712.75</v>
      </c>
      <c r="E197" s="28">
        <v>56.06730900393978</v>
      </c>
      <c r="F197" s="29">
        <v>-6.0673090039397835</v>
      </c>
      <c r="G197" s="30">
        <v>3819681.25</v>
      </c>
      <c r="H197" s="31">
        <v>43.93269099606022</v>
      </c>
      <c r="I197" s="27">
        <v>58605.61</v>
      </c>
      <c r="J197" s="28">
        <v>0.6740620450372965</v>
      </c>
      <c r="K197" s="25">
        <v>4933318.36</v>
      </c>
      <c r="L197" s="28">
        <v>56.741371048977086</v>
      </c>
      <c r="M197" s="32">
        <v>13.258628951022914</v>
      </c>
      <c r="N197" s="27">
        <v>3761075.64</v>
      </c>
      <c r="O197" s="33">
        <v>43.258628951022914</v>
      </c>
    </row>
    <row r="198" spans="1:15" s="1" customFormat="1" ht="23.25" customHeight="1">
      <c r="A198" s="23">
        <v>190</v>
      </c>
      <c r="B198" s="24" t="s">
        <v>219</v>
      </c>
      <c r="C198" s="26">
        <v>11127790</v>
      </c>
      <c r="D198" s="27">
        <v>6235502.65</v>
      </c>
      <c r="E198" s="28">
        <v>56.035409097403885</v>
      </c>
      <c r="F198" s="29">
        <v>-6.035409097403885</v>
      </c>
      <c r="G198" s="30">
        <v>4892287.35</v>
      </c>
      <c r="H198" s="31">
        <v>43.96459090259611</v>
      </c>
      <c r="I198" s="27"/>
      <c r="J198" s="28">
        <v>0</v>
      </c>
      <c r="K198" s="25">
        <v>6235502.65</v>
      </c>
      <c r="L198" s="28">
        <v>56.035409097403885</v>
      </c>
      <c r="M198" s="32">
        <v>13.964590902596115</v>
      </c>
      <c r="N198" s="27">
        <v>4892287.35</v>
      </c>
      <c r="O198" s="33">
        <v>43.96459090259611</v>
      </c>
    </row>
    <row r="199" spans="1:15" s="1" customFormat="1" ht="23.25" customHeight="1">
      <c r="A199" s="23">
        <v>191</v>
      </c>
      <c r="B199" s="24" t="s">
        <v>220</v>
      </c>
      <c r="C199" s="26">
        <v>5264550</v>
      </c>
      <c r="D199" s="27">
        <v>2941757.72</v>
      </c>
      <c r="E199" s="28">
        <v>55.87861678586014</v>
      </c>
      <c r="F199" s="29">
        <v>-5.878616785860139</v>
      </c>
      <c r="G199" s="30">
        <v>2322792.28</v>
      </c>
      <c r="H199" s="31">
        <v>44.121383214139854</v>
      </c>
      <c r="I199" s="27">
        <v>175000</v>
      </c>
      <c r="J199" s="28">
        <v>3.3241207700563202</v>
      </c>
      <c r="K199" s="25">
        <v>3116757.72</v>
      </c>
      <c r="L199" s="28">
        <v>59.20273755591646</v>
      </c>
      <c r="M199" s="32">
        <v>10.797262444083543</v>
      </c>
      <c r="N199" s="27">
        <v>2147792.28</v>
      </c>
      <c r="O199" s="33">
        <v>40.797262444083536</v>
      </c>
    </row>
    <row r="200" spans="1:15" s="1" customFormat="1" ht="23.25" customHeight="1">
      <c r="A200" s="23">
        <v>192</v>
      </c>
      <c r="B200" s="24" t="s">
        <v>221</v>
      </c>
      <c r="C200" s="26">
        <v>4351760</v>
      </c>
      <c r="D200" s="27">
        <v>2422479.45</v>
      </c>
      <c r="E200" s="28">
        <v>55.66666015589096</v>
      </c>
      <c r="F200" s="29">
        <v>-5.666660155890959</v>
      </c>
      <c r="G200" s="30">
        <v>1929280.55</v>
      </c>
      <c r="H200" s="31">
        <v>44.33333984410904</v>
      </c>
      <c r="I200" s="27"/>
      <c r="J200" s="28">
        <v>0</v>
      </c>
      <c r="K200" s="25">
        <v>2422479.45</v>
      </c>
      <c r="L200" s="28">
        <v>55.66666015589096</v>
      </c>
      <c r="M200" s="32">
        <v>14.333339844109041</v>
      </c>
      <c r="N200" s="27">
        <v>1929280.55</v>
      </c>
      <c r="O200" s="33">
        <v>44.33333984410904</v>
      </c>
    </row>
    <row r="201" spans="1:15" s="1" customFormat="1" ht="23.25" customHeight="1">
      <c r="A201" s="23">
        <v>193</v>
      </c>
      <c r="B201" s="24" t="s">
        <v>222</v>
      </c>
      <c r="C201" s="26">
        <v>3300950</v>
      </c>
      <c r="D201" s="27">
        <v>1834895.4</v>
      </c>
      <c r="E201" s="28">
        <v>55.586888622972175</v>
      </c>
      <c r="F201" s="29">
        <v>-5.586888622972175</v>
      </c>
      <c r="G201" s="30">
        <v>1466054.6</v>
      </c>
      <c r="H201" s="31">
        <v>44.413111377027825</v>
      </c>
      <c r="I201" s="27"/>
      <c r="J201" s="28">
        <v>0</v>
      </c>
      <c r="K201" s="25">
        <v>1834895.4</v>
      </c>
      <c r="L201" s="28">
        <v>55.586888622972175</v>
      </c>
      <c r="M201" s="32">
        <v>14.413111377027825</v>
      </c>
      <c r="N201" s="27">
        <v>1466054.6</v>
      </c>
      <c r="O201" s="33">
        <v>44.413111377027825</v>
      </c>
    </row>
    <row r="202" spans="1:15" s="1" customFormat="1" ht="23.25" customHeight="1">
      <c r="A202" s="23">
        <v>194</v>
      </c>
      <c r="B202" s="24" t="s">
        <v>223</v>
      </c>
      <c r="C202" s="26">
        <v>4657160</v>
      </c>
      <c r="D202" s="27">
        <v>2581353.52</v>
      </c>
      <c r="E202" s="28">
        <v>55.42763229092408</v>
      </c>
      <c r="F202" s="29">
        <v>-5.42763229092408</v>
      </c>
      <c r="G202" s="30">
        <v>2075806.48</v>
      </c>
      <c r="H202" s="31">
        <v>44.57236770907592</v>
      </c>
      <c r="I202" s="27"/>
      <c r="J202" s="28">
        <v>0</v>
      </c>
      <c r="K202" s="25">
        <v>2581353.52</v>
      </c>
      <c r="L202" s="28">
        <v>55.42763229092408</v>
      </c>
      <c r="M202" s="32">
        <v>14.57236770907592</v>
      </c>
      <c r="N202" s="27">
        <v>2075806.48</v>
      </c>
      <c r="O202" s="33">
        <v>44.57236770907592</v>
      </c>
    </row>
    <row r="203" spans="1:15" s="1" customFormat="1" ht="23.25" customHeight="1">
      <c r="A203" s="23">
        <v>195</v>
      </c>
      <c r="B203" s="24" t="s">
        <v>224</v>
      </c>
      <c r="C203" s="26">
        <v>2991487</v>
      </c>
      <c r="D203" s="27">
        <v>1657329.62</v>
      </c>
      <c r="E203" s="28">
        <v>55.40153174658623</v>
      </c>
      <c r="F203" s="29">
        <v>-5.40153174658623</v>
      </c>
      <c r="G203" s="30">
        <v>1334157.38</v>
      </c>
      <c r="H203" s="31">
        <v>44.59846825341376</v>
      </c>
      <c r="I203" s="27"/>
      <c r="J203" s="28">
        <v>0</v>
      </c>
      <c r="K203" s="25">
        <v>1657329.62</v>
      </c>
      <c r="L203" s="28">
        <v>55.40153174658623</v>
      </c>
      <c r="M203" s="32">
        <v>14.59846825341377</v>
      </c>
      <c r="N203" s="27">
        <v>1334157.38</v>
      </c>
      <c r="O203" s="33">
        <v>44.59846825341376</v>
      </c>
    </row>
    <row r="204" spans="1:15" s="1" customFormat="1" ht="23.25" customHeight="1">
      <c r="A204" s="23">
        <v>196</v>
      </c>
      <c r="B204" s="24" t="s">
        <v>225</v>
      </c>
      <c r="C204" s="26">
        <v>10824830</v>
      </c>
      <c r="D204" s="27">
        <v>5994123.94</v>
      </c>
      <c r="E204" s="28">
        <v>55.373839034885535</v>
      </c>
      <c r="F204" s="29">
        <v>-5.373839034885535</v>
      </c>
      <c r="G204" s="30">
        <v>4830706.06</v>
      </c>
      <c r="H204" s="31">
        <v>44.62616096511446</v>
      </c>
      <c r="I204" s="27">
        <v>1002500</v>
      </c>
      <c r="J204" s="28">
        <v>9.261115417055048</v>
      </c>
      <c r="K204" s="25">
        <v>6996623.94</v>
      </c>
      <c r="L204" s="28">
        <v>64.63495445194059</v>
      </c>
      <c r="M204" s="32">
        <v>5.365045548059413</v>
      </c>
      <c r="N204" s="27">
        <v>3828206.06</v>
      </c>
      <c r="O204" s="33">
        <v>35.36504554805941</v>
      </c>
    </row>
    <row r="205" spans="1:15" s="1" customFormat="1" ht="23.25" customHeight="1">
      <c r="A205" s="23">
        <v>197</v>
      </c>
      <c r="B205" s="24" t="s">
        <v>226</v>
      </c>
      <c r="C205" s="26">
        <v>2535280</v>
      </c>
      <c r="D205" s="27">
        <v>1403829.93</v>
      </c>
      <c r="E205" s="28">
        <v>55.37179049256887</v>
      </c>
      <c r="F205" s="29">
        <v>-5.37179049256887</v>
      </c>
      <c r="G205" s="30">
        <v>1131450.07</v>
      </c>
      <c r="H205" s="31">
        <v>44.62820950743113</v>
      </c>
      <c r="I205" s="27"/>
      <c r="J205" s="28">
        <v>0</v>
      </c>
      <c r="K205" s="25">
        <v>1403829.93</v>
      </c>
      <c r="L205" s="28">
        <v>55.37179049256887</v>
      </c>
      <c r="M205" s="32">
        <v>14.62820950743113</v>
      </c>
      <c r="N205" s="27">
        <v>1131450.07</v>
      </c>
      <c r="O205" s="33">
        <v>44.62820950743113</v>
      </c>
    </row>
    <row r="206" spans="1:15" s="1" customFormat="1" ht="23.25" customHeight="1">
      <c r="A206" s="23">
        <v>198</v>
      </c>
      <c r="B206" s="24" t="s">
        <v>227</v>
      </c>
      <c r="C206" s="26">
        <v>1350160</v>
      </c>
      <c r="D206" s="27">
        <v>746535.88</v>
      </c>
      <c r="E206" s="28">
        <v>55.292400900634</v>
      </c>
      <c r="F206" s="29">
        <v>-5.292400900634</v>
      </c>
      <c r="G206" s="30">
        <v>603624.12</v>
      </c>
      <c r="H206" s="31">
        <v>44.707599099366</v>
      </c>
      <c r="I206" s="27"/>
      <c r="J206" s="28">
        <v>0</v>
      </c>
      <c r="K206" s="25">
        <v>746535.88</v>
      </c>
      <c r="L206" s="28">
        <v>55.292400900634</v>
      </c>
      <c r="M206" s="32">
        <v>14.707599099366</v>
      </c>
      <c r="N206" s="27">
        <v>603624.12</v>
      </c>
      <c r="O206" s="33">
        <v>44.707599099366</v>
      </c>
    </row>
    <row r="207" spans="1:15" s="1" customFormat="1" ht="23.25" customHeight="1">
      <c r="A207" s="23">
        <v>199</v>
      </c>
      <c r="B207" s="24" t="s">
        <v>228</v>
      </c>
      <c r="C207" s="26">
        <v>5347390</v>
      </c>
      <c r="D207" s="27">
        <v>2919767.45</v>
      </c>
      <c r="E207" s="28">
        <v>54.60173000286121</v>
      </c>
      <c r="F207" s="29">
        <v>-4.60173000286121</v>
      </c>
      <c r="G207" s="30">
        <v>2427622.55</v>
      </c>
      <c r="H207" s="31">
        <v>45.39826999713878</v>
      </c>
      <c r="I207" s="27"/>
      <c r="J207" s="28">
        <v>0</v>
      </c>
      <c r="K207" s="25">
        <v>2919767.45</v>
      </c>
      <c r="L207" s="28">
        <v>54.60173000286121</v>
      </c>
      <c r="M207" s="32">
        <v>15.39826999713879</v>
      </c>
      <c r="N207" s="27">
        <v>2427622.55</v>
      </c>
      <c r="O207" s="33">
        <v>45.39826999713878</v>
      </c>
    </row>
    <row r="208" spans="1:15" s="1" customFormat="1" ht="23.25" customHeight="1">
      <c r="A208" s="23">
        <v>200</v>
      </c>
      <c r="B208" s="24" t="s">
        <v>229</v>
      </c>
      <c r="C208" s="26">
        <v>3121680</v>
      </c>
      <c r="D208" s="27">
        <v>1691599.16</v>
      </c>
      <c r="E208" s="28">
        <v>54.18874324081904</v>
      </c>
      <c r="F208" s="29">
        <v>-4.1887432408190435</v>
      </c>
      <c r="G208" s="30">
        <v>1430080.84</v>
      </c>
      <c r="H208" s="31">
        <v>45.81125675918096</v>
      </c>
      <c r="I208" s="27"/>
      <c r="J208" s="28">
        <v>0</v>
      </c>
      <c r="K208" s="25">
        <v>1691599.16</v>
      </c>
      <c r="L208" s="28">
        <v>54.18874324081904</v>
      </c>
      <c r="M208" s="32">
        <v>15.811256759180957</v>
      </c>
      <c r="N208" s="27">
        <v>1430080.84</v>
      </c>
      <c r="O208" s="33">
        <v>45.81125675918096</v>
      </c>
    </row>
    <row r="209" spans="1:15" s="1" customFormat="1" ht="23.25" customHeight="1">
      <c r="A209" s="23">
        <v>201</v>
      </c>
      <c r="B209" s="24" t="s">
        <v>230</v>
      </c>
      <c r="C209" s="26">
        <v>15146640</v>
      </c>
      <c r="D209" s="27">
        <v>8193631.84</v>
      </c>
      <c r="E209" s="28">
        <v>54.09537587214062</v>
      </c>
      <c r="F209" s="29">
        <v>-4.095375872140622</v>
      </c>
      <c r="G209" s="30">
        <v>6953008.16</v>
      </c>
      <c r="H209" s="31">
        <v>45.90462412785938</v>
      </c>
      <c r="I209" s="27">
        <v>218193.08</v>
      </c>
      <c r="J209" s="28">
        <v>1.4405378354539358</v>
      </c>
      <c r="K209" s="25">
        <v>8411824.92</v>
      </c>
      <c r="L209" s="28">
        <v>55.53591370759455</v>
      </c>
      <c r="M209" s="32">
        <v>14.464086292405447</v>
      </c>
      <c r="N209" s="27">
        <v>6734815.08</v>
      </c>
      <c r="O209" s="33">
        <v>44.46408629240545</v>
      </c>
    </row>
    <row r="210" spans="1:16" s="1" customFormat="1" ht="23.25" customHeight="1">
      <c r="A210" s="23">
        <v>202</v>
      </c>
      <c r="B210" s="24" t="s">
        <v>231</v>
      </c>
      <c r="C210" s="26">
        <v>1206360</v>
      </c>
      <c r="D210" s="27">
        <v>649137.1</v>
      </c>
      <c r="E210" s="28">
        <v>53.80956762492125</v>
      </c>
      <c r="F210" s="29">
        <v>-3.8095676249212502</v>
      </c>
      <c r="G210" s="30">
        <v>557222.9</v>
      </c>
      <c r="H210" s="31">
        <v>46.19043237507875</v>
      </c>
      <c r="I210" s="27">
        <v>13208.85</v>
      </c>
      <c r="J210" s="28">
        <v>1.094934347955834</v>
      </c>
      <c r="K210" s="25">
        <v>662345.95</v>
      </c>
      <c r="L210" s="28">
        <v>54.90450197287708</v>
      </c>
      <c r="M210" s="32">
        <v>15.095498027122922</v>
      </c>
      <c r="N210" s="27">
        <v>544014.05</v>
      </c>
      <c r="O210" s="33">
        <v>45.09549802712292</v>
      </c>
      <c r="P210" s="38"/>
    </row>
    <row r="211" spans="1:15" s="1" customFormat="1" ht="23.25" customHeight="1">
      <c r="A211" s="23">
        <v>203</v>
      </c>
      <c r="B211" s="24" t="s">
        <v>232</v>
      </c>
      <c r="C211" s="26">
        <v>2227730</v>
      </c>
      <c r="D211" s="27">
        <v>1197621.89</v>
      </c>
      <c r="E211" s="28">
        <v>53.75974153061636</v>
      </c>
      <c r="F211" s="29">
        <v>-3.7597415306163597</v>
      </c>
      <c r="G211" s="30">
        <v>1030108.11</v>
      </c>
      <c r="H211" s="31">
        <v>46.24025846938364</v>
      </c>
      <c r="I211" s="27"/>
      <c r="J211" s="28">
        <v>0</v>
      </c>
      <c r="K211" s="25">
        <v>1197621.89</v>
      </c>
      <c r="L211" s="28">
        <v>53.75974153061636</v>
      </c>
      <c r="M211" s="32">
        <v>16.24025846938364</v>
      </c>
      <c r="N211" s="27">
        <v>1030108.11</v>
      </c>
      <c r="O211" s="33">
        <v>46.24025846938364</v>
      </c>
    </row>
    <row r="212" spans="1:15" s="1" customFormat="1" ht="23.25" customHeight="1">
      <c r="A212" s="23">
        <v>204</v>
      </c>
      <c r="B212" s="24" t="s">
        <v>233</v>
      </c>
      <c r="C212" s="26">
        <v>1621280</v>
      </c>
      <c r="D212" s="27">
        <v>867860.83</v>
      </c>
      <c r="E212" s="28">
        <v>53.52936136879502</v>
      </c>
      <c r="F212" s="29">
        <v>-3.5293613687950227</v>
      </c>
      <c r="G212" s="30">
        <v>753419.17</v>
      </c>
      <c r="H212" s="31">
        <v>46.47063863120498</v>
      </c>
      <c r="I212" s="27"/>
      <c r="J212" s="28">
        <v>0</v>
      </c>
      <c r="K212" s="25">
        <v>867860.83</v>
      </c>
      <c r="L212" s="28">
        <v>53.52936136879502</v>
      </c>
      <c r="M212" s="32">
        <v>16.470638631204977</v>
      </c>
      <c r="N212" s="27">
        <v>753419.17</v>
      </c>
      <c r="O212" s="33">
        <v>46.47063863120498</v>
      </c>
    </row>
    <row r="213" spans="1:15" s="1" customFormat="1" ht="23.25" customHeight="1">
      <c r="A213" s="23">
        <v>205</v>
      </c>
      <c r="B213" s="24" t="s">
        <v>234</v>
      </c>
      <c r="C213" s="26">
        <v>4820840</v>
      </c>
      <c r="D213" s="27">
        <v>2576238.09</v>
      </c>
      <c r="E213" s="28">
        <v>53.439609902008776</v>
      </c>
      <c r="F213" s="29">
        <v>-3.439609902008776</v>
      </c>
      <c r="G213" s="30">
        <v>2244601.91</v>
      </c>
      <c r="H213" s="31">
        <v>46.560390097991224</v>
      </c>
      <c r="I213" s="27"/>
      <c r="J213" s="28">
        <v>0</v>
      </c>
      <c r="K213" s="25">
        <v>2576238.09</v>
      </c>
      <c r="L213" s="28">
        <v>53.439609902008776</v>
      </c>
      <c r="M213" s="32">
        <v>16.560390097991224</v>
      </c>
      <c r="N213" s="27">
        <v>2244601.91</v>
      </c>
      <c r="O213" s="33">
        <v>46.560390097991224</v>
      </c>
    </row>
    <row r="214" spans="1:15" s="1" customFormat="1" ht="23.25" customHeight="1">
      <c r="A214" s="23">
        <v>206</v>
      </c>
      <c r="B214" s="24" t="s">
        <v>235</v>
      </c>
      <c r="C214" s="26">
        <v>11261120</v>
      </c>
      <c r="D214" s="27">
        <v>5992151.38</v>
      </c>
      <c r="E214" s="28">
        <v>53.210971732829414</v>
      </c>
      <c r="F214" s="29">
        <v>-3.210971732829414</v>
      </c>
      <c r="G214" s="30">
        <v>5268968.62</v>
      </c>
      <c r="H214" s="31">
        <v>46.789028267170586</v>
      </c>
      <c r="I214" s="27">
        <v>584220</v>
      </c>
      <c r="J214" s="28">
        <v>5.18793867750277</v>
      </c>
      <c r="K214" s="25">
        <v>6576371.38</v>
      </c>
      <c r="L214" s="28">
        <v>58.398910410332185</v>
      </c>
      <c r="M214" s="32">
        <v>11.601089589667815</v>
      </c>
      <c r="N214" s="27">
        <v>4684748.62</v>
      </c>
      <c r="O214" s="33">
        <v>41.601089589667815</v>
      </c>
    </row>
    <row r="215" spans="1:15" s="1" customFormat="1" ht="23.25" customHeight="1">
      <c r="A215" s="23">
        <v>207</v>
      </c>
      <c r="B215" s="24" t="s">
        <v>236</v>
      </c>
      <c r="C215" s="26">
        <v>6850790</v>
      </c>
      <c r="D215" s="27">
        <v>3645325.49</v>
      </c>
      <c r="E215" s="28">
        <v>53.21029384932249</v>
      </c>
      <c r="F215" s="29">
        <v>-3.2102938493224897</v>
      </c>
      <c r="G215" s="30">
        <v>3205464.51</v>
      </c>
      <c r="H215" s="31">
        <v>46.78970615067751</v>
      </c>
      <c r="I215" s="27"/>
      <c r="J215" s="28">
        <v>0</v>
      </c>
      <c r="K215" s="25">
        <v>3645325.49</v>
      </c>
      <c r="L215" s="28">
        <v>53.21029384932249</v>
      </c>
      <c r="M215" s="32">
        <v>16.78970615067751</v>
      </c>
      <c r="N215" s="27">
        <v>3205464.51</v>
      </c>
      <c r="O215" s="33">
        <v>46.78970615067751</v>
      </c>
    </row>
    <row r="216" spans="1:15" s="1" customFormat="1" ht="23.25" customHeight="1">
      <c r="A216" s="23">
        <v>208</v>
      </c>
      <c r="B216" s="24" t="s">
        <v>237</v>
      </c>
      <c r="C216" s="26">
        <v>3993120</v>
      </c>
      <c r="D216" s="27">
        <v>2117701</v>
      </c>
      <c r="E216" s="28">
        <v>53.033743038025406</v>
      </c>
      <c r="F216" s="29">
        <v>-3.0337430380254062</v>
      </c>
      <c r="G216" s="30">
        <v>1875419</v>
      </c>
      <c r="H216" s="31">
        <v>46.966256961974594</v>
      </c>
      <c r="I216" s="27"/>
      <c r="J216" s="28">
        <v>0</v>
      </c>
      <c r="K216" s="25">
        <v>2117701</v>
      </c>
      <c r="L216" s="28">
        <v>53.033743038025406</v>
      </c>
      <c r="M216" s="32">
        <v>16.966256961974594</v>
      </c>
      <c r="N216" s="27">
        <v>1875419</v>
      </c>
      <c r="O216" s="33">
        <v>46.966256961974594</v>
      </c>
    </row>
    <row r="217" spans="1:15" s="1" customFormat="1" ht="23.25" customHeight="1">
      <c r="A217" s="23">
        <v>209</v>
      </c>
      <c r="B217" s="24" t="s">
        <v>238</v>
      </c>
      <c r="C217" s="26">
        <v>14782730</v>
      </c>
      <c r="D217" s="27">
        <v>7828172.9</v>
      </c>
      <c r="E217" s="28">
        <v>52.95485272341442</v>
      </c>
      <c r="F217" s="29">
        <v>-2.954852723414419</v>
      </c>
      <c r="G217" s="30">
        <v>6954557.1</v>
      </c>
      <c r="H217" s="31">
        <v>47.04514727658558</v>
      </c>
      <c r="I217" s="27"/>
      <c r="J217" s="28">
        <v>0</v>
      </c>
      <c r="K217" s="25">
        <v>7828172.9</v>
      </c>
      <c r="L217" s="28">
        <v>52.95485272341442</v>
      </c>
      <c r="M217" s="32">
        <v>17.04514727658558</v>
      </c>
      <c r="N217" s="27">
        <v>6954557.1</v>
      </c>
      <c r="O217" s="33">
        <v>47.04514727658558</v>
      </c>
    </row>
    <row r="218" spans="1:15" s="1" customFormat="1" ht="23.25" customHeight="1">
      <c r="A218" s="23">
        <v>210</v>
      </c>
      <c r="B218" s="24" t="s">
        <v>239</v>
      </c>
      <c r="C218" s="26">
        <v>2748347</v>
      </c>
      <c r="D218" s="27">
        <v>1449610.08</v>
      </c>
      <c r="E218" s="28">
        <v>52.744798236903854</v>
      </c>
      <c r="F218" s="29">
        <v>-2.744798236903854</v>
      </c>
      <c r="G218" s="30">
        <v>1298736.92</v>
      </c>
      <c r="H218" s="31">
        <v>47.255201763096146</v>
      </c>
      <c r="I218" s="27"/>
      <c r="J218" s="28">
        <v>0</v>
      </c>
      <c r="K218" s="25">
        <v>1449610.08</v>
      </c>
      <c r="L218" s="28">
        <v>52.744798236903854</v>
      </c>
      <c r="M218" s="32">
        <v>17.255201763096146</v>
      </c>
      <c r="N218" s="27">
        <v>1298736.92</v>
      </c>
      <c r="O218" s="33">
        <v>47.255201763096146</v>
      </c>
    </row>
    <row r="219" spans="1:15" s="1" customFormat="1" ht="23.25" customHeight="1">
      <c r="A219" s="23">
        <v>211</v>
      </c>
      <c r="B219" s="24" t="s">
        <v>240</v>
      </c>
      <c r="C219" s="26">
        <v>3510030</v>
      </c>
      <c r="D219" s="27">
        <v>1850488.46</v>
      </c>
      <c r="E219" s="28">
        <v>52.72001834742153</v>
      </c>
      <c r="F219" s="29">
        <v>-2.7200183474215294</v>
      </c>
      <c r="G219" s="30">
        <v>1659541.54</v>
      </c>
      <c r="H219" s="31">
        <v>47.27998165257847</v>
      </c>
      <c r="I219" s="27"/>
      <c r="J219" s="28">
        <v>0</v>
      </c>
      <c r="K219" s="25">
        <v>1850488.46</v>
      </c>
      <c r="L219" s="28">
        <v>52.72001834742153</v>
      </c>
      <c r="M219" s="32">
        <v>17.27998165257847</v>
      </c>
      <c r="N219" s="27">
        <v>1659541.54</v>
      </c>
      <c r="O219" s="33">
        <v>47.27998165257847</v>
      </c>
    </row>
    <row r="220" spans="1:15" s="1" customFormat="1" ht="23.25" customHeight="1">
      <c r="A220" s="23">
        <v>212</v>
      </c>
      <c r="B220" s="24" t="s">
        <v>241</v>
      </c>
      <c r="C220" s="26">
        <v>2487761</v>
      </c>
      <c r="D220" s="27">
        <v>1306068.97</v>
      </c>
      <c r="E220" s="28">
        <v>52.499776706846035</v>
      </c>
      <c r="F220" s="29">
        <v>-2.499776706846035</v>
      </c>
      <c r="G220" s="30">
        <v>1181692.03</v>
      </c>
      <c r="H220" s="31">
        <v>47.500223293153965</v>
      </c>
      <c r="I220" s="27"/>
      <c r="J220" s="28">
        <v>0</v>
      </c>
      <c r="K220" s="25">
        <v>1306068.97</v>
      </c>
      <c r="L220" s="28">
        <v>52.499776706846035</v>
      </c>
      <c r="M220" s="32">
        <v>17.500223293153965</v>
      </c>
      <c r="N220" s="27">
        <v>1181692.03</v>
      </c>
      <c r="O220" s="33">
        <v>47.500223293153965</v>
      </c>
    </row>
    <row r="221" spans="1:15" s="1" customFormat="1" ht="23.25" customHeight="1">
      <c r="A221" s="23">
        <v>213</v>
      </c>
      <c r="B221" s="24" t="s">
        <v>242</v>
      </c>
      <c r="C221" s="26">
        <v>4722320</v>
      </c>
      <c r="D221" s="27">
        <v>2474310.57</v>
      </c>
      <c r="E221" s="28">
        <v>52.3960801046943</v>
      </c>
      <c r="F221" s="29">
        <v>-2.396080104694299</v>
      </c>
      <c r="G221" s="30">
        <v>2248009.43</v>
      </c>
      <c r="H221" s="31">
        <v>47.6039198953057</v>
      </c>
      <c r="I221" s="27"/>
      <c r="J221" s="28">
        <v>0</v>
      </c>
      <c r="K221" s="25">
        <v>2474310.57</v>
      </c>
      <c r="L221" s="28">
        <v>52.3960801046943</v>
      </c>
      <c r="M221" s="32">
        <v>17.6039198953057</v>
      </c>
      <c r="N221" s="27">
        <v>2248009.43</v>
      </c>
      <c r="O221" s="33">
        <v>47.6039198953057</v>
      </c>
    </row>
    <row r="222" spans="1:15" s="1" customFormat="1" ht="23.25" customHeight="1">
      <c r="A222" s="23">
        <v>214</v>
      </c>
      <c r="B222" s="24" t="s">
        <v>243</v>
      </c>
      <c r="C222" s="26">
        <v>6404400</v>
      </c>
      <c r="D222" s="27">
        <v>3350391.13</v>
      </c>
      <c r="E222" s="28">
        <v>52.31389560302292</v>
      </c>
      <c r="F222" s="29">
        <v>-2.313895603022921</v>
      </c>
      <c r="G222" s="30">
        <v>3054008.87</v>
      </c>
      <c r="H222" s="31">
        <v>47.68610439697708</v>
      </c>
      <c r="I222" s="27">
        <v>1259476.46</v>
      </c>
      <c r="J222" s="28">
        <v>19.665799450377865</v>
      </c>
      <c r="K222" s="25">
        <v>4609867.59</v>
      </c>
      <c r="L222" s="28">
        <v>71.97969505340079</v>
      </c>
      <c r="M222" s="32">
        <v>-1.979695053400789</v>
      </c>
      <c r="N222" s="27">
        <v>1794532.41</v>
      </c>
      <c r="O222" s="33">
        <v>28.020304946599214</v>
      </c>
    </row>
    <row r="223" spans="1:15" s="1" customFormat="1" ht="23.25" customHeight="1">
      <c r="A223" s="23">
        <v>215</v>
      </c>
      <c r="B223" s="24" t="s">
        <v>244</v>
      </c>
      <c r="C223" s="26">
        <v>2366410</v>
      </c>
      <c r="D223" s="27">
        <v>1231144.49</v>
      </c>
      <c r="E223" s="28">
        <v>52.025831956423445</v>
      </c>
      <c r="F223" s="29">
        <v>-2.0258319564234455</v>
      </c>
      <c r="G223" s="30">
        <v>1135265.51</v>
      </c>
      <c r="H223" s="31">
        <v>47.974168043576555</v>
      </c>
      <c r="I223" s="27"/>
      <c r="J223" s="28">
        <v>0</v>
      </c>
      <c r="K223" s="25">
        <v>1231144.49</v>
      </c>
      <c r="L223" s="28">
        <v>52.025831956423445</v>
      </c>
      <c r="M223" s="32">
        <v>17.974168043576555</v>
      </c>
      <c r="N223" s="27">
        <v>1135265.51</v>
      </c>
      <c r="O223" s="33">
        <v>47.974168043576555</v>
      </c>
    </row>
    <row r="224" spans="1:15" s="1" customFormat="1" ht="23.25" customHeight="1">
      <c r="A224" s="23">
        <v>216</v>
      </c>
      <c r="B224" s="24" t="s">
        <v>245</v>
      </c>
      <c r="C224" s="26">
        <v>15930780</v>
      </c>
      <c r="D224" s="27">
        <v>8267863.81</v>
      </c>
      <c r="E224" s="28">
        <v>51.898675457196696</v>
      </c>
      <c r="F224" s="29">
        <v>-1.8986754571966955</v>
      </c>
      <c r="G224" s="30">
        <v>7662916.19</v>
      </c>
      <c r="H224" s="31">
        <v>48.101324542803304</v>
      </c>
      <c r="I224" s="27"/>
      <c r="J224" s="28">
        <v>0</v>
      </c>
      <c r="K224" s="25">
        <v>8267863.81</v>
      </c>
      <c r="L224" s="28">
        <v>51.898675457196696</v>
      </c>
      <c r="M224" s="32">
        <v>18.101324542803304</v>
      </c>
      <c r="N224" s="27">
        <v>7662916.19</v>
      </c>
      <c r="O224" s="33">
        <v>48.101324542803304</v>
      </c>
    </row>
    <row r="225" spans="1:15" s="1" customFormat="1" ht="23.25" customHeight="1">
      <c r="A225" s="23">
        <v>217</v>
      </c>
      <c r="B225" s="24" t="s">
        <v>246</v>
      </c>
      <c r="C225" s="26">
        <v>1305870</v>
      </c>
      <c r="D225" s="27">
        <v>676003.22</v>
      </c>
      <c r="E225" s="28">
        <v>51.76650202546961</v>
      </c>
      <c r="F225" s="29">
        <v>-1.766502025469613</v>
      </c>
      <c r="G225" s="30">
        <v>629866.78</v>
      </c>
      <c r="H225" s="31">
        <v>48.23349797453039</v>
      </c>
      <c r="I225" s="27"/>
      <c r="J225" s="28">
        <v>0</v>
      </c>
      <c r="K225" s="25">
        <v>676003.22</v>
      </c>
      <c r="L225" s="28">
        <v>51.76650202546961</v>
      </c>
      <c r="M225" s="32">
        <v>18.233497974530387</v>
      </c>
      <c r="N225" s="27">
        <v>629866.78</v>
      </c>
      <c r="O225" s="33">
        <v>48.23349797453039</v>
      </c>
    </row>
    <row r="226" spans="1:15" s="1" customFormat="1" ht="23.25" customHeight="1">
      <c r="A226" s="23">
        <v>218</v>
      </c>
      <c r="B226" s="24" t="s">
        <v>247</v>
      </c>
      <c r="C226" s="26">
        <v>2597959</v>
      </c>
      <c r="D226" s="27">
        <v>1343799.13</v>
      </c>
      <c r="E226" s="28">
        <v>51.7251861942394</v>
      </c>
      <c r="F226" s="29">
        <v>-1.7251861942393987</v>
      </c>
      <c r="G226" s="30">
        <v>1254159.87</v>
      </c>
      <c r="H226" s="31">
        <v>48.2748138057606</v>
      </c>
      <c r="I226" s="27">
        <v>84973.53</v>
      </c>
      <c r="J226" s="28">
        <v>3.2707802548077165</v>
      </c>
      <c r="K226" s="25">
        <v>1428772.66</v>
      </c>
      <c r="L226" s="28">
        <v>54.99596644904712</v>
      </c>
      <c r="M226" s="32">
        <v>15.004033550952883</v>
      </c>
      <c r="N226" s="27">
        <v>1169186.34</v>
      </c>
      <c r="O226" s="33">
        <v>45.00403355095289</v>
      </c>
    </row>
    <row r="227" spans="1:15" s="1" customFormat="1" ht="23.25" customHeight="1">
      <c r="A227" s="23">
        <v>219</v>
      </c>
      <c r="B227" s="24" t="s">
        <v>248</v>
      </c>
      <c r="C227" s="26">
        <v>4192500</v>
      </c>
      <c r="D227" s="27">
        <v>2164665.49</v>
      </c>
      <c r="E227" s="28">
        <v>51.6318542635659</v>
      </c>
      <c r="F227" s="29">
        <v>-1.6318542635658986</v>
      </c>
      <c r="G227" s="30">
        <v>2027834.51</v>
      </c>
      <c r="H227" s="31">
        <v>48.3681457364341</v>
      </c>
      <c r="I227" s="27"/>
      <c r="J227" s="28">
        <v>0</v>
      </c>
      <c r="K227" s="25">
        <v>2164665.49</v>
      </c>
      <c r="L227" s="28">
        <v>51.6318542635659</v>
      </c>
      <c r="M227" s="32">
        <v>18.3681457364341</v>
      </c>
      <c r="N227" s="27">
        <v>2027834.51</v>
      </c>
      <c r="O227" s="33">
        <v>48.3681457364341</v>
      </c>
    </row>
    <row r="228" spans="1:15" s="1" customFormat="1" ht="23.25" customHeight="1">
      <c r="A228" s="23">
        <v>220</v>
      </c>
      <c r="B228" s="24" t="s">
        <v>249</v>
      </c>
      <c r="C228" s="26">
        <v>2624506</v>
      </c>
      <c r="D228" s="27">
        <v>1348830.32</v>
      </c>
      <c r="E228" s="28">
        <v>51.393683992339895</v>
      </c>
      <c r="F228" s="29">
        <v>-1.393683992339895</v>
      </c>
      <c r="G228" s="30">
        <v>1275675.68</v>
      </c>
      <c r="H228" s="31">
        <v>48.606316007660105</v>
      </c>
      <c r="I228" s="27"/>
      <c r="J228" s="28">
        <v>0</v>
      </c>
      <c r="K228" s="25">
        <v>1348830.32</v>
      </c>
      <c r="L228" s="28">
        <v>51.393683992339895</v>
      </c>
      <c r="M228" s="32">
        <v>18.606316007660105</v>
      </c>
      <c r="N228" s="27">
        <v>1275675.68</v>
      </c>
      <c r="O228" s="33">
        <v>48.606316007660105</v>
      </c>
    </row>
    <row r="229" spans="1:15" s="1" customFormat="1" ht="23.25" customHeight="1">
      <c r="A229" s="23">
        <v>221</v>
      </c>
      <c r="B229" s="24" t="s">
        <v>250</v>
      </c>
      <c r="C229" s="26">
        <v>13100980</v>
      </c>
      <c r="D229" s="27">
        <v>6723560.74</v>
      </c>
      <c r="E229" s="28">
        <v>51.32105186024252</v>
      </c>
      <c r="F229" s="29">
        <v>-1.3210518602425196</v>
      </c>
      <c r="G229" s="30">
        <v>6377419.26</v>
      </c>
      <c r="H229" s="31">
        <v>48.67894813975748</v>
      </c>
      <c r="I229" s="27"/>
      <c r="J229" s="28">
        <v>0</v>
      </c>
      <c r="K229" s="25">
        <v>6723560.74</v>
      </c>
      <c r="L229" s="28">
        <v>51.32105186024252</v>
      </c>
      <c r="M229" s="32">
        <v>18.67894813975748</v>
      </c>
      <c r="N229" s="27">
        <v>6377419.26</v>
      </c>
      <c r="O229" s="33">
        <v>48.67894813975748</v>
      </c>
    </row>
    <row r="230" spans="1:15" s="1" customFormat="1" ht="23.25" customHeight="1">
      <c r="A230" s="23">
        <v>222</v>
      </c>
      <c r="B230" s="24" t="s">
        <v>251</v>
      </c>
      <c r="C230" s="26">
        <v>2204960</v>
      </c>
      <c r="D230" s="27">
        <v>1115520.37</v>
      </c>
      <c r="E230" s="28">
        <v>50.5914107285393</v>
      </c>
      <c r="F230" s="29">
        <v>-0.5914107285393015</v>
      </c>
      <c r="G230" s="30">
        <v>1089439.63</v>
      </c>
      <c r="H230" s="31">
        <v>49.4085892714607</v>
      </c>
      <c r="I230" s="27"/>
      <c r="J230" s="28">
        <v>0</v>
      </c>
      <c r="K230" s="25">
        <v>1115520.37</v>
      </c>
      <c r="L230" s="28">
        <v>50.5914107285393</v>
      </c>
      <c r="M230" s="32">
        <v>19.4085892714607</v>
      </c>
      <c r="N230" s="27">
        <v>1089439.63</v>
      </c>
      <c r="O230" s="33">
        <v>49.4085892714607</v>
      </c>
    </row>
    <row r="231" spans="1:15" s="1" customFormat="1" ht="23.25" customHeight="1">
      <c r="A231" s="23">
        <v>223</v>
      </c>
      <c r="B231" s="24" t="s">
        <v>252</v>
      </c>
      <c r="C231" s="26">
        <v>1401060</v>
      </c>
      <c r="D231" s="27">
        <v>705585.61</v>
      </c>
      <c r="E231" s="28">
        <v>50.36084179121522</v>
      </c>
      <c r="F231" s="29">
        <v>-0.360841791215222</v>
      </c>
      <c r="G231" s="30">
        <v>695474.39</v>
      </c>
      <c r="H231" s="31">
        <v>49.63915820878478</v>
      </c>
      <c r="I231" s="27"/>
      <c r="J231" s="28">
        <v>0</v>
      </c>
      <c r="K231" s="25">
        <v>705585.61</v>
      </c>
      <c r="L231" s="28">
        <v>50.36084179121522</v>
      </c>
      <c r="M231" s="32">
        <v>19.639158208784778</v>
      </c>
      <c r="N231" s="27">
        <v>695474.39</v>
      </c>
      <c r="O231" s="33">
        <v>49.63915820878478</v>
      </c>
    </row>
    <row r="232" spans="1:15" s="1" customFormat="1" ht="23.25" customHeight="1">
      <c r="A232" s="23">
        <v>224</v>
      </c>
      <c r="B232" s="24" t="s">
        <v>253</v>
      </c>
      <c r="C232" s="26">
        <v>4236250</v>
      </c>
      <c r="D232" s="27">
        <v>2123856.13</v>
      </c>
      <c r="E232" s="28">
        <v>50.13528781351431</v>
      </c>
      <c r="F232" s="29">
        <v>-0.13528781351431007</v>
      </c>
      <c r="G232" s="30">
        <v>2112393.87</v>
      </c>
      <c r="H232" s="31">
        <v>49.86471218648569</v>
      </c>
      <c r="I232" s="27"/>
      <c r="J232" s="28">
        <v>0</v>
      </c>
      <c r="K232" s="25">
        <v>2123856.13</v>
      </c>
      <c r="L232" s="28">
        <v>50.13528781351431</v>
      </c>
      <c r="M232" s="32">
        <v>19.86471218648569</v>
      </c>
      <c r="N232" s="27">
        <v>2112393.87</v>
      </c>
      <c r="O232" s="33">
        <v>49.86471218648569</v>
      </c>
    </row>
    <row r="233" spans="1:15" s="1" customFormat="1" ht="23.25" customHeight="1">
      <c r="A233" s="23">
        <v>225</v>
      </c>
      <c r="B233" s="24" t="s">
        <v>254</v>
      </c>
      <c r="C233" s="26">
        <v>7348820</v>
      </c>
      <c r="D233" s="27">
        <v>3664666.56</v>
      </c>
      <c r="E233" s="28">
        <v>49.86741490470579</v>
      </c>
      <c r="F233" s="29">
        <v>0.13258509529421048</v>
      </c>
      <c r="G233" s="30">
        <v>3684153.44</v>
      </c>
      <c r="H233" s="31">
        <v>50.13258509529421</v>
      </c>
      <c r="I233" s="27"/>
      <c r="J233" s="28">
        <v>0</v>
      </c>
      <c r="K233" s="25">
        <v>3664666.56</v>
      </c>
      <c r="L233" s="28">
        <v>49.86741490470579</v>
      </c>
      <c r="M233" s="32">
        <v>20.13258509529421</v>
      </c>
      <c r="N233" s="27">
        <v>3684153.44</v>
      </c>
      <c r="O233" s="33">
        <v>50.13258509529421</v>
      </c>
    </row>
    <row r="234" spans="1:15" s="1" customFormat="1" ht="23.25" customHeight="1">
      <c r="A234" s="23">
        <v>226</v>
      </c>
      <c r="B234" s="24" t="s">
        <v>255</v>
      </c>
      <c r="C234" s="26">
        <v>3930200</v>
      </c>
      <c r="D234" s="27">
        <v>1916020.59</v>
      </c>
      <c r="E234" s="28">
        <v>48.751223601852324</v>
      </c>
      <c r="F234" s="29">
        <v>1.248776398147676</v>
      </c>
      <c r="G234" s="30">
        <v>2014179.41</v>
      </c>
      <c r="H234" s="31">
        <v>51.248776398147676</v>
      </c>
      <c r="I234" s="27"/>
      <c r="J234" s="28">
        <v>0</v>
      </c>
      <c r="K234" s="25">
        <v>1916020.59</v>
      </c>
      <c r="L234" s="28">
        <v>48.751223601852324</v>
      </c>
      <c r="M234" s="32">
        <v>21.248776398147676</v>
      </c>
      <c r="N234" s="27">
        <v>2014179.41</v>
      </c>
      <c r="O234" s="33">
        <v>51.248776398147676</v>
      </c>
    </row>
    <row r="235" spans="1:15" s="1" customFormat="1" ht="23.25" customHeight="1">
      <c r="A235" s="23">
        <v>227</v>
      </c>
      <c r="B235" s="24" t="s">
        <v>256</v>
      </c>
      <c r="C235" s="26">
        <v>4250090</v>
      </c>
      <c r="D235" s="27">
        <v>2044548.89</v>
      </c>
      <c r="E235" s="28">
        <v>48.10601399029197</v>
      </c>
      <c r="F235" s="29">
        <v>1.8939860097080299</v>
      </c>
      <c r="G235" s="30">
        <v>2205541.11</v>
      </c>
      <c r="H235" s="31">
        <v>51.89398600970804</v>
      </c>
      <c r="I235" s="27">
        <v>466100</v>
      </c>
      <c r="J235" s="28">
        <v>10.966826584848791</v>
      </c>
      <c r="K235" s="25">
        <v>2510648.89</v>
      </c>
      <c r="L235" s="28">
        <v>59.07284057514075</v>
      </c>
      <c r="M235" s="32">
        <v>10.927159424859248</v>
      </c>
      <c r="N235" s="27">
        <v>1739441.11</v>
      </c>
      <c r="O235" s="33">
        <v>40.92715942485925</v>
      </c>
    </row>
    <row r="236" spans="1:15" s="1" customFormat="1" ht="23.25" customHeight="1">
      <c r="A236" s="23">
        <v>228</v>
      </c>
      <c r="B236" s="24" t="s">
        <v>257</v>
      </c>
      <c r="C236" s="26">
        <v>3363620</v>
      </c>
      <c r="D236" s="27">
        <v>1606814.46</v>
      </c>
      <c r="E236" s="28">
        <v>47.77039201812333</v>
      </c>
      <c r="F236" s="29">
        <v>2.2296079818766685</v>
      </c>
      <c r="G236" s="30">
        <v>1756805.54</v>
      </c>
      <c r="H236" s="31">
        <v>52.22960798187667</v>
      </c>
      <c r="I236" s="27">
        <v>64842</v>
      </c>
      <c r="J236" s="28">
        <v>1.9277445133516866</v>
      </c>
      <c r="K236" s="25">
        <v>1671656.46</v>
      </c>
      <c r="L236" s="28">
        <v>49.698136531475015</v>
      </c>
      <c r="M236" s="32">
        <v>20.301863468524985</v>
      </c>
      <c r="N236" s="27">
        <v>1691963.54</v>
      </c>
      <c r="O236" s="33">
        <v>50.301863468524985</v>
      </c>
    </row>
    <row r="237" spans="1:15" s="1" customFormat="1" ht="23.25" customHeight="1">
      <c r="A237" s="23">
        <v>229</v>
      </c>
      <c r="B237" s="24" t="s">
        <v>258</v>
      </c>
      <c r="C237" s="26">
        <v>3877070</v>
      </c>
      <c r="D237" s="27">
        <v>1848504.21</v>
      </c>
      <c r="E237" s="28">
        <v>47.6778652435989</v>
      </c>
      <c r="F237" s="29">
        <v>2.3221347564010983</v>
      </c>
      <c r="G237" s="30">
        <v>2028565.79</v>
      </c>
      <c r="H237" s="31">
        <v>52.3221347564011</v>
      </c>
      <c r="I237" s="27"/>
      <c r="J237" s="28">
        <v>0</v>
      </c>
      <c r="K237" s="25">
        <v>1848504.21</v>
      </c>
      <c r="L237" s="28">
        <v>47.6778652435989</v>
      </c>
      <c r="M237" s="32">
        <v>22.3221347564011</v>
      </c>
      <c r="N237" s="27">
        <v>2028565.79</v>
      </c>
      <c r="O237" s="33">
        <v>52.3221347564011</v>
      </c>
    </row>
    <row r="238" spans="1:15" s="1" customFormat="1" ht="23.25" customHeight="1">
      <c r="A238" s="23">
        <v>230</v>
      </c>
      <c r="B238" s="24" t="s">
        <v>259</v>
      </c>
      <c r="C238" s="26">
        <v>1776879</v>
      </c>
      <c r="D238" s="27">
        <v>843625.8</v>
      </c>
      <c r="E238" s="28">
        <v>47.47795432328257</v>
      </c>
      <c r="F238" s="29">
        <v>2.5220456767174326</v>
      </c>
      <c r="G238" s="30">
        <v>933253.2</v>
      </c>
      <c r="H238" s="31">
        <v>52.52204567671743</v>
      </c>
      <c r="I238" s="27"/>
      <c r="J238" s="28">
        <v>0</v>
      </c>
      <c r="K238" s="25">
        <v>843625.8</v>
      </c>
      <c r="L238" s="28">
        <v>47.47795432328257</v>
      </c>
      <c r="M238" s="32">
        <v>22.522045676717433</v>
      </c>
      <c r="N238" s="27">
        <v>933253.2</v>
      </c>
      <c r="O238" s="33">
        <v>52.52204567671743</v>
      </c>
    </row>
    <row r="239" spans="1:15" s="1" customFormat="1" ht="23.25" customHeight="1">
      <c r="A239" s="23">
        <v>231</v>
      </c>
      <c r="B239" s="24" t="s">
        <v>260</v>
      </c>
      <c r="C239" s="26">
        <v>302663373</v>
      </c>
      <c r="D239" s="27">
        <v>143569963.07</v>
      </c>
      <c r="E239" s="28">
        <v>47.435526025806894</v>
      </c>
      <c r="F239" s="29">
        <v>2.564473974193106</v>
      </c>
      <c r="G239" s="30">
        <v>159093409.93</v>
      </c>
      <c r="H239" s="31">
        <v>52.564473974193106</v>
      </c>
      <c r="I239" s="27">
        <v>15542897.5</v>
      </c>
      <c r="J239" s="28">
        <v>5.135374441227812</v>
      </c>
      <c r="K239" s="25">
        <v>159112860.57</v>
      </c>
      <c r="L239" s="28">
        <v>52.57090046703471</v>
      </c>
      <c r="M239" s="32">
        <v>17.42909953296529</v>
      </c>
      <c r="N239" s="27">
        <v>143550512.43</v>
      </c>
      <c r="O239" s="33">
        <v>47.42909953296529</v>
      </c>
    </row>
    <row r="240" spans="1:15" s="1" customFormat="1" ht="23.25" customHeight="1">
      <c r="A240" s="23">
        <v>232</v>
      </c>
      <c r="B240" s="24" t="s">
        <v>261</v>
      </c>
      <c r="C240" s="26">
        <v>2339851</v>
      </c>
      <c r="D240" s="27">
        <v>1108177.73</v>
      </c>
      <c r="E240" s="28">
        <v>47.361038373810985</v>
      </c>
      <c r="F240" s="29">
        <v>2.6389616261890154</v>
      </c>
      <c r="G240" s="30">
        <v>1231673.27</v>
      </c>
      <c r="H240" s="31">
        <v>52.638961626189015</v>
      </c>
      <c r="I240" s="27">
        <v>74255</v>
      </c>
      <c r="J240" s="28">
        <v>3.1734926711145284</v>
      </c>
      <c r="K240" s="25">
        <v>1182432.73</v>
      </c>
      <c r="L240" s="28">
        <v>50.53453104492551</v>
      </c>
      <c r="M240" s="32">
        <v>19.465468955074492</v>
      </c>
      <c r="N240" s="27">
        <v>1157418.27</v>
      </c>
      <c r="O240" s="33">
        <v>49.46546895507449</v>
      </c>
    </row>
    <row r="241" spans="1:15" s="1" customFormat="1" ht="23.25" customHeight="1">
      <c r="A241" s="23">
        <v>233</v>
      </c>
      <c r="B241" s="24" t="s">
        <v>262</v>
      </c>
      <c r="C241" s="26">
        <v>10174200</v>
      </c>
      <c r="D241" s="27">
        <v>4797873.13</v>
      </c>
      <c r="E241" s="28">
        <v>47.15725197067091</v>
      </c>
      <c r="F241" s="29">
        <v>2.842748029329087</v>
      </c>
      <c r="G241" s="30">
        <v>5376326.87</v>
      </c>
      <c r="H241" s="31">
        <v>52.84274802932909</v>
      </c>
      <c r="I241" s="27">
        <v>166771.45</v>
      </c>
      <c r="J241" s="28">
        <v>1.6391603271018853</v>
      </c>
      <c r="K241" s="25">
        <v>4964644.58</v>
      </c>
      <c r="L241" s="28">
        <v>48.7964122977728</v>
      </c>
      <c r="M241" s="32">
        <v>21.203587702227203</v>
      </c>
      <c r="N241" s="27">
        <v>5209555.42</v>
      </c>
      <c r="O241" s="33">
        <v>51.2035877022272</v>
      </c>
    </row>
    <row r="242" spans="1:15" s="1" customFormat="1" ht="23.25" customHeight="1">
      <c r="A242" s="23">
        <v>234</v>
      </c>
      <c r="B242" s="24" t="s">
        <v>263</v>
      </c>
      <c r="C242" s="26">
        <v>13503313</v>
      </c>
      <c r="D242" s="27">
        <v>6320581.32</v>
      </c>
      <c r="E242" s="28">
        <v>46.80763394879464</v>
      </c>
      <c r="F242" s="29">
        <v>3.1923660512053615</v>
      </c>
      <c r="G242" s="30">
        <v>7182731.68</v>
      </c>
      <c r="H242" s="31">
        <v>53.19236605120536</v>
      </c>
      <c r="I242" s="27">
        <v>2753320</v>
      </c>
      <c r="J242" s="28">
        <v>20.389959115959172</v>
      </c>
      <c r="K242" s="25">
        <v>9073901.32</v>
      </c>
      <c r="L242" s="28">
        <v>67.19759306475382</v>
      </c>
      <c r="M242" s="32">
        <v>2.8024069352461822</v>
      </c>
      <c r="N242" s="27">
        <v>4429411.68</v>
      </c>
      <c r="O242" s="33">
        <v>32.80240693524619</v>
      </c>
    </row>
    <row r="243" spans="1:15" s="1" customFormat="1" ht="23.25" customHeight="1">
      <c r="A243" s="23">
        <v>235</v>
      </c>
      <c r="B243" s="24" t="s">
        <v>264</v>
      </c>
      <c r="C243" s="26">
        <v>12536030</v>
      </c>
      <c r="D243" s="27">
        <v>5779029.65</v>
      </c>
      <c r="E243" s="28">
        <v>46.09936040357274</v>
      </c>
      <c r="F243" s="29">
        <v>3.9006395964272613</v>
      </c>
      <c r="G243" s="30">
        <v>6757000.35</v>
      </c>
      <c r="H243" s="31">
        <v>53.90063959642726</v>
      </c>
      <c r="I243" s="27"/>
      <c r="J243" s="28">
        <v>0</v>
      </c>
      <c r="K243" s="25">
        <v>5779029.65</v>
      </c>
      <c r="L243" s="28">
        <v>46.09936040357274</v>
      </c>
      <c r="M243" s="32">
        <v>23.90063959642726</v>
      </c>
      <c r="N243" s="27">
        <v>6757000.35</v>
      </c>
      <c r="O243" s="33">
        <v>53.90063959642726</v>
      </c>
    </row>
    <row r="244" spans="1:15" s="1" customFormat="1" ht="23.25" customHeight="1">
      <c r="A244" s="23">
        <v>236</v>
      </c>
      <c r="B244" s="24" t="s">
        <v>265</v>
      </c>
      <c r="C244" s="26">
        <v>3845530</v>
      </c>
      <c r="D244" s="27">
        <v>1768765.29</v>
      </c>
      <c r="E244" s="28">
        <v>45.9953579870655</v>
      </c>
      <c r="F244" s="29">
        <v>4.004642012934497</v>
      </c>
      <c r="G244" s="30">
        <v>2076764.71</v>
      </c>
      <c r="H244" s="31">
        <v>54.0046420129345</v>
      </c>
      <c r="I244" s="27">
        <v>60000</v>
      </c>
      <c r="J244" s="28">
        <v>1.5602530730484485</v>
      </c>
      <c r="K244" s="25">
        <v>1828765.29</v>
      </c>
      <c r="L244" s="28">
        <v>47.555611060113954</v>
      </c>
      <c r="M244" s="32">
        <v>22.444388939886046</v>
      </c>
      <c r="N244" s="27">
        <v>2016764.71</v>
      </c>
      <c r="O244" s="33">
        <v>52.444388939886046</v>
      </c>
    </row>
    <row r="245" spans="1:15" s="1" customFormat="1" ht="23.25" customHeight="1">
      <c r="A245" s="23">
        <v>237</v>
      </c>
      <c r="B245" s="24" t="s">
        <v>266</v>
      </c>
      <c r="C245" s="26">
        <v>125728099</v>
      </c>
      <c r="D245" s="27">
        <v>55877917.07</v>
      </c>
      <c r="E245" s="28">
        <v>44.44345974721212</v>
      </c>
      <c r="F245" s="29">
        <v>5.556540252787883</v>
      </c>
      <c r="G245" s="30">
        <v>69850181.93</v>
      </c>
      <c r="H245" s="31">
        <v>55.55654025278789</v>
      </c>
      <c r="I245" s="27">
        <v>19867750.04</v>
      </c>
      <c r="J245" s="28">
        <v>15.802155761537442</v>
      </c>
      <c r="K245" s="25">
        <v>75745667.11</v>
      </c>
      <c r="L245" s="28">
        <v>60.24561550874956</v>
      </c>
      <c r="M245" s="32">
        <v>9.754384491250441</v>
      </c>
      <c r="N245" s="27">
        <v>49982431.89</v>
      </c>
      <c r="O245" s="33">
        <v>39.75438449125044</v>
      </c>
    </row>
    <row r="246" spans="1:15" s="1" customFormat="1" ht="23.25" customHeight="1">
      <c r="A246" s="23">
        <v>238</v>
      </c>
      <c r="B246" s="24" t="s">
        <v>267</v>
      </c>
      <c r="C246" s="26">
        <v>26743550</v>
      </c>
      <c r="D246" s="27">
        <v>11737358.66</v>
      </c>
      <c r="E246" s="28">
        <v>43.888558773984755</v>
      </c>
      <c r="F246" s="29">
        <v>6.111441226015245</v>
      </c>
      <c r="G246" s="30">
        <v>15006191.34</v>
      </c>
      <c r="H246" s="31">
        <v>56.111441226015245</v>
      </c>
      <c r="I246" s="27">
        <v>4592400.44</v>
      </c>
      <c r="J246" s="28">
        <v>17.171992648694733</v>
      </c>
      <c r="K246" s="25">
        <v>16329759.100000001</v>
      </c>
      <c r="L246" s="28">
        <v>61.060551422679495</v>
      </c>
      <c r="M246" s="32">
        <v>8.939448577320505</v>
      </c>
      <c r="N246" s="27">
        <v>10413790.899999999</v>
      </c>
      <c r="O246" s="33">
        <v>38.939448577320505</v>
      </c>
    </row>
    <row r="247" spans="1:15" s="1" customFormat="1" ht="23.25" customHeight="1">
      <c r="A247" s="23">
        <v>239</v>
      </c>
      <c r="B247" s="24" t="s">
        <v>268</v>
      </c>
      <c r="C247" s="26">
        <v>3285860</v>
      </c>
      <c r="D247" s="27">
        <v>1433080.87</v>
      </c>
      <c r="E247" s="28">
        <v>43.613570572087674</v>
      </c>
      <c r="F247" s="29">
        <v>6.386429427912326</v>
      </c>
      <c r="G247" s="30">
        <v>1852779.13</v>
      </c>
      <c r="H247" s="31">
        <v>56.386429427912326</v>
      </c>
      <c r="I247" s="27"/>
      <c r="J247" s="28">
        <v>0</v>
      </c>
      <c r="K247" s="25">
        <v>1433080.87</v>
      </c>
      <c r="L247" s="28">
        <v>43.613570572087674</v>
      </c>
      <c r="M247" s="32">
        <v>26.386429427912326</v>
      </c>
      <c r="N247" s="27">
        <v>1852779.13</v>
      </c>
      <c r="O247" s="33">
        <v>56.386429427912326</v>
      </c>
    </row>
    <row r="248" spans="1:15" s="1" customFormat="1" ht="23.25" customHeight="1">
      <c r="A248" s="23">
        <v>240</v>
      </c>
      <c r="B248" s="24" t="s">
        <v>269</v>
      </c>
      <c r="C248" s="26">
        <v>5134162</v>
      </c>
      <c r="D248" s="27">
        <v>2221581.25</v>
      </c>
      <c r="E248" s="28">
        <v>43.27057171160551</v>
      </c>
      <c r="F248" s="29">
        <v>6.729428288394487</v>
      </c>
      <c r="G248" s="30">
        <v>2912580.75</v>
      </c>
      <c r="H248" s="31">
        <v>56.72942828839449</v>
      </c>
      <c r="I248" s="27"/>
      <c r="J248" s="28">
        <v>0</v>
      </c>
      <c r="K248" s="25">
        <v>2221581.25</v>
      </c>
      <c r="L248" s="28">
        <v>43.27057171160551</v>
      </c>
      <c r="M248" s="32">
        <v>26.729428288394487</v>
      </c>
      <c r="N248" s="27">
        <v>2912580.75</v>
      </c>
      <c r="O248" s="33">
        <v>56.72942828839449</v>
      </c>
    </row>
    <row r="249" spans="1:15" s="1" customFormat="1" ht="23.25" customHeight="1">
      <c r="A249" s="23">
        <v>241</v>
      </c>
      <c r="B249" s="24" t="s">
        <v>270</v>
      </c>
      <c r="C249" s="26">
        <v>9515080</v>
      </c>
      <c r="D249" s="27">
        <v>4116459.41</v>
      </c>
      <c r="E249" s="28">
        <v>43.26247819251125</v>
      </c>
      <c r="F249" s="29">
        <v>6.737521807488747</v>
      </c>
      <c r="G249" s="30">
        <v>5398620.59</v>
      </c>
      <c r="H249" s="31">
        <v>56.73752180748875</v>
      </c>
      <c r="I249" s="27">
        <v>2324268.18</v>
      </c>
      <c r="J249" s="28">
        <v>24.4272058668976</v>
      </c>
      <c r="K249" s="25">
        <v>6440727.59</v>
      </c>
      <c r="L249" s="28">
        <v>67.68968405940885</v>
      </c>
      <c r="M249" s="32">
        <v>2.3103159405911526</v>
      </c>
      <c r="N249" s="27">
        <v>3074352.41</v>
      </c>
      <c r="O249" s="33">
        <v>32.310315940591146</v>
      </c>
    </row>
    <row r="250" spans="1:15" s="1" customFormat="1" ht="23.25" customHeight="1">
      <c r="A250" s="23">
        <v>242</v>
      </c>
      <c r="B250" s="24" t="s">
        <v>271</v>
      </c>
      <c r="C250" s="26">
        <v>6835168</v>
      </c>
      <c r="D250" s="27">
        <v>2888167.92</v>
      </c>
      <c r="E250" s="28">
        <v>42.25452717475269</v>
      </c>
      <c r="F250" s="29">
        <v>7.745472825247312</v>
      </c>
      <c r="G250" s="30">
        <v>3947000.08</v>
      </c>
      <c r="H250" s="31">
        <v>57.74547282524731</v>
      </c>
      <c r="I250" s="27">
        <v>135591.63</v>
      </c>
      <c r="J250" s="28">
        <v>1.9837351474023754</v>
      </c>
      <c r="K250" s="25">
        <v>3023759.55</v>
      </c>
      <c r="L250" s="28">
        <v>44.238262322155066</v>
      </c>
      <c r="M250" s="32">
        <v>25.761737677844934</v>
      </c>
      <c r="N250" s="27">
        <v>3811408.45</v>
      </c>
      <c r="O250" s="33">
        <v>55.761737677844934</v>
      </c>
    </row>
    <row r="251" spans="1:15" s="1" customFormat="1" ht="23.25" customHeight="1">
      <c r="A251" s="23">
        <v>243</v>
      </c>
      <c r="B251" s="24" t="s">
        <v>272</v>
      </c>
      <c r="C251" s="26">
        <v>14727110</v>
      </c>
      <c r="D251" s="27">
        <v>6129891.46</v>
      </c>
      <c r="E251" s="28">
        <v>41.62317970056583</v>
      </c>
      <c r="F251" s="29">
        <v>8.376820299434172</v>
      </c>
      <c r="G251" s="30">
        <v>8597218.54</v>
      </c>
      <c r="H251" s="31">
        <v>58.376820299434165</v>
      </c>
      <c r="I251" s="27">
        <v>219711.68</v>
      </c>
      <c r="J251" s="28">
        <v>1.4918859165172258</v>
      </c>
      <c r="K251" s="25">
        <v>6349603.14</v>
      </c>
      <c r="L251" s="28">
        <v>43.115065617083054</v>
      </c>
      <c r="M251" s="32">
        <v>26.884934382916946</v>
      </c>
      <c r="N251" s="27">
        <v>8377506.86</v>
      </c>
      <c r="O251" s="33">
        <v>56.884934382916946</v>
      </c>
    </row>
    <row r="252" spans="1:15" s="1" customFormat="1" ht="23.25" customHeight="1">
      <c r="A252" s="23">
        <v>244</v>
      </c>
      <c r="B252" s="24" t="s">
        <v>273</v>
      </c>
      <c r="C252" s="26">
        <v>1580660</v>
      </c>
      <c r="D252" s="27">
        <v>652352.56</v>
      </c>
      <c r="E252" s="28">
        <v>41.270896967089705</v>
      </c>
      <c r="F252" s="29">
        <v>8.729103032910295</v>
      </c>
      <c r="G252" s="30">
        <v>928307.44</v>
      </c>
      <c r="H252" s="31">
        <v>58.7291030329103</v>
      </c>
      <c r="I252" s="27"/>
      <c r="J252" s="28">
        <v>0</v>
      </c>
      <c r="K252" s="25">
        <v>652352.56</v>
      </c>
      <c r="L252" s="28">
        <v>41.270896967089705</v>
      </c>
      <c r="M252" s="32">
        <v>28.729103032910295</v>
      </c>
      <c r="N252" s="27">
        <v>928307.44</v>
      </c>
      <c r="O252" s="33">
        <v>58.7291030329103</v>
      </c>
    </row>
    <row r="253" spans="1:15" s="1" customFormat="1" ht="23.25" customHeight="1">
      <c r="A253" s="23">
        <v>245</v>
      </c>
      <c r="B253" s="24" t="s">
        <v>274</v>
      </c>
      <c r="C253" s="26">
        <v>2406940</v>
      </c>
      <c r="D253" s="27">
        <v>958783.42</v>
      </c>
      <c r="E253" s="28">
        <v>39.834122163410804</v>
      </c>
      <c r="F253" s="29">
        <v>10.165877836589196</v>
      </c>
      <c r="G253" s="30">
        <v>1448156.58</v>
      </c>
      <c r="H253" s="31">
        <v>60.165877836589196</v>
      </c>
      <c r="I253" s="27">
        <v>3424</v>
      </c>
      <c r="J253" s="28">
        <v>0.14225531172359926</v>
      </c>
      <c r="K253" s="25">
        <v>962207.42</v>
      </c>
      <c r="L253" s="28">
        <v>39.976377475134406</v>
      </c>
      <c r="M253" s="32">
        <v>30.023622524865594</v>
      </c>
      <c r="N253" s="27">
        <v>1444732.58</v>
      </c>
      <c r="O253" s="33">
        <v>60.023622524865594</v>
      </c>
    </row>
    <row r="254" spans="1:15" s="1" customFormat="1" ht="23.25" customHeight="1">
      <c r="A254" s="23">
        <v>246</v>
      </c>
      <c r="B254" s="24" t="s">
        <v>275</v>
      </c>
      <c r="C254" s="26">
        <v>5589590</v>
      </c>
      <c r="D254" s="27">
        <v>2157874.85</v>
      </c>
      <c r="E254" s="28">
        <v>38.60524385509492</v>
      </c>
      <c r="F254" s="29">
        <v>11.394756144905081</v>
      </c>
      <c r="G254" s="30">
        <v>3431715.15</v>
      </c>
      <c r="H254" s="31">
        <v>61.39475614490508</v>
      </c>
      <c r="I254" s="27"/>
      <c r="J254" s="28">
        <v>0</v>
      </c>
      <c r="K254" s="25">
        <v>2157874.85</v>
      </c>
      <c r="L254" s="28">
        <v>38.60524385509492</v>
      </c>
      <c r="M254" s="32">
        <v>31.39475614490508</v>
      </c>
      <c r="N254" s="27">
        <v>3431715.15</v>
      </c>
      <c r="O254" s="33">
        <v>61.39475614490508</v>
      </c>
    </row>
    <row r="255" spans="1:15" s="1" customFormat="1" ht="23.25" customHeight="1">
      <c r="A255" s="23">
        <v>247</v>
      </c>
      <c r="B255" s="24" t="s">
        <v>276</v>
      </c>
      <c r="C255" s="26">
        <v>4246340</v>
      </c>
      <c r="D255" s="27">
        <v>1510023.14</v>
      </c>
      <c r="E255" s="28">
        <v>35.56058017021717</v>
      </c>
      <c r="F255" s="29">
        <v>14.439419829782828</v>
      </c>
      <c r="G255" s="30">
        <v>2736316.86</v>
      </c>
      <c r="H255" s="31">
        <v>64.43941982978284</v>
      </c>
      <c r="I255" s="27"/>
      <c r="J255" s="28">
        <v>0</v>
      </c>
      <c r="K255" s="25">
        <v>1510023.14</v>
      </c>
      <c r="L255" s="28">
        <v>35.56058017021717</v>
      </c>
      <c r="M255" s="32">
        <v>34.43941982978283</v>
      </c>
      <c r="N255" s="27">
        <v>2736316.86</v>
      </c>
      <c r="O255" s="33">
        <v>64.43941982978284</v>
      </c>
    </row>
    <row r="256" spans="1:15" s="1" customFormat="1" ht="23.25" customHeight="1">
      <c r="A256" s="23">
        <v>248</v>
      </c>
      <c r="B256" s="24" t="s">
        <v>277</v>
      </c>
      <c r="C256" s="26">
        <v>50525820</v>
      </c>
      <c r="D256" s="27">
        <v>16072328.51</v>
      </c>
      <c r="E256" s="28">
        <v>31.810128979598947</v>
      </c>
      <c r="F256" s="29">
        <v>18.189871020401053</v>
      </c>
      <c r="G256" s="30">
        <v>34453491.49</v>
      </c>
      <c r="H256" s="31">
        <v>68.18987102040106</v>
      </c>
      <c r="I256" s="27">
        <v>23149358.95</v>
      </c>
      <c r="J256" s="28">
        <v>45.816889166766614</v>
      </c>
      <c r="K256" s="25">
        <v>39221687.46</v>
      </c>
      <c r="L256" s="28">
        <v>77.62701814636556</v>
      </c>
      <c r="M256" s="32">
        <v>-7.6270181463655575</v>
      </c>
      <c r="N256" s="27">
        <v>11304132.54</v>
      </c>
      <c r="O256" s="33">
        <v>22.37298185363444</v>
      </c>
    </row>
    <row r="257" spans="1:15" s="1" customFormat="1" ht="23.25" customHeight="1">
      <c r="A257" s="23">
        <v>249</v>
      </c>
      <c r="B257" s="24" t="s">
        <v>278</v>
      </c>
      <c r="C257" s="26">
        <v>87311430</v>
      </c>
      <c r="D257" s="27">
        <v>27247220.7</v>
      </c>
      <c r="E257" s="28">
        <v>31.206934418552073</v>
      </c>
      <c r="F257" s="29">
        <v>18.793065581447927</v>
      </c>
      <c r="G257" s="30">
        <v>60064209.3</v>
      </c>
      <c r="H257" s="31">
        <v>68.79306558144793</v>
      </c>
      <c r="I257" s="27">
        <v>9346283.57</v>
      </c>
      <c r="J257" s="28">
        <v>10.70453613003475</v>
      </c>
      <c r="K257" s="25">
        <v>36593504.269999996</v>
      </c>
      <c r="L257" s="28">
        <v>41.91147054858682</v>
      </c>
      <c r="M257" s="32">
        <v>28.08852945141318</v>
      </c>
      <c r="N257" s="27">
        <v>50717925.730000004</v>
      </c>
      <c r="O257" s="33">
        <v>58.08852945141318</v>
      </c>
    </row>
    <row r="258" spans="1:15" s="1" customFormat="1" ht="23.25" customHeight="1">
      <c r="A258" s="23">
        <v>250</v>
      </c>
      <c r="B258" s="24" t="s">
        <v>279</v>
      </c>
      <c r="C258" s="26">
        <v>24113940</v>
      </c>
      <c r="D258" s="27">
        <v>6132643.76</v>
      </c>
      <c r="E258" s="28">
        <v>25.431944178346633</v>
      </c>
      <c r="F258" s="29">
        <v>24.568055821653367</v>
      </c>
      <c r="G258" s="30">
        <v>17981296.240000002</v>
      </c>
      <c r="H258" s="31">
        <v>74.56805582165337</v>
      </c>
      <c r="I258" s="27">
        <v>11842009.63</v>
      </c>
      <c r="J258" s="28">
        <v>49.10856388462441</v>
      </c>
      <c r="K258" s="25">
        <v>17974653.39</v>
      </c>
      <c r="L258" s="28">
        <v>74.54050806297104</v>
      </c>
      <c r="M258" s="32">
        <v>-4.540508062971043</v>
      </c>
      <c r="N258" s="27">
        <v>6139286.609999999</v>
      </c>
      <c r="O258" s="33">
        <v>25.459491937028954</v>
      </c>
    </row>
    <row r="259" spans="1:15" s="1" customFormat="1" ht="23.25" customHeight="1">
      <c r="A259" s="23">
        <v>251</v>
      </c>
      <c r="B259" s="24" t="s">
        <v>280</v>
      </c>
      <c r="C259" s="26">
        <v>10730439</v>
      </c>
      <c r="D259" s="27">
        <v>2718993.11</v>
      </c>
      <c r="E259" s="28">
        <v>25.339066835942127</v>
      </c>
      <c r="F259" s="29">
        <v>24.660933164057873</v>
      </c>
      <c r="G259" s="30">
        <v>8011445.890000001</v>
      </c>
      <c r="H259" s="31">
        <v>74.66093316405788</v>
      </c>
      <c r="I259" s="27">
        <v>1295526.96</v>
      </c>
      <c r="J259" s="28">
        <v>12.073382645388506</v>
      </c>
      <c r="K259" s="25">
        <v>4014520.07</v>
      </c>
      <c r="L259" s="28">
        <v>37.41244948133063</v>
      </c>
      <c r="M259" s="32">
        <v>32.58755051866937</v>
      </c>
      <c r="N259" s="27">
        <v>6715918.93</v>
      </c>
      <c r="O259" s="33">
        <v>62.58755051866937</v>
      </c>
    </row>
    <row r="260" spans="1:15" s="1" customFormat="1" ht="23.25" customHeight="1">
      <c r="A260" s="23">
        <v>252</v>
      </c>
      <c r="B260" s="24" t="s">
        <v>281</v>
      </c>
      <c r="C260" s="26">
        <v>6303550</v>
      </c>
      <c r="D260" s="27">
        <v>1589852.62</v>
      </c>
      <c r="E260" s="28">
        <v>25.221543733293146</v>
      </c>
      <c r="F260" s="29">
        <v>24.778456266706854</v>
      </c>
      <c r="G260" s="30">
        <v>4713697.38</v>
      </c>
      <c r="H260" s="31">
        <v>74.77845626670685</v>
      </c>
      <c r="I260" s="27">
        <v>108939.7</v>
      </c>
      <c r="J260" s="28">
        <v>1.7282277446835512</v>
      </c>
      <c r="K260" s="25">
        <v>1698792.32</v>
      </c>
      <c r="L260" s="28">
        <v>26.949771477976697</v>
      </c>
      <c r="M260" s="32">
        <v>43.0502285220233</v>
      </c>
      <c r="N260" s="27">
        <v>4604757.68</v>
      </c>
      <c r="O260" s="33">
        <v>73.0502285220233</v>
      </c>
    </row>
    <row r="261" spans="1:15" s="1" customFormat="1" ht="23.25" customHeight="1">
      <c r="A261" s="23">
        <v>253</v>
      </c>
      <c r="B261" s="24" t="s">
        <v>282</v>
      </c>
      <c r="C261" s="26">
        <v>13245710</v>
      </c>
      <c r="D261" s="27">
        <v>2858580.04</v>
      </c>
      <c r="E261" s="28">
        <v>21.581176395980282</v>
      </c>
      <c r="F261" s="29">
        <v>28.418823604019718</v>
      </c>
      <c r="G261" s="30">
        <v>10387129.96</v>
      </c>
      <c r="H261" s="31">
        <v>78.41882360401972</v>
      </c>
      <c r="I261" s="27">
        <v>8760992</v>
      </c>
      <c r="J261" s="28">
        <v>66.14210940749874</v>
      </c>
      <c r="K261" s="25">
        <v>11619572.04</v>
      </c>
      <c r="L261" s="28">
        <v>87.72328580347902</v>
      </c>
      <c r="M261" s="32">
        <v>-17.723285803479015</v>
      </c>
      <c r="N261" s="27">
        <v>1626137.96</v>
      </c>
      <c r="O261" s="33">
        <v>12.276714196520993</v>
      </c>
    </row>
    <row r="262" spans="1:15" s="1" customFormat="1" ht="23.25" customHeight="1">
      <c r="A262" s="23">
        <v>254</v>
      </c>
      <c r="B262" s="24" t="s">
        <v>283</v>
      </c>
      <c r="C262" s="26">
        <v>46007893</v>
      </c>
      <c r="D262" s="27">
        <v>8587618.42</v>
      </c>
      <c r="E262" s="28">
        <v>18.66553293366423</v>
      </c>
      <c r="F262" s="29">
        <v>31.33446706633577</v>
      </c>
      <c r="G262" s="30">
        <v>37420274.58</v>
      </c>
      <c r="H262" s="31">
        <v>81.33446706633578</v>
      </c>
      <c r="I262" s="27">
        <v>10406077.97</v>
      </c>
      <c r="J262" s="28">
        <v>22.618027671904038</v>
      </c>
      <c r="K262" s="25">
        <v>18993696.39</v>
      </c>
      <c r="L262" s="28">
        <v>41.28356060556827</v>
      </c>
      <c r="M262" s="32">
        <v>28.71643939443173</v>
      </c>
      <c r="N262" s="27">
        <v>27014196.61</v>
      </c>
      <c r="O262" s="33">
        <v>58.71643939443173</v>
      </c>
    </row>
    <row r="263" spans="1:15" s="1" customFormat="1" ht="23.25" customHeight="1">
      <c r="A263" s="23">
        <v>255</v>
      </c>
      <c r="B263" s="24" t="s">
        <v>284</v>
      </c>
      <c r="C263" s="26">
        <v>18881280</v>
      </c>
      <c r="D263" s="27">
        <v>2943642.67</v>
      </c>
      <c r="E263" s="28">
        <v>15.590270733763813</v>
      </c>
      <c r="F263" s="29">
        <v>34.409729266236184</v>
      </c>
      <c r="G263" s="30">
        <v>15937637.33</v>
      </c>
      <c r="H263" s="31">
        <v>84.40972926623618</v>
      </c>
      <c r="I263" s="27">
        <v>23594.06</v>
      </c>
      <c r="J263" s="28">
        <v>0.12496006626669379</v>
      </c>
      <c r="K263" s="25">
        <v>2967236.73</v>
      </c>
      <c r="L263" s="28">
        <v>15.715230800030506</v>
      </c>
      <c r="M263" s="32">
        <v>54.284769199969496</v>
      </c>
      <c r="N263" s="27">
        <v>15914043.27</v>
      </c>
      <c r="O263" s="33">
        <v>84.28476919996949</v>
      </c>
    </row>
    <row r="264" spans="1:15" s="1" customFormat="1" ht="23.25" customHeight="1">
      <c r="A264" s="23">
        <v>256</v>
      </c>
      <c r="B264" s="24" t="s">
        <v>285</v>
      </c>
      <c r="C264" s="26">
        <v>231128131</v>
      </c>
      <c r="D264" s="27">
        <v>24353109.5</v>
      </c>
      <c r="E264" s="28">
        <v>10.536627192299669</v>
      </c>
      <c r="F264" s="29">
        <v>39.46337280770033</v>
      </c>
      <c r="G264" s="30">
        <v>206775021.5</v>
      </c>
      <c r="H264" s="31">
        <v>89.46337280770034</v>
      </c>
      <c r="I264" s="27">
        <v>100232185.35</v>
      </c>
      <c r="J264" s="28">
        <v>43.36650191230941</v>
      </c>
      <c r="K264" s="25">
        <v>124585294.85</v>
      </c>
      <c r="L264" s="28">
        <v>53.90312910460908</v>
      </c>
      <c r="M264" s="32">
        <v>16.09687089539092</v>
      </c>
      <c r="N264" s="27">
        <v>106542836.15</v>
      </c>
      <c r="O264" s="33">
        <v>46.09687089539092</v>
      </c>
    </row>
    <row r="265" spans="1:15" s="1" customFormat="1" ht="23.25" customHeight="1">
      <c r="A265" s="23">
        <v>257</v>
      </c>
      <c r="B265" s="24" t="s">
        <v>286</v>
      </c>
      <c r="C265" s="26">
        <v>13170475</v>
      </c>
      <c r="D265" s="27">
        <v>703043.77</v>
      </c>
      <c r="E265" s="28">
        <v>5.338028962508945</v>
      </c>
      <c r="F265" s="29">
        <v>44.66197103749106</v>
      </c>
      <c r="G265" s="30">
        <v>12467431.23</v>
      </c>
      <c r="H265" s="31">
        <v>94.66197103749106</v>
      </c>
      <c r="I265" s="27">
        <v>18000.01</v>
      </c>
      <c r="J265" s="28">
        <v>0.13666940638055952</v>
      </c>
      <c r="K265" s="25">
        <v>721043.78</v>
      </c>
      <c r="L265" s="28">
        <v>5.474698368889505</v>
      </c>
      <c r="M265" s="32">
        <v>64.5253016311105</v>
      </c>
      <c r="N265" s="27">
        <v>12449431.22</v>
      </c>
      <c r="O265" s="33">
        <v>94.5253016311105</v>
      </c>
    </row>
    <row r="266" spans="1:15" s="1" customFormat="1" ht="23.25" customHeight="1">
      <c r="A266" s="23">
        <v>258</v>
      </c>
      <c r="B266" s="24" t="s">
        <v>287</v>
      </c>
      <c r="C266" s="26">
        <v>718280</v>
      </c>
      <c r="D266" s="27">
        <v>13970</v>
      </c>
      <c r="E266" s="28">
        <v>1.944923985075458</v>
      </c>
      <c r="F266" s="29">
        <v>48.055076014924545</v>
      </c>
      <c r="G266" s="30">
        <v>704310</v>
      </c>
      <c r="H266" s="31">
        <v>98.05507601492454</v>
      </c>
      <c r="I266" s="27">
        <v>43656</v>
      </c>
      <c r="J266" s="28">
        <v>6.077852647992426</v>
      </c>
      <c r="K266" s="25">
        <v>57626</v>
      </c>
      <c r="L266" s="28">
        <v>8.022776633067885</v>
      </c>
      <c r="M266" s="32">
        <v>61.977223366932115</v>
      </c>
      <c r="N266" s="27">
        <v>660654</v>
      </c>
      <c r="O266" s="33">
        <v>91.97722336693212</v>
      </c>
    </row>
  </sheetData>
  <sheetProtection/>
  <mergeCells count="10">
    <mergeCell ref="B1:O1"/>
    <mergeCell ref="B3:O3"/>
    <mergeCell ref="A4:A6"/>
    <mergeCell ref="G4:H4"/>
    <mergeCell ref="N4:O4"/>
    <mergeCell ref="K4:M4"/>
    <mergeCell ref="B4:B6"/>
    <mergeCell ref="I4:J4"/>
    <mergeCell ref="D4:F4"/>
    <mergeCell ref="B2:O2"/>
  </mergeCells>
  <printOptions/>
  <pageMargins left="0.2" right="0.24" top="0.4" bottom="0.38" header="0.17" footer="0.17"/>
  <pageSetup horizontalDpi="600" verticalDpi="600" orientation="landscape" paperSize="9" scale="70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admin</cp:lastModifiedBy>
  <dcterms:created xsi:type="dcterms:W3CDTF">2012-06-13T02:52:14Z</dcterms:created>
  <dcterms:modified xsi:type="dcterms:W3CDTF">2012-06-13T03:10:55Z</dcterms:modified>
  <cp:category/>
  <cp:version/>
  <cp:contentType/>
  <cp:contentStatus/>
</cp:coreProperties>
</file>