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302" sheetId="1" r:id="rId1"/>
    <sheet name="สรุปค่าใช้จ่ายเข้าก.ย่อย 302" sheetId="2" r:id="rId2"/>
  </sheets>
  <calcPr calcId="125725"/>
</workbook>
</file>

<file path=xl/calcChain.xml><?xml version="1.0" encoding="utf-8"?>
<calcChain xmlns="http://schemas.openxmlformats.org/spreadsheetml/2006/main">
  <c r="E15" i="2"/>
  <c r="F16" s="1"/>
  <c r="X3" i="1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</calcChain>
</file>

<file path=xl/sharedStrings.xml><?xml version="1.0" encoding="utf-8"?>
<sst xmlns="http://schemas.openxmlformats.org/spreadsheetml/2006/main" count="104" uniqueCount="69">
  <si>
    <t>700600302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</si>
  <si>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</si>
  <si>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</si>
  <si>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</si>
  <si>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</si>
  <si>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</si>
  <si>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</si>
  <si>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</si>
  <si>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ค่าตอบแทนเหมาจ่ายแทนการจัดหารถประจำตำแหน่ง</t>
  </si>
  <si>
    <t>ทางอ้อม</t>
  </si>
  <si>
    <t>จำหน่ายครุภัณฑ์ยานฯ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</si>
  <si>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</si>
  <si>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</si>
  <si>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</si>
  <si>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</si>
  <si>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</si>
  <si>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</si>
  <si>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</si>
  <si>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ค่าเสื่อม-อาคารสนง.</t>
  </si>
  <si>
    <t>ค่าใช้สอยอื่น ๆ</t>
  </si>
  <si>
    <t>ค่าประชาสัมพันธ์</t>
  </si>
  <si>
    <t>ค่าเช่าเบ็ดเตล็ด-นอก</t>
  </si>
  <si>
    <t>คชจ.ในการประชุม</t>
  </si>
  <si>
    <t>จัดหาส/ทต่ำกว่าเกณฑ์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</si>
  <si>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</si>
  <si>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</si>
  <si>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</si>
  <si>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</si>
  <si>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</si>
  <si>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</si>
  <si>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</si>
  <si>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</si>
  <si>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</si>
  <si>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</si>
  <si>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</si>
  <si>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เงินสมทบปปส.-Rel</t>
  </si>
  <si>
    <t>เงินค่าครองชีพ</t>
  </si>
  <si>
    <t>ค่าตอบแทนพนง.ราชการ</t>
  </si>
  <si>
    <t>ค่าจ้าง</t>
  </si>
  <si>
    <t>ค่าล่วงเวลา</t>
  </si>
  <si>
    <t>ทางตรง</t>
  </si>
  <si>
    <t>กองสวัสดิภาพสัตว์และสัตวแพทย์บริการ</t>
  </si>
  <si>
    <t>777 งานสัตวแพทย์บริการ-กสบ</t>
  </si>
  <si>
    <t>000 ไม่ระบุ</t>
  </si>
  <si>
    <t>100 บริหารทั่วไป</t>
  </si>
  <si>
    <t>776 งานควบคุมสถานพยาบาลสัตว์-กสบ</t>
  </si>
  <si>
    <t>775 งานคุ้มครองสวัสดิภาพสัตว์-กสบ</t>
  </si>
  <si>
    <t>774 งานป้องกันการทารุณกรรมสัตว์-กสบ</t>
  </si>
  <si>
    <t>เงินทุนวิจัย</t>
  </si>
  <si>
    <t>ไม่ระบุกิจกรรมย่อย</t>
  </si>
  <si>
    <t>ผลรวมทั้งหมด</t>
  </si>
  <si>
    <t>สนับสนุนโครงการอันเนื่องมาจากพระราชดำริ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</si>
  <si>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</si>
  <si>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</si>
  <si>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</si>
  <si>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จัดการสวัสดิภาพสัตว์</t>
  </si>
  <si>
    <t>การพัฒนาสุขภาพสัตว์</t>
  </si>
  <si>
    <t>789 เงินทุนวิจัย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</si>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</sst>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43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3.125" customWidth="1"/>
    <col min="2" max="2" width="31.25" bestFit="1" customWidth="1"/>
    <col min="3" max="3" width="7.375" bestFit="1" customWidth="1"/>
    <col min="4" max="4" width="10.875" customWidth="1"/>
    <col min="5" max="5" width="22.5" customWidth="1"/>
    <col min="6" max="22" width="16.625" customWidth="1"/>
    <col min="23" max="23" width="24.5" bestFit="1" customWidth="1"/>
    <col min="24" max="24" width="16.625" customWidth="1"/>
    <col min="26" max="26" width="12.75" bestFit="1" customWidth="1"/>
  </cols>
  <sheetData>
    <row r="1" spans="1:26">
      <c r="A1" s="11" t="s">
        <v>61</v>
      </c>
      <c r="B1" s="11" t="s">
        <v>60</v>
      </c>
      <c r="C1" s="13" t="s">
        <v>59</v>
      </c>
      <c r="D1" s="13"/>
      <c r="E1" s="13"/>
      <c r="F1" s="9" t="s">
        <v>58</v>
      </c>
      <c r="G1" s="4" t="s">
        <v>57</v>
      </c>
      <c r="H1" s="4" t="s">
        <v>56</v>
      </c>
      <c r="I1" s="4"/>
      <c r="J1" s="4" t="s">
        <v>55</v>
      </c>
      <c r="K1" s="4"/>
      <c r="L1" s="4"/>
      <c r="M1" s="4"/>
      <c r="N1" s="4"/>
      <c r="O1" s="4" t="s">
        <v>54</v>
      </c>
      <c r="P1" s="4"/>
      <c r="Q1" s="4"/>
      <c r="R1" s="4" t="s">
        <v>53</v>
      </c>
      <c r="S1" s="4"/>
      <c r="T1" s="4" t="s">
        <v>52</v>
      </c>
      <c r="U1" s="4"/>
      <c r="V1" s="4" t="s">
        <v>51</v>
      </c>
      <c r="W1" s="4"/>
      <c r="X1" s="12" t="s">
        <v>50</v>
      </c>
      <c r="Z1" t="s">
        <v>50</v>
      </c>
    </row>
    <row r="2" spans="1:26">
      <c r="A2" s="11"/>
      <c r="B2" s="11"/>
      <c r="C2" s="10"/>
      <c r="D2" s="10"/>
      <c r="E2" s="10"/>
      <c r="F2" s="9" t="s">
        <v>49</v>
      </c>
      <c r="G2" s="4" t="s">
        <v>48</v>
      </c>
      <c r="H2" s="8" t="s">
        <v>43</v>
      </c>
      <c r="I2" s="4" t="s">
        <v>42</v>
      </c>
      <c r="J2" s="8" t="s">
        <v>43</v>
      </c>
      <c r="K2" s="4" t="s">
        <v>47</v>
      </c>
      <c r="L2" s="4" t="s">
        <v>46</v>
      </c>
      <c r="M2" s="4" t="s">
        <v>45</v>
      </c>
      <c r="N2" s="4" t="s">
        <v>42</v>
      </c>
      <c r="O2" s="4" t="s">
        <v>46</v>
      </c>
      <c r="P2" s="4" t="s">
        <v>45</v>
      </c>
      <c r="Q2" s="4" t="s">
        <v>42</v>
      </c>
      <c r="R2" s="8" t="s">
        <v>43</v>
      </c>
      <c r="S2" s="8" t="s">
        <v>44</v>
      </c>
      <c r="T2" s="8" t="s">
        <v>43</v>
      </c>
      <c r="U2" s="8" t="s">
        <v>44</v>
      </c>
      <c r="V2" s="8" t="s">
        <v>43</v>
      </c>
      <c r="W2" s="4" t="s">
        <v>42</v>
      </c>
      <c r="X2" s="7"/>
    </row>
    <row r="3" spans="1:26">
      <c r="A3" s="7">
        <v>700600302</v>
      </c>
      <c r="B3" s="7" t="s">
        <v>41</v>
      </c>
      <c r="C3" s="7" t="s">
        <v>40</v>
      </c>
      <c r="D3" s="7">
        <v>5101010108</v>
      </c>
      <c r="E3" s="7" t="s">
        <v>39</v>
      </c>
      <c r="F3" s="6"/>
      <c r="G3" s="5"/>
      <c r="H3" s="6"/>
      <c r="I3" s="5"/>
      <c r="J3" s="6"/>
      <c r="K3" s="5"/>
      <c r="L3" s="5"/>
      <c r="M3" s="5"/>
      <c r="N3" s="5">
        <v>7140</v>
      </c>
      <c r="O3" s="5"/>
      <c r="P3" s="5"/>
      <c r="Q3" s="5"/>
      <c r="R3" s="6"/>
      <c r="S3" s="6"/>
      <c r="T3" s="6"/>
      <c r="U3" s="6"/>
      <c r="V3" s="6"/>
      <c r="W3" s="5"/>
      <c r="X3" s="5">
        <f>SUM(F3:W3)</f>
        <v>7140</v>
      </c>
      <c r="Z3" s="1">
        <v>7140</v>
      </c>
    </row>
    <row r="4" spans="1:26">
      <c r="A4" s="7"/>
      <c r="B4" s="7"/>
      <c r="C4" s="7"/>
      <c r="D4" s="7">
        <v>5101010113</v>
      </c>
      <c r="E4" s="7" t="s">
        <v>38</v>
      </c>
      <c r="F4" s="6">
        <v>165000</v>
      </c>
      <c r="G4" s="5"/>
      <c r="H4" s="6"/>
      <c r="I4" s="5"/>
      <c r="J4" s="6"/>
      <c r="K4" s="5"/>
      <c r="L4" s="5"/>
      <c r="M4" s="5"/>
      <c r="N4" s="5"/>
      <c r="O4" s="5"/>
      <c r="P4" s="5"/>
      <c r="Q4" s="5"/>
      <c r="R4" s="6"/>
      <c r="S4" s="6"/>
      <c r="T4" s="6"/>
      <c r="U4" s="6"/>
      <c r="V4" s="6"/>
      <c r="W4" s="5"/>
      <c r="X4" s="5">
        <f>SUM(F4:W4)</f>
        <v>165000</v>
      </c>
      <c r="Z4" s="1">
        <v>165000</v>
      </c>
    </row>
    <row r="5" spans="1:26">
      <c r="A5" s="7"/>
      <c r="B5" s="7"/>
      <c r="C5" s="7"/>
      <c r="D5" s="7">
        <v>5101010115</v>
      </c>
      <c r="E5" s="7" t="s">
        <v>37</v>
      </c>
      <c r="F5" s="6"/>
      <c r="G5" s="5"/>
      <c r="H5" s="6"/>
      <c r="I5" s="5"/>
      <c r="J5" s="6"/>
      <c r="K5" s="5"/>
      <c r="L5" s="5"/>
      <c r="M5" s="5"/>
      <c r="N5" s="5"/>
      <c r="O5" s="5">
        <v>1338625.6499999999</v>
      </c>
      <c r="P5" s="5">
        <v>1997350</v>
      </c>
      <c r="Q5" s="5">
        <v>1819910</v>
      </c>
      <c r="R5" s="6"/>
      <c r="S5" s="6"/>
      <c r="T5" s="6"/>
      <c r="U5" s="6"/>
      <c r="V5" s="6"/>
      <c r="W5" s="5"/>
      <c r="X5" s="5">
        <f>SUM(F5:W5)</f>
        <v>5155885.6500000004</v>
      </c>
      <c r="Z5" s="1">
        <v>5155885.6500000004</v>
      </c>
    </row>
    <row r="6" spans="1:26">
      <c r="A6" s="7"/>
      <c r="B6" s="7"/>
      <c r="C6" s="7"/>
      <c r="D6" s="7">
        <v>5101010116</v>
      </c>
      <c r="E6" s="7" t="s">
        <v>36</v>
      </c>
      <c r="F6" s="6">
        <v>15000</v>
      </c>
      <c r="G6" s="5"/>
      <c r="H6" s="6"/>
      <c r="I6" s="5"/>
      <c r="J6" s="6"/>
      <c r="K6" s="5"/>
      <c r="L6" s="5"/>
      <c r="M6" s="5"/>
      <c r="N6" s="5"/>
      <c r="O6" s="5">
        <v>3035</v>
      </c>
      <c r="P6" s="5"/>
      <c r="Q6" s="5">
        <v>33385</v>
      </c>
      <c r="R6" s="6"/>
      <c r="S6" s="6"/>
      <c r="T6" s="6"/>
      <c r="U6" s="6"/>
      <c r="V6" s="6"/>
      <c r="W6" s="5"/>
      <c r="X6" s="5">
        <f>SUM(F6:W6)</f>
        <v>51420</v>
      </c>
      <c r="Z6" s="1">
        <v>51420</v>
      </c>
    </row>
    <row r="7" spans="1:26">
      <c r="A7" s="7"/>
      <c r="B7" s="7"/>
      <c r="C7" s="7"/>
      <c r="D7" s="7">
        <v>5101020106</v>
      </c>
      <c r="E7" s="7" t="s">
        <v>35</v>
      </c>
      <c r="F7" s="6">
        <v>9000</v>
      </c>
      <c r="G7" s="5"/>
      <c r="H7" s="6"/>
      <c r="I7" s="5"/>
      <c r="J7" s="6"/>
      <c r="K7" s="5"/>
      <c r="L7" s="5"/>
      <c r="M7" s="5"/>
      <c r="N7" s="5"/>
      <c r="O7" s="5">
        <v>44734</v>
      </c>
      <c r="P7" s="5">
        <v>72750</v>
      </c>
      <c r="Q7" s="5">
        <v>66333</v>
      </c>
      <c r="R7" s="6"/>
      <c r="S7" s="6"/>
      <c r="T7" s="6"/>
      <c r="U7" s="6"/>
      <c r="V7" s="6"/>
      <c r="W7" s="5"/>
      <c r="X7" s="5">
        <f>SUM(F7:W7)</f>
        <v>192817</v>
      </c>
      <c r="Z7" s="1">
        <v>192817</v>
      </c>
    </row>
    <row r="8" spans="1:26">
      <c r="A8" s="7"/>
      <c r="B8" s="7"/>
      <c r="C8" s="7"/>
      <c r="D8" s="7">
        <v>5101020116</v>
      </c>
      <c r="E8" s="7" t="s">
        <v>34</v>
      </c>
      <c r="F8" s="6">
        <v>180</v>
      </c>
      <c r="G8" s="5"/>
      <c r="H8" s="6"/>
      <c r="I8" s="5"/>
      <c r="J8" s="6"/>
      <c r="K8" s="5"/>
      <c r="L8" s="5"/>
      <c r="M8" s="5"/>
      <c r="N8" s="5"/>
      <c r="O8" s="5">
        <v>2006</v>
      </c>
      <c r="P8" s="5">
        <v>958</v>
      </c>
      <c r="Q8" s="5">
        <v>2098</v>
      </c>
      <c r="R8" s="6"/>
      <c r="S8" s="6"/>
      <c r="T8" s="6"/>
      <c r="U8" s="6"/>
      <c r="V8" s="6"/>
      <c r="W8" s="5"/>
      <c r="X8" s="5">
        <f>SUM(F8:W8)</f>
        <v>5242</v>
      </c>
      <c r="Z8" s="1">
        <v>5242</v>
      </c>
    </row>
    <row r="9" spans="1:26">
      <c r="A9" s="7"/>
      <c r="B9" s="7"/>
      <c r="C9" s="7"/>
      <c r="D9" s="7">
        <v>5101030101</v>
      </c>
      <c r="E9" s="7" t="s">
        <v>33</v>
      </c>
      <c r="F9" s="6">
        <v>109915</v>
      </c>
      <c r="G9" s="5"/>
      <c r="H9" s="6"/>
      <c r="I9" s="5"/>
      <c r="J9" s="6"/>
      <c r="K9" s="5"/>
      <c r="L9" s="5"/>
      <c r="M9" s="5"/>
      <c r="N9" s="5"/>
      <c r="O9" s="5"/>
      <c r="P9" s="5"/>
      <c r="Q9" s="5"/>
      <c r="R9" s="6"/>
      <c r="S9" s="6"/>
      <c r="T9" s="6"/>
      <c r="U9" s="6"/>
      <c r="V9" s="6"/>
      <c r="W9" s="5"/>
      <c r="X9" s="5">
        <f>SUM(F9:W9)</f>
        <v>109915</v>
      </c>
      <c r="Z9" s="1">
        <v>109915</v>
      </c>
    </row>
    <row r="10" spans="1:26">
      <c r="A10" s="7"/>
      <c r="B10" s="7"/>
      <c r="C10" s="7"/>
      <c r="D10" s="7">
        <v>5101030205</v>
      </c>
      <c r="E10" s="7" t="s">
        <v>32</v>
      </c>
      <c r="F10" s="6">
        <v>14630</v>
      </c>
      <c r="G10" s="5"/>
      <c r="H10" s="6"/>
      <c r="I10" s="5"/>
      <c r="J10" s="6"/>
      <c r="K10" s="5"/>
      <c r="L10" s="5"/>
      <c r="M10" s="5"/>
      <c r="N10" s="5"/>
      <c r="O10" s="5"/>
      <c r="P10" s="5"/>
      <c r="Q10" s="5"/>
      <c r="R10" s="6"/>
      <c r="S10" s="6"/>
      <c r="T10" s="6"/>
      <c r="U10" s="6"/>
      <c r="V10" s="6"/>
      <c r="W10" s="5"/>
      <c r="X10" s="5">
        <f>SUM(F10:W10)</f>
        <v>14630</v>
      </c>
      <c r="Z10" s="1">
        <v>14630</v>
      </c>
    </row>
    <row r="11" spans="1:26">
      <c r="A11" s="7"/>
      <c r="B11" s="7"/>
      <c r="C11" s="7"/>
      <c r="D11" s="7">
        <v>5102010199</v>
      </c>
      <c r="E11" s="7" t="s">
        <v>31</v>
      </c>
      <c r="F11" s="6"/>
      <c r="G11" s="5"/>
      <c r="H11" s="6"/>
      <c r="I11" s="5"/>
      <c r="J11" s="6">
        <v>17500</v>
      </c>
      <c r="K11" s="5"/>
      <c r="L11" s="5">
        <v>155092</v>
      </c>
      <c r="M11" s="5"/>
      <c r="N11" s="5">
        <v>26000</v>
      </c>
      <c r="O11" s="5"/>
      <c r="P11" s="5"/>
      <c r="Q11" s="5"/>
      <c r="R11" s="6"/>
      <c r="S11" s="6"/>
      <c r="T11" s="6"/>
      <c r="U11" s="6"/>
      <c r="V11" s="6"/>
      <c r="W11" s="5"/>
      <c r="X11" s="5">
        <f>SUM(F11:W11)</f>
        <v>198592</v>
      </c>
      <c r="Z11" s="1">
        <v>198592</v>
      </c>
    </row>
    <row r="12" spans="1:26">
      <c r="A12" s="7"/>
      <c r="B12" s="7"/>
      <c r="C12" s="7"/>
      <c r="D12" s="7">
        <v>5103010102</v>
      </c>
      <c r="E12" s="7" t="s">
        <v>30</v>
      </c>
      <c r="F12" s="6"/>
      <c r="G12" s="5"/>
      <c r="H12" s="6">
        <v>23280</v>
      </c>
      <c r="I12" s="5">
        <v>60000</v>
      </c>
      <c r="J12" s="6">
        <v>3720</v>
      </c>
      <c r="K12" s="5">
        <v>43920</v>
      </c>
      <c r="L12" s="5">
        <v>16260</v>
      </c>
      <c r="M12" s="5">
        <v>8280</v>
      </c>
      <c r="N12" s="5">
        <v>21120</v>
      </c>
      <c r="O12" s="5"/>
      <c r="P12" s="5"/>
      <c r="Q12" s="5"/>
      <c r="R12" s="6"/>
      <c r="S12" s="6"/>
      <c r="T12" s="6"/>
      <c r="U12" s="6"/>
      <c r="V12" s="6">
        <v>13680</v>
      </c>
      <c r="W12" s="5">
        <v>61440</v>
      </c>
      <c r="X12" s="5">
        <f>SUM(F12:W12)</f>
        <v>251700</v>
      </c>
      <c r="Z12" s="1">
        <v>251700</v>
      </c>
    </row>
    <row r="13" spans="1:26">
      <c r="A13" s="7"/>
      <c r="B13" s="7"/>
      <c r="C13" s="7"/>
      <c r="D13" s="7">
        <v>5103010103</v>
      </c>
      <c r="E13" s="7" t="s">
        <v>29</v>
      </c>
      <c r="F13" s="6"/>
      <c r="G13" s="5"/>
      <c r="H13" s="6">
        <v>24000</v>
      </c>
      <c r="I13" s="5">
        <v>101600</v>
      </c>
      <c r="J13" s="6">
        <v>4800</v>
      </c>
      <c r="K13" s="5">
        <v>40000</v>
      </c>
      <c r="L13" s="5">
        <v>25600</v>
      </c>
      <c r="M13" s="5">
        <v>1600</v>
      </c>
      <c r="N13" s="5">
        <v>22400</v>
      </c>
      <c r="O13" s="5"/>
      <c r="P13" s="5"/>
      <c r="Q13" s="5"/>
      <c r="R13" s="6"/>
      <c r="S13" s="6"/>
      <c r="T13" s="6"/>
      <c r="U13" s="6"/>
      <c r="V13" s="6">
        <v>36000</v>
      </c>
      <c r="W13" s="5">
        <v>153580</v>
      </c>
      <c r="X13" s="5">
        <f>SUM(F13:W13)</f>
        <v>409580</v>
      </c>
      <c r="Z13" s="1">
        <v>409580</v>
      </c>
    </row>
    <row r="14" spans="1:26">
      <c r="A14" s="7"/>
      <c r="B14" s="7"/>
      <c r="C14" s="7"/>
      <c r="D14" s="7">
        <v>5103010199</v>
      </c>
      <c r="E14" s="7" t="s">
        <v>28</v>
      </c>
      <c r="F14" s="6"/>
      <c r="G14" s="5"/>
      <c r="H14" s="6">
        <v>22650</v>
      </c>
      <c r="I14" s="5">
        <v>85226.2</v>
      </c>
      <c r="J14" s="6">
        <v>8400</v>
      </c>
      <c r="K14" s="5">
        <v>62810.2</v>
      </c>
      <c r="L14" s="5">
        <v>24163.9</v>
      </c>
      <c r="M14" s="5">
        <v>3070</v>
      </c>
      <c r="N14" s="5">
        <v>15990</v>
      </c>
      <c r="O14" s="5"/>
      <c r="P14" s="5"/>
      <c r="Q14" s="5"/>
      <c r="R14" s="6"/>
      <c r="S14" s="6"/>
      <c r="T14" s="6"/>
      <c r="U14" s="6"/>
      <c r="V14" s="6">
        <v>18470</v>
      </c>
      <c r="W14" s="5">
        <v>145442.9</v>
      </c>
      <c r="X14" s="5">
        <f>SUM(F14:W14)</f>
        <v>386223.19999999995</v>
      </c>
      <c r="Z14" s="1">
        <v>386223.19999999995</v>
      </c>
    </row>
    <row r="15" spans="1:26">
      <c r="A15" s="7"/>
      <c r="B15" s="7"/>
      <c r="C15" s="7"/>
      <c r="D15" s="7">
        <v>5104010104</v>
      </c>
      <c r="E15" s="7" t="s">
        <v>27</v>
      </c>
      <c r="F15" s="6">
        <v>-13535.5</v>
      </c>
      <c r="G15" s="5"/>
      <c r="H15" s="6"/>
      <c r="I15" s="5"/>
      <c r="J15" s="6"/>
      <c r="K15" s="5"/>
      <c r="L15" s="5">
        <v>143830.47</v>
      </c>
      <c r="M15" s="5">
        <v>300000</v>
      </c>
      <c r="N15" s="5">
        <v>1066710.2</v>
      </c>
      <c r="O15" s="5"/>
      <c r="P15" s="5"/>
      <c r="Q15" s="5"/>
      <c r="R15" s="6"/>
      <c r="S15" s="6"/>
      <c r="T15" s="6"/>
      <c r="U15" s="6">
        <v>51477.7</v>
      </c>
      <c r="V15" s="6"/>
      <c r="W15" s="5"/>
      <c r="X15" s="5">
        <f>SUM(F15:W15)</f>
        <v>1548482.8699999999</v>
      </c>
      <c r="Z15" s="1">
        <v>1548482.8699999999</v>
      </c>
    </row>
    <row r="16" spans="1:26">
      <c r="A16" s="7"/>
      <c r="B16" s="7"/>
      <c r="C16" s="7"/>
      <c r="D16" s="7">
        <v>5104010107</v>
      </c>
      <c r="E16" s="7" t="s">
        <v>26</v>
      </c>
      <c r="F16" s="6"/>
      <c r="G16" s="5"/>
      <c r="H16" s="6"/>
      <c r="I16" s="5">
        <v>3330</v>
      </c>
      <c r="J16" s="6"/>
      <c r="K16" s="5"/>
      <c r="L16" s="5">
        <v>88118.18</v>
      </c>
      <c r="M16" s="5"/>
      <c r="N16" s="5">
        <v>17500</v>
      </c>
      <c r="O16" s="5"/>
      <c r="P16" s="5"/>
      <c r="Q16" s="5"/>
      <c r="R16" s="6"/>
      <c r="S16" s="6"/>
      <c r="T16" s="6"/>
      <c r="U16" s="6"/>
      <c r="V16" s="6"/>
      <c r="W16" s="5">
        <v>48182.1</v>
      </c>
      <c r="X16" s="5">
        <f>SUM(F16:W16)</f>
        <v>157130.28</v>
      </c>
      <c r="Z16" s="1">
        <v>157130.28</v>
      </c>
    </row>
    <row r="17" spans="1:26">
      <c r="A17" s="7"/>
      <c r="B17" s="7"/>
      <c r="C17" s="7"/>
      <c r="D17" s="7">
        <v>5104010110</v>
      </c>
      <c r="E17" s="7" t="s">
        <v>25</v>
      </c>
      <c r="F17" s="6"/>
      <c r="G17" s="5"/>
      <c r="H17" s="6"/>
      <c r="I17" s="5"/>
      <c r="J17" s="6">
        <v>2973</v>
      </c>
      <c r="K17" s="5"/>
      <c r="L17" s="5">
        <v>64360.299999999996</v>
      </c>
      <c r="M17" s="5"/>
      <c r="N17" s="5">
        <v>1000</v>
      </c>
      <c r="O17" s="5"/>
      <c r="P17" s="5"/>
      <c r="Q17" s="5"/>
      <c r="R17" s="6"/>
      <c r="S17" s="6"/>
      <c r="T17" s="6"/>
      <c r="U17" s="6"/>
      <c r="V17" s="6"/>
      <c r="W17" s="5"/>
      <c r="X17" s="5">
        <f>SUM(F17:W17)</f>
        <v>68333.299999999988</v>
      </c>
      <c r="Z17" s="1">
        <v>68333.299999999988</v>
      </c>
    </row>
    <row r="18" spans="1:26">
      <c r="A18" s="7"/>
      <c r="B18" s="7"/>
      <c r="C18" s="7"/>
      <c r="D18" s="7">
        <v>5104010112</v>
      </c>
      <c r="E18" s="7" t="s">
        <v>24</v>
      </c>
      <c r="F18" s="6"/>
      <c r="G18" s="5">
        <v>294000</v>
      </c>
      <c r="H18" s="6"/>
      <c r="I18" s="5"/>
      <c r="J18" s="6">
        <v>353926.57</v>
      </c>
      <c r="K18" s="5"/>
      <c r="L18" s="5">
        <v>460741</v>
      </c>
      <c r="M18" s="5">
        <v>197450</v>
      </c>
      <c r="N18" s="5">
        <v>1350760</v>
      </c>
      <c r="O18" s="5"/>
      <c r="P18" s="5"/>
      <c r="Q18" s="5"/>
      <c r="R18" s="6"/>
      <c r="S18" s="6"/>
      <c r="T18" s="6"/>
      <c r="U18" s="6"/>
      <c r="V18" s="6"/>
      <c r="W18" s="5"/>
      <c r="X18" s="5">
        <f>SUM(F18:W18)</f>
        <v>2656877.5700000003</v>
      </c>
      <c r="Z18" s="1">
        <v>2656877.5700000003</v>
      </c>
    </row>
    <row r="19" spans="1:26">
      <c r="A19" s="7"/>
      <c r="B19" s="7"/>
      <c r="C19" s="7"/>
      <c r="D19" s="7">
        <v>5104020101</v>
      </c>
      <c r="E19" s="7" t="s">
        <v>5</v>
      </c>
      <c r="F19" s="6"/>
      <c r="G19" s="5"/>
      <c r="H19" s="6"/>
      <c r="I19" s="5"/>
      <c r="J19" s="6"/>
      <c r="K19" s="5"/>
      <c r="L19" s="5"/>
      <c r="M19" s="5"/>
      <c r="N19" s="5"/>
      <c r="O19" s="5"/>
      <c r="P19" s="5"/>
      <c r="Q19" s="5"/>
      <c r="R19" s="6">
        <v>19421.04</v>
      </c>
      <c r="S19" s="6">
        <v>176173.78</v>
      </c>
      <c r="T19" s="6"/>
      <c r="U19" s="6"/>
      <c r="V19" s="6"/>
      <c r="W19" s="5"/>
      <c r="X19" s="5">
        <f>SUM(F19:W19)</f>
        <v>195594.82</v>
      </c>
      <c r="Z19" s="1">
        <v>195594.82</v>
      </c>
    </row>
    <row r="20" spans="1:26">
      <c r="A20" s="7"/>
      <c r="B20" s="7"/>
      <c r="C20" s="7"/>
      <c r="D20" s="7">
        <v>5104020105</v>
      </c>
      <c r="E20" s="7" t="s">
        <v>3</v>
      </c>
      <c r="F20" s="6"/>
      <c r="G20" s="5"/>
      <c r="H20" s="6"/>
      <c r="I20" s="5"/>
      <c r="J20" s="6"/>
      <c r="K20" s="5"/>
      <c r="L20" s="5"/>
      <c r="M20" s="5"/>
      <c r="N20" s="5"/>
      <c r="O20" s="5"/>
      <c r="P20" s="5"/>
      <c r="Q20" s="5"/>
      <c r="R20" s="6">
        <v>1201.6099999999999</v>
      </c>
      <c r="S20" s="6">
        <v>12451.59</v>
      </c>
      <c r="T20" s="6"/>
      <c r="U20" s="6"/>
      <c r="V20" s="6"/>
      <c r="W20" s="5"/>
      <c r="X20" s="5">
        <f>SUM(F20:W20)</f>
        <v>13653.2</v>
      </c>
      <c r="Z20" s="1">
        <v>13653.2</v>
      </c>
    </row>
    <row r="21" spans="1:26">
      <c r="A21" s="7"/>
      <c r="B21" s="7"/>
      <c r="C21" s="7"/>
      <c r="D21" s="7">
        <v>5104030206</v>
      </c>
      <c r="E21" s="7" t="s">
        <v>23</v>
      </c>
      <c r="F21" s="6"/>
      <c r="G21" s="5"/>
      <c r="H21" s="6"/>
      <c r="I21" s="5"/>
      <c r="J21" s="6">
        <v>52838.48</v>
      </c>
      <c r="K21" s="5"/>
      <c r="L21" s="5"/>
      <c r="M21" s="5"/>
      <c r="N21" s="5">
        <v>59980</v>
      </c>
      <c r="O21" s="5"/>
      <c r="P21" s="5"/>
      <c r="Q21" s="5"/>
      <c r="R21" s="6"/>
      <c r="S21" s="6"/>
      <c r="T21" s="6"/>
      <c r="U21" s="6"/>
      <c r="V21" s="6"/>
      <c r="W21" s="5"/>
      <c r="X21" s="5">
        <f>SUM(F21:W21)</f>
        <v>112818.48000000001</v>
      </c>
      <c r="Z21" s="1">
        <v>112818.48000000001</v>
      </c>
    </row>
    <row r="22" spans="1:26">
      <c r="A22" s="7"/>
      <c r="B22" s="7"/>
      <c r="C22" s="7"/>
      <c r="D22" s="7">
        <v>5104030207</v>
      </c>
      <c r="E22" s="7" t="s">
        <v>22</v>
      </c>
      <c r="F22" s="6"/>
      <c r="G22" s="5"/>
      <c r="H22" s="6"/>
      <c r="I22" s="5"/>
      <c r="J22" s="6"/>
      <c r="K22" s="5">
        <v>29870</v>
      </c>
      <c r="L22" s="5">
        <v>17350</v>
      </c>
      <c r="M22" s="5">
        <v>1700</v>
      </c>
      <c r="N22" s="5"/>
      <c r="O22" s="5"/>
      <c r="P22" s="5"/>
      <c r="Q22" s="5"/>
      <c r="R22" s="6"/>
      <c r="S22" s="6"/>
      <c r="T22" s="6"/>
      <c r="U22" s="6"/>
      <c r="V22" s="6"/>
      <c r="W22" s="5"/>
      <c r="X22" s="5">
        <f>SUM(F22:W22)</f>
        <v>48920</v>
      </c>
      <c r="Z22" s="1">
        <v>48920</v>
      </c>
    </row>
    <row r="23" spans="1:26">
      <c r="A23" s="7"/>
      <c r="B23" s="7"/>
      <c r="C23" s="7"/>
      <c r="D23" s="7">
        <v>5104030212</v>
      </c>
      <c r="E23" s="7" t="s">
        <v>21</v>
      </c>
      <c r="F23" s="6"/>
      <c r="G23" s="5"/>
      <c r="H23" s="6"/>
      <c r="I23" s="5"/>
      <c r="J23" s="6"/>
      <c r="K23" s="5"/>
      <c r="L23" s="5">
        <v>7089.66</v>
      </c>
      <c r="M23" s="5"/>
      <c r="N23" s="5"/>
      <c r="O23" s="5"/>
      <c r="P23" s="5"/>
      <c r="Q23" s="5"/>
      <c r="R23" s="6"/>
      <c r="S23" s="6"/>
      <c r="T23" s="6"/>
      <c r="U23" s="6"/>
      <c r="V23" s="6"/>
      <c r="W23" s="5"/>
      <c r="X23" s="5">
        <f>SUM(F23:W23)</f>
        <v>7089.66</v>
      </c>
      <c r="Z23" s="1">
        <v>7089.66</v>
      </c>
    </row>
    <row r="24" spans="1:26">
      <c r="A24" s="7"/>
      <c r="B24" s="7"/>
      <c r="C24" s="7"/>
      <c r="D24" s="7">
        <v>5104030219</v>
      </c>
      <c r="E24" s="7" t="s">
        <v>20</v>
      </c>
      <c r="F24" s="6"/>
      <c r="G24" s="5"/>
      <c r="H24" s="6"/>
      <c r="I24" s="5"/>
      <c r="J24" s="6"/>
      <c r="K24" s="5"/>
      <c r="L24" s="5">
        <v>492200</v>
      </c>
      <c r="M24" s="5"/>
      <c r="N24" s="5"/>
      <c r="O24" s="5"/>
      <c r="P24" s="5"/>
      <c r="Q24" s="5"/>
      <c r="R24" s="6"/>
      <c r="S24" s="6"/>
      <c r="T24" s="6"/>
      <c r="U24" s="6"/>
      <c r="V24" s="6"/>
      <c r="W24" s="5"/>
      <c r="X24" s="5">
        <f>SUM(F24:W24)</f>
        <v>492200</v>
      </c>
      <c r="Z24" s="1">
        <v>492200</v>
      </c>
    </row>
    <row r="25" spans="1:26">
      <c r="A25" s="7"/>
      <c r="B25" s="7"/>
      <c r="C25" s="7"/>
      <c r="D25" s="7">
        <v>5104030299</v>
      </c>
      <c r="E25" s="7" t="s">
        <v>19</v>
      </c>
      <c r="F25" s="6"/>
      <c r="G25" s="5"/>
      <c r="H25" s="6"/>
      <c r="I25" s="5"/>
      <c r="J25" s="6">
        <v>1275</v>
      </c>
      <c r="K25" s="5"/>
      <c r="L25" s="5">
        <v>37560</v>
      </c>
      <c r="M25" s="5"/>
      <c r="N25" s="5"/>
      <c r="O25" s="5"/>
      <c r="P25" s="5"/>
      <c r="Q25" s="5"/>
      <c r="R25" s="6"/>
      <c r="S25" s="6"/>
      <c r="T25" s="6"/>
      <c r="U25" s="6"/>
      <c r="V25" s="6"/>
      <c r="W25" s="5"/>
      <c r="X25" s="5">
        <f>SUM(F25:W25)</f>
        <v>38835</v>
      </c>
      <c r="Z25" s="1">
        <v>38835</v>
      </c>
    </row>
    <row r="26" spans="1:26">
      <c r="A26" s="7"/>
      <c r="B26" s="7"/>
      <c r="C26" s="7"/>
      <c r="D26" s="7">
        <v>5105010103</v>
      </c>
      <c r="E26" s="7" t="s">
        <v>18</v>
      </c>
      <c r="F26" s="6">
        <v>99196.92</v>
      </c>
      <c r="G26" s="5"/>
      <c r="H26" s="6"/>
      <c r="I26" s="5"/>
      <c r="J26" s="6">
        <v>2862.33</v>
      </c>
      <c r="K26" s="5"/>
      <c r="L26" s="5"/>
      <c r="M26" s="5"/>
      <c r="N26" s="5"/>
      <c r="O26" s="5"/>
      <c r="P26" s="5"/>
      <c r="Q26" s="5"/>
      <c r="R26" s="6"/>
      <c r="S26" s="6"/>
      <c r="T26" s="6"/>
      <c r="U26" s="6"/>
      <c r="V26" s="6"/>
      <c r="W26" s="5"/>
      <c r="X26" s="5">
        <f>SUM(F26:W26)</f>
        <v>102059.25</v>
      </c>
      <c r="Z26" s="1">
        <v>102059.25</v>
      </c>
    </row>
    <row r="27" spans="1:26">
      <c r="A27" s="7"/>
      <c r="B27" s="7"/>
      <c r="C27" s="7"/>
      <c r="D27" s="7">
        <v>5105010109</v>
      </c>
      <c r="E27" s="7" t="s">
        <v>17</v>
      </c>
      <c r="F27" s="6">
        <v>67105.52</v>
      </c>
      <c r="G27" s="5"/>
      <c r="H27" s="6"/>
      <c r="I27" s="5"/>
      <c r="J27" s="6">
        <v>11745.130000000001</v>
      </c>
      <c r="K27" s="5"/>
      <c r="L27" s="5"/>
      <c r="M27" s="5"/>
      <c r="N27" s="5"/>
      <c r="O27" s="5"/>
      <c r="P27" s="5"/>
      <c r="Q27" s="5"/>
      <c r="R27" s="6">
        <v>12804.33</v>
      </c>
      <c r="S27" s="6"/>
      <c r="T27" s="6"/>
      <c r="U27" s="6"/>
      <c r="V27" s="6"/>
      <c r="W27" s="5"/>
      <c r="X27" s="5">
        <f>SUM(F27:W27)</f>
        <v>91654.98000000001</v>
      </c>
      <c r="Z27" s="1">
        <v>91654.98000000001</v>
      </c>
    </row>
    <row r="28" spans="1:26">
      <c r="A28" s="7"/>
      <c r="B28" s="7"/>
      <c r="C28" s="7"/>
      <c r="D28" s="7">
        <v>5105010111</v>
      </c>
      <c r="E28" s="7" t="s">
        <v>16</v>
      </c>
      <c r="F28" s="6"/>
      <c r="G28" s="5"/>
      <c r="H28" s="6"/>
      <c r="I28" s="5"/>
      <c r="J28" s="6">
        <v>174600</v>
      </c>
      <c r="K28" s="5"/>
      <c r="L28" s="5"/>
      <c r="M28" s="5"/>
      <c r="N28" s="5"/>
      <c r="O28" s="5"/>
      <c r="P28" s="5"/>
      <c r="Q28" s="5"/>
      <c r="R28" s="6"/>
      <c r="S28" s="6"/>
      <c r="T28" s="6"/>
      <c r="U28" s="6"/>
      <c r="V28" s="6"/>
      <c r="W28" s="5"/>
      <c r="X28" s="5">
        <f>SUM(F28:W28)</f>
        <v>174600</v>
      </c>
      <c r="Z28" s="1">
        <v>174600</v>
      </c>
    </row>
    <row r="29" spans="1:26">
      <c r="A29" s="7"/>
      <c r="B29" s="7"/>
      <c r="C29" s="7"/>
      <c r="D29" s="7">
        <v>5105010115</v>
      </c>
      <c r="E29" s="7" t="s">
        <v>15</v>
      </c>
      <c r="F29" s="6"/>
      <c r="G29" s="5"/>
      <c r="H29" s="6"/>
      <c r="I29" s="5"/>
      <c r="J29" s="6">
        <v>13535.6</v>
      </c>
      <c r="K29" s="5"/>
      <c r="L29" s="5"/>
      <c r="M29" s="5"/>
      <c r="N29" s="5"/>
      <c r="O29" s="5"/>
      <c r="P29" s="5"/>
      <c r="Q29" s="5"/>
      <c r="R29" s="6">
        <v>8451.41</v>
      </c>
      <c r="S29" s="6"/>
      <c r="T29" s="6"/>
      <c r="U29" s="6"/>
      <c r="V29" s="6"/>
      <c r="W29" s="5"/>
      <c r="X29" s="5">
        <f>SUM(F29:W29)</f>
        <v>21987.010000000002</v>
      </c>
      <c r="Z29" s="1">
        <v>21987.010000000002</v>
      </c>
    </row>
    <row r="30" spans="1:26">
      <c r="A30" s="7"/>
      <c r="B30" s="7"/>
      <c r="C30" s="7"/>
      <c r="D30" s="7">
        <v>5105010125</v>
      </c>
      <c r="E30" s="7" t="s">
        <v>14</v>
      </c>
      <c r="F30" s="6">
        <v>252357.38</v>
      </c>
      <c r="G30" s="5"/>
      <c r="H30" s="6"/>
      <c r="I30" s="5"/>
      <c r="J30" s="6">
        <v>784717.82000000007</v>
      </c>
      <c r="K30" s="5"/>
      <c r="L30" s="5"/>
      <c r="M30" s="5"/>
      <c r="N30" s="5"/>
      <c r="O30" s="5"/>
      <c r="P30" s="5"/>
      <c r="Q30" s="5"/>
      <c r="R30" s="6"/>
      <c r="S30" s="6"/>
      <c r="T30" s="6"/>
      <c r="U30" s="6"/>
      <c r="V30" s="6"/>
      <c r="W30" s="5"/>
      <c r="X30" s="5">
        <f>SUM(F30:W30)</f>
        <v>1037075.2000000001</v>
      </c>
      <c r="Z30" s="1">
        <v>1037075.2000000001</v>
      </c>
    </row>
    <row r="31" spans="1:26">
      <c r="A31" s="7"/>
      <c r="B31" s="7"/>
      <c r="C31" s="7"/>
      <c r="D31" s="7">
        <v>5105010127</v>
      </c>
      <c r="E31" s="7" t="s">
        <v>13</v>
      </c>
      <c r="F31" s="6"/>
      <c r="G31" s="5"/>
      <c r="H31" s="6"/>
      <c r="I31" s="5"/>
      <c r="J31" s="6"/>
      <c r="K31" s="5"/>
      <c r="L31" s="5"/>
      <c r="M31" s="5"/>
      <c r="N31" s="5"/>
      <c r="O31" s="5"/>
      <c r="P31" s="5"/>
      <c r="Q31" s="5"/>
      <c r="R31" s="6"/>
      <c r="S31" s="6"/>
      <c r="T31" s="6">
        <v>100380.1</v>
      </c>
      <c r="U31" s="6"/>
      <c r="V31" s="6"/>
      <c r="W31" s="5"/>
      <c r="X31" s="5">
        <f>SUM(F31:W31)</f>
        <v>100380.1</v>
      </c>
      <c r="Z31" s="1">
        <v>100380.1</v>
      </c>
    </row>
    <row r="32" spans="1:26">
      <c r="A32" s="7"/>
      <c r="B32" s="7"/>
      <c r="C32" s="7"/>
      <c r="D32" s="7">
        <v>5105010131</v>
      </c>
      <c r="E32" s="7" t="s">
        <v>12</v>
      </c>
      <c r="F32" s="6"/>
      <c r="G32" s="5"/>
      <c r="H32" s="6"/>
      <c r="I32" s="5"/>
      <c r="J32" s="6">
        <v>3600.64</v>
      </c>
      <c r="K32" s="5"/>
      <c r="L32" s="5"/>
      <c r="M32" s="5"/>
      <c r="N32" s="5"/>
      <c r="O32" s="5"/>
      <c r="P32" s="5"/>
      <c r="Q32" s="5"/>
      <c r="R32" s="6"/>
      <c r="S32" s="6"/>
      <c r="T32" s="6"/>
      <c r="U32" s="6"/>
      <c r="V32" s="6"/>
      <c r="W32" s="5"/>
      <c r="X32" s="5">
        <f>SUM(F32:W32)</f>
        <v>3600.64</v>
      </c>
      <c r="Z32" s="1">
        <v>3600.64</v>
      </c>
    </row>
    <row r="33" spans="1:26">
      <c r="A33" s="7"/>
      <c r="B33" s="7"/>
      <c r="C33" s="7"/>
      <c r="D33" s="7">
        <v>5105010137</v>
      </c>
      <c r="E33" s="7" t="s">
        <v>11</v>
      </c>
      <c r="F33" s="6">
        <v>259908.2</v>
      </c>
      <c r="G33" s="5"/>
      <c r="H33" s="6"/>
      <c r="I33" s="5"/>
      <c r="J33" s="6">
        <v>12600</v>
      </c>
      <c r="K33" s="5"/>
      <c r="L33" s="5"/>
      <c r="M33" s="5"/>
      <c r="N33" s="5"/>
      <c r="O33" s="5"/>
      <c r="P33" s="5"/>
      <c r="Q33" s="5"/>
      <c r="R33" s="6"/>
      <c r="S33" s="6"/>
      <c r="T33" s="6"/>
      <c r="U33" s="6"/>
      <c r="V33" s="6">
        <v>35540</v>
      </c>
      <c r="W33" s="5"/>
      <c r="X33" s="5">
        <f>SUM(F33:W33)</f>
        <v>308048.2</v>
      </c>
      <c r="Z33" s="1">
        <v>308048.2</v>
      </c>
    </row>
    <row r="34" spans="1:26">
      <c r="A34" s="7"/>
      <c r="B34" s="7"/>
      <c r="C34" s="7"/>
      <c r="D34" s="7">
        <v>5203010112</v>
      </c>
      <c r="E34" s="7" t="s">
        <v>10</v>
      </c>
      <c r="F34" s="6">
        <v>1</v>
      </c>
      <c r="G34" s="5"/>
      <c r="H34" s="6"/>
      <c r="I34" s="5"/>
      <c r="J34" s="6"/>
      <c r="K34" s="5"/>
      <c r="L34" s="5"/>
      <c r="M34" s="5"/>
      <c r="N34" s="5"/>
      <c r="O34" s="5"/>
      <c r="P34" s="5"/>
      <c r="Q34" s="5"/>
      <c r="R34" s="6"/>
      <c r="S34" s="6"/>
      <c r="T34" s="6"/>
      <c r="U34" s="6"/>
      <c r="V34" s="6"/>
      <c r="W34" s="5"/>
      <c r="X34" s="5">
        <f>SUM(F34:W34)</f>
        <v>1</v>
      </c>
      <c r="Z34" s="1">
        <v>1</v>
      </c>
    </row>
    <row r="35" spans="1:26">
      <c r="A35" s="7"/>
      <c r="B35" s="7"/>
      <c r="C35" s="7" t="s">
        <v>9</v>
      </c>
      <c r="D35" s="7">
        <v>5101020113</v>
      </c>
      <c r="E35" s="7" t="s">
        <v>8</v>
      </c>
      <c r="F35" s="6">
        <v>2951.46</v>
      </c>
      <c r="G35" s="5"/>
      <c r="H35" s="6"/>
      <c r="I35" s="5"/>
      <c r="J35" s="6"/>
      <c r="K35" s="5"/>
      <c r="L35" s="5"/>
      <c r="M35" s="5"/>
      <c r="N35" s="5"/>
      <c r="O35" s="5"/>
      <c r="P35" s="5"/>
      <c r="Q35" s="5"/>
      <c r="R35" s="6"/>
      <c r="S35" s="6"/>
      <c r="T35" s="6"/>
      <c r="U35" s="6"/>
      <c r="V35" s="6"/>
      <c r="W35" s="5"/>
      <c r="X35" s="5">
        <f>SUM(F35:W35)</f>
        <v>2951.46</v>
      </c>
      <c r="Z35" s="1">
        <v>2951.46</v>
      </c>
    </row>
    <row r="36" spans="1:26">
      <c r="A36" s="7"/>
      <c r="B36" s="7"/>
      <c r="C36" s="7"/>
      <c r="D36" s="7">
        <v>5104010112</v>
      </c>
      <c r="E36" s="7" t="s">
        <v>7</v>
      </c>
      <c r="F36" s="6">
        <v>50080.36</v>
      </c>
      <c r="G36" s="5"/>
      <c r="H36" s="6"/>
      <c r="I36" s="5"/>
      <c r="J36" s="6"/>
      <c r="K36" s="5"/>
      <c r="L36" s="5"/>
      <c r="M36" s="5"/>
      <c r="N36" s="5"/>
      <c r="O36" s="5"/>
      <c r="P36" s="5"/>
      <c r="Q36" s="5"/>
      <c r="R36" s="6"/>
      <c r="S36" s="6"/>
      <c r="T36" s="6"/>
      <c r="U36" s="6"/>
      <c r="V36" s="6"/>
      <c r="W36" s="5"/>
      <c r="X36" s="5">
        <f>SUM(F36:W36)</f>
        <v>50080.36</v>
      </c>
      <c r="Z36" s="1">
        <v>50080.36</v>
      </c>
    </row>
    <row r="37" spans="1:26">
      <c r="A37" s="7"/>
      <c r="B37" s="7"/>
      <c r="C37" s="7"/>
      <c r="D37" s="7">
        <v>5104010113</v>
      </c>
      <c r="E37" s="7" t="s">
        <v>6</v>
      </c>
      <c r="F37" s="6">
        <v>57144.46</v>
      </c>
      <c r="G37" s="5"/>
      <c r="H37" s="6"/>
      <c r="I37" s="5"/>
      <c r="J37" s="6"/>
      <c r="K37" s="5"/>
      <c r="L37" s="5"/>
      <c r="M37" s="5"/>
      <c r="N37" s="5"/>
      <c r="O37" s="5"/>
      <c r="P37" s="5"/>
      <c r="Q37" s="5"/>
      <c r="R37" s="6"/>
      <c r="S37" s="6"/>
      <c r="T37" s="6"/>
      <c r="U37" s="6"/>
      <c r="V37" s="6"/>
      <c r="W37" s="5"/>
      <c r="X37" s="5">
        <f>SUM(F37:W37)</f>
        <v>57144.46</v>
      </c>
      <c r="Z37" s="1">
        <v>57144.46</v>
      </c>
    </row>
    <row r="38" spans="1:26">
      <c r="A38" s="7"/>
      <c r="B38" s="7"/>
      <c r="C38" s="7"/>
      <c r="D38" s="7">
        <v>5104020101</v>
      </c>
      <c r="E38" s="7" t="s">
        <v>5</v>
      </c>
      <c r="F38" s="6">
        <v>102493.88</v>
      </c>
      <c r="G38" s="5"/>
      <c r="H38" s="6"/>
      <c r="I38" s="5"/>
      <c r="J38" s="6"/>
      <c r="K38" s="5"/>
      <c r="L38" s="5"/>
      <c r="M38" s="5"/>
      <c r="N38" s="5"/>
      <c r="O38" s="5"/>
      <c r="P38" s="5"/>
      <c r="Q38" s="5"/>
      <c r="R38" s="6"/>
      <c r="S38" s="6"/>
      <c r="T38" s="6"/>
      <c r="U38" s="6"/>
      <c r="V38" s="6"/>
      <c r="W38" s="5"/>
      <c r="X38" s="5">
        <f>SUM(F38:W38)</f>
        <v>102493.88</v>
      </c>
      <c r="Z38" s="1">
        <v>102493.88</v>
      </c>
    </row>
    <row r="39" spans="1:26">
      <c r="A39" s="7"/>
      <c r="B39" s="7"/>
      <c r="C39" s="7"/>
      <c r="D39" s="7">
        <v>5104020103</v>
      </c>
      <c r="E39" s="7" t="s">
        <v>4</v>
      </c>
      <c r="F39" s="6">
        <v>5436.47</v>
      </c>
      <c r="G39" s="5"/>
      <c r="H39" s="6"/>
      <c r="I39" s="5"/>
      <c r="J39" s="6"/>
      <c r="K39" s="5"/>
      <c r="L39" s="5"/>
      <c r="M39" s="5"/>
      <c r="N39" s="5"/>
      <c r="O39" s="5"/>
      <c r="P39" s="5"/>
      <c r="Q39" s="5"/>
      <c r="R39" s="6"/>
      <c r="S39" s="6"/>
      <c r="T39" s="6"/>
      <c r="U39" s="6"/>
      <c r="V39" s="6"/>
      <c r="W39" s="5"/>
      <c r="X39" s="5">
        <f>SUM(F39:W39)</f>
        <v>5436.47</v>
      </c>
      <c r="Z39" s="1">
        <v>5436.47</v>
      </c>
    </row>
    <row r="40" spans="1:26">
      <c r="A40" s="7"/>
      <c r="B40" s="7"/>
      <c r="C40" s="7"/>
      <c r="D40" s="7">
        <v>5104020105</v>
      </c>
      <c r="E40" s="7" t="s">
        <v>3</v>
      </c>
      <c r="F40" s="6">
        <v>14942.91</v>
      </c>
      <c r="G40" s="5"/>
      <c r="H40" s="6"/>
      <c r="I40" s="5"/>
      <c r="J40" s="6"/>
      <c r="K40" s="5"/>
      <c r="L40" s="5"/>
      <c r="M40" s="5"/>
      <c r="N40" s="5"/>
      <c r="O40" s="5"/>
      <c r="P40" s="5"/>
      <c r="Q40" s="5"/>
      <c r="R40" s="6"/>
      <c r="S40" s="6"/>
      <c r="T40" s="6"/>
      <c r="U40" s="6"/>
      <c r="V40" s="6"/>
      <c r="W40" s="5"/>
      <c r="X40" s="5">
        <f>SUM(F40:W40)</f>
        <v>14942.91</v>
      </c>
      <c r="Z40" s="1">
        <v>14942.91</v>
      </c>
    </row>
    <row r="41" spans="1:26">
      <c r="A41" s="7"/>
      <c r="B41" s="7"/>
      <c r="C41" s="7"/>
      <c r="D41" s="7">
        <v>5104020107</v>
      </c>
      <c r="E41" s="7" t="s">
        <v>2</v>
      </c>
      <c r="F41" s="6">
        <v>15685.67</v>
      </c>
      <c r="G41" s="5"/>
      <c r="H41" s="6"/>
      <c r="I41" s="5"/>
      <c r="J41" s="6"/>
      <c r="K41" s="5"/>
      <c r="L41" s="5"/>
      <c r="M41" s="5"/>
      <c r="N41" s="5"/>
      <c r="O41" s="5"/>
      <c r="P41" s="5"/>
      <c r="Q41" s="5"/>
      <c r="R41" s="6"/>
      <c r="S41" s="6"/>
      <c r="T41" s="6"/>
      <c r="U41" s="6"/>
      <c r="V41" s="6"/>
      <c r="W41" s="5"/>
      <c r="X41" s="5">
        <f>SUM(F41:W41)</f>
        <v>15685.67</v>
      </c>
      <c r="Z41" s="1">
        <v>15685.67</v>
      </c>
    </row>
    <row r="42" spans="1:26">
      <c r="A42" s="7"/>
      <c r="B42" s="7"/>
      <c r="C42" s="7"/>
      <c r="D42" s="7">
        <v>5104030212</v>
      </c>
      <c r="E42" s="7" t="s">
        <v>1</v>
      </c>
      <c r="F42" s="6">
        <v>57775.66</v>
      </c>
      <c r="G42" s="5"/>
      <c r="H42" s="6"/>
      <c r="I42" s="5"/>
      <c r="J42" s="6"/>
      <c r="K42" s="5"/>
      <c r="L42" s="5"/>
      <c r="M42" s="5"/>
      <c r="N42" s="5"/>
      <c r="O42" s="5"/>
      <c r="P42" s="5"/>
      <c r="Q42" s="5"/>
      <c r="R42" s="6"/>
      <c r="S42" s="6"/>
      <c r="T42" s="6"/>
      <c r="U42" s="6"/>
      <c r="V42" s="6"/>
      <c r="W42" s="5"/>
      <c r="X42" s="5">
        <f>SUM(F42:W42)</f>
        <v>57775.66</v>
      </c>
      <c r="Z42" s="1">
        <v>57775.66</v>
      </c>
    </row>
    <row r="43" spans="1:26">
      <c r="A43" s="4" t="s">
        <v>0</v>
      </c>
      <c r="B43" s="4"/>
      <c r="C43" s="4"/>
      <c r="D43" s="4"/>
      <c r="E43" s="4"/>
      <c r="F43" s="3">
        <f>SUM(F3:F42)</f>
        <v>1285269.3899999999</v>
      </c>
      <c r="G43" s="2">
        <f>SUM(G3:G42)</f>
        <v>294000</v>
      </c>
      <c r="H43" s="3">
        <f>SUM(H3:H42)</f>
        <v>69930</v>
      </c>
      <c r="I43" s="2">
        <f>SUM(I3:I42)</f>
        <v>250156.2</v>
      </c>
      <c r="J43" s="3">
        <f>SUM(J3:J42)</f>
        <v>1449094.57</v>
      </c>
      <c r="K43" s="2">
        <f>SUM(K3:K42)</f>
        <v>176600.2</v>
      </c>
      <c r="L43" s="2">
        <f>SUM(L3:L42)</f>
        <v>1532365.51</v>
      </c>
      <c r="M43" s="2">
        <f>SUM(M3:M42)</f>
        <v>512100</v>
      </c>
      <c r="N43" s="2">
        <f>SUM(N3:N42)</f>
        <v>2588600.2000000002</v>
      </c>
      <c r="O43" s="2">
        <f>SUM(O3:O42)</f>
        <v>1388400.65</v>
      </c>
      <c r="P43" s="2">
        <f>SUM(P3:P42)</f>
        <v>2071058</v>
      </c>
      <c r="Q43" s="2">
        <f>SUM(Q3:Q42)</f>
        <v>1921726</v>
      </c>
      <c r="R43" s="3">
        <f>SUM(R3:R42)</f>
        <v>41878.39</v>
      </c>
      <c r="S43" s="3">
        <f>SUM(S3:S42)</f>
        <v>188625.37</v>
      </c>
      <c r="T43" s="3">
        <f>SUM(T3:T42)</f>
        <v>100380.1</v>
      </c>
      <c r="U43" s="3">
        <f>SUM(U3:U42)</f>
        <v>51477.7</v>
      </c>
      <c r="V43" s="3">
        <f>SUM(V3:V42)</f>
        <v>103690</v>
      </c>
      <c r="W43" s="2">
        <f>SUM(W3:W42)</f>
        <v>408645</v>
      </c>
      <c r="X43" s="2">
        <f>SUM(F43:W43)</f>
        <v>14433997.279999999</v>
      </c>
      <c r="Z43" s="1">
        <v>14433997.280000003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16"/>
  <sheetViews>
    <sheetView zoomScaleNormal="100" workbookViewId="0">
      <pane ySplit="1" topLeftCell="A2" activePane="bottomLeft" state="frozen"/>
      <selection activeCell="G3" sqref="G3"/>
      <selection pane="bottomLeft" activeCell="G3" sqref="G3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3" customWidth="1"/>
  </cols>
  <sheetData>
    <row r="1" spans="1:6" ht="21.75">
      <c r="A1" s="32" t="s">
        <v>61</v>
      </c>
      <c r="B1" s="32" t="s">
        <v>68</v>
      </c>
      <c r="C1" s="31" t="s">
        <v>67</v>
      </c>
      <c r="D1" s="31" t="s">
        <v>66</v>
      </c>
      <c r="E1" s="30" t="s">
        <v>63</v>
      </c>
      <c r="F1" s="23"/>
    </row>
    <row r="2" spans="1:6" ht="21.75">
      <c r="A2" s="25">
        <v>700600302</v>
      </c>
      <c r="B2" s="25" t="s">
        <v>41</v>
      </c>
      <c r="C2" s="25" t="s">
        <v>57</v>
      </c>
      <c r="D2" s="25" t="s">
        <v>48</v>
      </c>
      <c r="E2" s="24"/>
      <c r="F2" s="23"/>
    </row>
    <row r="3" spans="1:6" ht="21.75">
      <c r="A3" s="25"/>
      <c r="B3" s="25"/>
      <c r="C3" s="25" t="s">
        <v>56</v>
      </c>
      <c r="D3" s="25" t="s">
        <v>42</v>
      </c>
      <c r="E3" s="24"/>
      <c r="F3" s="23"/>
    </row>
    <row r="4" spans="1:6" ht="21.75">
      <c r="A4" s="25"/>
      <c r="B4" s="25"/>
      <c r="C4" s="25" t="s">
        <v>55</v>
      </c>
      <c r="D4" s="25" t="s">
        <v>47</v>
      </c>
      <c r="E4" s="24"/>
      <c r="F4" s="23"/>
    </row>
    <row r="5" spans="1:6" ht="21.75">
      <c r="A5" s="25"/>
      <c r="B5" s="25"/>
      <c r="C5" s="25"/>
      <c r="D5" s="25" t="s">
        <v>46</v>
      </c>
      <c r="E5" s="24"/>
      <c r="F5" s="23"/>
    </row>
    <row r="6" spans="1:6" ht="21.75">
      <c r="A6" s="25"/>
      <c r="B6" s="25"/>
      <c r="C6" s="25"/>
      <c r="D6" s="25" t="s">
        <v>45</v>
      </c>
      <c r="E6" s="24"/>
      <c r="F6" s="23"/>
    </row>
    <row r="7" spans="1:6" ht="21.75">
      <c r="A7" s="25"/>
      <c r="B7" s="25"/>
      <c r="C7" s="25"/>
      <c r="D7" s="25" t="s">
        <v>42</v>
      </c>
      <c r="E7" s="24"/>
      <c r="F7" s="23"/>
    </row>
    <row r="8" spans="1:6" ht="21.75">
      <c r="A8" s="25"/>
      <c r="B8" s="25"/>
      <c r="C8" s="25" t="s">
        <v>54</v>
      </c>
      <c r="D8" s="25" t="s">
        <v>46</v>
      </c>
      <c r="E8" s="24"/>
      <c r="F8" s="23"/>
    </row>
    <row r="9" spans="1:6" ht="21.75">
      <c r="A9" s="25"/>
      <c r="B9" s="25"/>
      <c r="C9" s="25"/>
      <c r="D9" s="25" t="s">
        <v>45</v>
      </c>
      <c r="E9" s="24"/>
      <c r="F9" s="23"/>
    </row>
    <row r="10" spans="1:6" ht="21.75">
      <c r="A10" s="25"/>
      <c r="B10" s="25"/>
      <c r="C10" s="25"/>
      <c r="D10" s="25" t="s">
        <v>42</v>
      </c>
      <c r="E10" s="24"/>
      <c r="F10" s="23"/>
    </row>
    <row r="11" spans="1:6" ht="21.75">
      <c r="A11" s="25"/>
      <c r="B11" s="25"/>
      <c r="C11" s="25" t="s">
        <v>53</v>
      </c>
      <c r="D11" s="29" t="s">
        <v>65</v>
      </c>
      <c r="E11" s="28"/>
      <c r="F11" s="27" t="s">
        <v>64</v>
      </c>
    </row>
    <row r="12" spans="1:6" ht="21.75">
      <c r="A12" s="25"/>
      <c r="B12" s="25"/>
      <c r="C12" s="25" t="s">
        <v>52</v>
      </c>
      <c r="D12" s="29" t="s">
        <v>65</v>
      </c>
      <c r="E12" s="28"/>
      <c r="F12" s="27" t="s">
        <v>64</v>
      </c>
    </row>
    <row r="13" spans="1:6" ht="21.75">
      <c r="A13" s="25"/>
      <c r="B13" s="25"/>
      <c r="C13" s="25" t="s">
        <v>51</v>
      </c>
      <c r="D13" s="25" t="s">
        <v>42</v>
      </c>
      <c r="E13" s="24"/>
    </row>
    <row r="14" spans="1:6" ht="21.75">
      <c r="A14" s="26"/>
      <c r="B14" s="26"/>
      <c r="C14" s="26"/>
      <c r="D14" s="25"/>
      <c r="E14" s="24"/>
      <c r="F14" s="23"/>
    </row>
    <row r="15" spans="1:6" ht="21.75">
      <c r="A15" s="22"/>
      <c r="B15" s="22"/>
      <c r="C15" s="22"/>
      <c r="D15" s="21" t="s">
        <v>63</v>
      </c>
      <c r="E15" s="20">
        <f>SUM(E2:E14)</f>
        <v>0</v>
      </c>
      <c r="F15" s="19"/>
    </row>
    <row r="16" spans="1:6" ht="21.75">
      <c r="A16" s="18"/>
      <c r="B16" s="17"/>
      <c r="C16" s="17"/>
      <c r="D16" s="16" t="s">
        <v>62</v>
      </c>
      <c r="E16" s="15">
        <v>14433997.279999999</v>
      </c>
      <c r="F16" s="14">
        <f>+E16-E15</f>
        <v>14433997.279999999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302</vt:lpstr>
      <vt:lpstr>สรุปค่าใช้จ่ายเข้าก.ย่อย 302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2024-10-24T11:20:44Z</dcterms:created>
  <dcterms:modified xsi:type="dcterms:W3CDTF">2024-10-24T11:20:56Z</dcterms:modified>
</cp:coreProperties>
</file>