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15" sheetId="1" r:id="rId1"/>
    <sheet name="สรุปค่าใช้จ่ายเข้าก.ย่อย 015" sheetId="2" r:id="rId2"/>
  </sheets>
  <calcPr calcId="125725"/>
</workbook>
</file>

<file path=xl/calcChain.xml><?xml version="1.0" encoding="utf-8"?>
<calcChain xmlns="http://schemas.openxmlformats.org/spreadsheetml/2006/main">
  <c r="E20" i="2"/>
  <c r="F21" s="1"/>
  <c r="Z3" i="1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F56"/>
  <c r="G56"/>
  <c r="Z56" s="1"/>
  <c r="H56"/>
  <c r="I56"/>
  <c r="J56"/>
  <c r="K56"/>
  <c r="L56"/>
  <c r="M56"/>
  <c r="N56"/>
  <c r="O56"/>
  <c r="P56"/>
  <c r="Q56"/>
  <c r="R56"/>
  <c r="S56"/>
  <c r="T56"/>
  <c r="U56"/>
  <c r="V56"/>
  <c r="W56"/>
  <c r="X56"/>
  <c r="Y56"/>
</calcChain>
</file>

<file path=xl/sharedStrings.xml><?xml version="1.0" encoding="utf-8"?>
<sst xmlns="http://schemas.openxmlformats.org/spreadsheetml/2006/main" count="143" uniqueCount="97">
  <si>
    <t>700600015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</si>
  <si>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</si>
  <si>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</si>
  <si>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</si>
  <si>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</si>
  <si>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</si>
  <si>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</si>
  <si>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</si>
  <si>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</si>
  <si>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</si>
  <si>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</si>
  <si>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</si>
  <si>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</si>
  <si>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</si>
  <si>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</si>
  <si>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</si>
  <si>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</si>
  <si>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</si>
  <si>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</si>
  <si>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</si>
  <si>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</si>
  <si>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จำหน่ายครุภัณฑ์โฆษณา</t>
  </si>
  <si>
    <t>จำหน่ายครุภัณฑ์สนง.</t>
  </si>
  <si>
    <t>ค่าเสื่อม-ค.คอมฯ</t>
  </si>
  <si>
    <t>ค่าเสื่อม-ค.เกษตร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</si>
  <si>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</si>
  <si>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</si>
  <si>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</si>
  <si>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ค่าเสื่อม-อาคารสนง.</t>
  </si>
  <si>
    <t>ค่าตอบแทนการปฏิบัติ</t>
  </si>
  <si>
    <t>ค่าใช้สอยอื่น ๆ</t>
  </si>
  <si>
    <t>ค่าประชาสัมพันธ์</t>
  </si>
  <si>
    <t>คชจ.ในการประชุม</t>
  </si>
  <si>
    <t>จัดหาส/ทต่ำกว่าเกณฑ์</t>
  </si>
  <si>
    <t>ค่าเบี้ยประกันภัย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</si>
  <si>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</si>
  <si>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</si>
  <si>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</si>
  <si>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</si>
  <si>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คชจ.เดินทางตปท.</t>
  </si>
  <si>
    <t>ค่าที่พัก</t>
  </si>
  <si>
    <t>ค่าเบี้ยเลี้ยง</t>
  </si>
  <si>
    <t>คชจ.เดินทางภายในปท.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</si>
  <si>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</si>
  <si>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</si>
  <si>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</si>
  <si>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</si>
  <si>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</si>
  <si>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ค่าเบี้ยประกันชีวิต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</si>
  <si>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</si>
  <si>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</si>
  <si>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</si>
  <si>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</si>
  <si>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กองส่งเสริมและพัฒนาการปศุสัตว์</t>
  </si>
  <si>
    <t>100 บริหารทั่วไป</t>
  </si>
  <si>
    <t>789 พัฒนาตำบลมั่นคง มั่งคั่ง ยั่งยืน-กสส</t>
  </si>
  <si>
    <t>782 เกษตรกรได้รับการพัฒนา/ปราดเปรื่อง-กสส</t>
  </si>
  <si>
    <t>791 สินค้าเกษตรอัตลักษณ์พื้นถิ่น (กสส)</t>
  </si>
  <si>
    <t>781 งานสืบสานอาชีพพระราชทานโคนม-กสส</t>
  </si>
  <si>
    <t>780 งานด้านเศรษฐกิจปศุสัตว์-กสส</t>
  </si>
  <si>
    <t>779 เกษตรกรรับการถ่ายทอด-กสส</t>
  </si>
  <si>
    <t>000 ไม่ระบุ</t>
  </si>
  <si>
    <t>785 ส่งเสริมการทำปศุสัตว์อินทรีย์-กสส</t>
  </si>
  <si>
    <t>783 ระบบส่งเสริมเกษตรแบบแปลงใหญ่-กสส</t>
  </si>
  <si>
    <t>778 พัฒนาอาชีพแก้ไขปัญหาที่ดินทำกิน-กสส</t>
  </si>
  <si>
    <t>784 พัฒนาศูนย์เรียนรู้การผลิตสินค้าเกษตร-กสส</t>
  </si>
  <si>
    <t>792 แผนที่เกษตรเพื่อการจัดการฯ(Agri Map)-กสส</t>
  </si>
  <si>
    <t>786 ส่งเสริมพัฒนาคุณภาพน้ำนมทั้งระบบ-กสส</t>
  </si>
  <si>
    <t>เงินทุนวิจัย</t>
  </si>
  <si>
    <t>ไม่ระบุกิจกรรมย่อย</t>
  </si>
  <si>
    <t>ผลรวมทั้งหมด</t>
  </si>
  <si>
    <t>อาหารนมเพื่อเด็กและเยาวชน</t>
  </si>
  <si>
    <t>เสริมสร้างความเข้มแข็งเศรษฐกิจฐานราก</t>
  </si>
  <si>
    <t>สร้างเกษตรกรปราดเปรื่อง</t>
  </si>
  <si>
    <t>ส่งเสริมและพัฒนาสินค้าเกษตรอัตลักษณ์พื้นถิ่น</t>
  </si>
  <si>
    <t>ส่งเสริมและพัฒนาการปศุสัตว์</t>
  </si>
  <si>
    <t>ส่งเสริมปศุสัตว์อินทรีย์</t>
  </si>
  <si>
    <t>ส่งเสริมการเลี้ยงสัตว์แบบแปลงใหญ่</t>
  </si>
  <si>
    <t>ส่งเสริม และพัฒนาอาชีพเพื่อแก้ไขปัญหาที่ดินทำกินของเกษตรกร</t>
  </si>
  <si>
    <t>พัฒนาศูนย์เรียนรู้การเพิ่มประสิทธิภาพการผลิตสินค้าเกษตร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</si>
  <si>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</si>
  <si>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</si>
  <si>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</si>
  <si>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บริหารจัดการการผลิตสินค้า เกษตรตามแผนที่เกษตรเพื่อการบริหารจัดการเชิงรุก (Agri-Map)</t>
  </si>
  <si>
    <t>ตรวจสอบรับรองคุณภาพสินค้าปศุสัตว์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</si>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</sst>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2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56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6.375" bestFit="1" customWidth="1"/>
    <col min="3" max="3" width="7.375" bestFit="1" customWidth="1"/>
    <col min="4" max="4" width="10.875" bestFit="1" customWidth="1"/>
    <col min="5" max="5" width="24.5" customWidth="1"/>
    <col min="6" max="10" width="18.25" customWidth="1"/>
    <col min="11" max="11" width="27.25" bestFit="1" customWidth="1"/>
    <col min="12" max="23" width="18.25" customWidth="1"/>
    <col min="24" max="24" width="32.125" bestFit="1" customWidth="1"/>
    <col min="25" max="25" width="23.25" bestFit="1" customWidth="1"/>
    <col min="26" max="26" width="18.25" customWidth="1"/>
    <col min="28" max="28" width="14.375" customWidth="1"/>
  </cols>
  <sheetData>
    <row r="1" spans="1:28">
      <c r="A1" s="11" t="s">
        <v>89</v>
      </c>
      <c r="B1" s="11" t="s">
        <v>88</v>
      </c>
      <c r="C1" s="13" t="s">
        <v>87</v>
      </c>
      <c r="D1" s="13"/>
      <c r="E1" s="13"/>
      <c r="F1" s="9" t="s">
        <v>86</v>
      </c>
      <c r="G1" s="4" t="s">
        <v>85</v>
      </c>
      <c r="H1" s="4" t="s">
        <v>84</v>
      </c>
      <c r="I1" s="4"/>
      <c r="J1" s="4" t="s">
        <v>83</v>
      </c>
      <c r="K1" s="4" t="s">
        <v>82</v>
      </c>
      <c r="L1" s="4" t="s">
        <v>81</v>
      </c>
      <c r="M1" s="4" t="s">
        <v>80</v>
      </c>
      <c r="N1" s="4" t="s">
        <v>79</v>
      </c>
      <c r="O1" s="4" t="s">
        <v>78</v>
      </c>
      <c r="P1" s="4" t="s">
        <v>77</v>
      </c>
      <c r="Q1" s="4" t="s">
        <v>76</v>
      </c>
      <c r="R1" s="4" t="s">
        <v>75</v>
      </c>
      <c r="S1" s="4"/>
      <c r="T1" s="4"/>
      <c r="U1" s="4"/>
      <c r="V1" s="4" t="s">
        <v>74</v>
      </c>
      <c r="W1" s="4" t="s">
        <v>73</v>
      </c>
      <c r="X1" s="4" t="s">
        <v>72</v>
      </c>
      <c r="Y1" s="4" t="s">
        <v>71</v>
      </c>
      <c r="Z1" s="12" t="s">
        <v>70</v>
      </c>
      <c r="AB1" t="s">
        <v>70</v>
      </c>
    </row>
    <row r="2" spans="1:28">
      <c r="A2" s="11"/>
      <c r="B2" s="11"/>
      <c r="C2" s="10"/>
      <c r="D2" s="10"/>
      <c r="E2" s="10"/>
      <c r="F2" s="9" t="s">
        <v>69</v>
      </c>
      <c r="G2" s="4" t="s">
        <v>68</v>
      </c>
      <c r="H2" s="8" t="s">
        <v>61</v>
      </c>
      <c r="I2" s="4" t="s">
        <v>67</v>
      </c>
      <c r="J2" s="4" t="s">
        <v>66</v>
      </c>
      <c r="K2" s="4" t="s">
        <v>60</v>
      </c>
      <c r="L2" s="8" t="s">
        <v>61</v>
      </c>
      <c r="M2" s="8" t="s">
        <v>54</v>
      </c>
      <c r="N2" s="4" t="s">
        <v>65</v>
      </c>
      <c r="O2" s="4" t="s">
        <v>64</v>
      </c>
      <c r="P2" s="4" t="s">
        <v>63</v>
      </c>
      <c r="Q2" s="4" t="s">
        <v>62</v>
      </c>
      <c r="R2" s="8" t="s">
        <v>61</v>
      </c>
      <c r="S2" s="4" t="s">
        <v>60</v>
      </c>
      <c r="T2" s="4" t="s">
        <v>59</v>
      </c>
      <c r="U2" s="4" t="s">
        <v>58</v>
      </c>
      <c r="V2" s="4" t="s">
        <v>57</v>
      </c>
      <c r="W2" s="4" t="s">
        <v>56</v>
      </c>
      <c r="X2" s="4" t="s">
        <v>55</v>
      </c>
      <c r="Y2" s="8" t="s">
        <v>54</v>
      </c>
      <c r="Z2" s="7"/>
    </row>
    <row r="3" spans="1:28">
      <c r="A3" s="7">
        <v>700600015</v>
      </c>
      <c r="B3" s="7" t="s">
        <v>53</v>
      </c>
      <c r="C3" s="7" t="s">
        <v>52</v>
      </c>
      <c r="D3" s="7">
        <v>5101010115</v>
      </c>
      <c r="E3" s="7" t="s">
        <v>51</v>
      </c>
      <c r="F3" s="6"/>
      <c r="G3" s="5"/>
      <c r="H3" s="6"/>
      <c r="I3" s="5"/>
      <c r="J3" s="5"/>
      <c r="K3" s="5">
        <v>8345941.9400000004</v>
      </c>
      <c r="L3" s="6"/>
      <c r="M3" s="6"/>
      <c r="N3" s="5"/>
      <c r="O3" s="5"/>
      <c r="P3" s="5"/>
      <c r="Q3" s="5"/>
      <c r="R3" s="6"/>
      <c r="S3" s="5"/>
      <c r="T3" s="5"/>
      <c r="U3" s="5"/>
      <c r="V3" s="5"/>
      <c r="W3" s="5"/>
      <c r="X3" s="5"/>
      <c r="Y3" s="6"/>
      <c r="Z3" s="5">
        <f>SUM(F3:Y3)</f>
        <v>8345941.9400000004</v>
      </c>
      <c r="AB3" s="1">
        <v>8345941.9400000004</v>
      </c>
    </row>
    <row r="4" spans="1:28">
      <c r="A4" s="7"/>
      <c r="B4" s="7"/>
      <c r="C4" s="7"/>
      <c r="D4" s="7">
        <v>5101020106</v>
      </c>
      <c r="E4" s="7" t="s">
        <v>50</v>
      </c>
      <c r="F4" s="6"/>
      <c r="G4" s="5"/>
      <c r="H4" s="6"/>
      <c r="I4" s="5"/>
      <c r="J4" s="5"/>
      <c r="K4" s="5">
        <v>251897</v>
      </c>
      <c r="L4" s="6"/>
      <c r="M4" s="6"/>
      <c r="N4" s="5"/>
      <c r="O4" s="5"/>
      <c r="P4" s="5"/>
      <c r="Q4" s="5"/>
      <c r="R4" s="6"/>
      <c r="S4" s="5"/>
      <c r="T4" s="5"/>
      <c r="U4" s="5"/>
      <c r="V4" s="5"/>
      <c r="W4" s="5"/>
      <c r="X4" s="5"/>
      <c r="Y4" s="6"/>
      <c r="Z4" s="5">
        <f>SUM(F4:Y4)</f>
        <v>251897</v>
      </c>
      <c r="AB4" s="1">
        <v>251897</v>
      </c>
    </row>
    <row r="5" spans="1:28">
      <c r="A5" s="7"/>
      <c r="B5" s="7"/>
      <c r="C5" s="7"/>
      <c r="D5" s="7">
        <v>5101020108</v>
      </c>
      <c r="E5" s="7" t="s">
        <v>49</v>
      </c>
      <c r="F5" s="6"/>
      <c r="G5" s="5"/>
      <c r="H5" s="6"/>
      <c r="I5" s="5"/>
      <c r="J5" s="5"/>
      <c r="K5" s="5">
        <v>478365</v>
      </c>
      <c r="L5" s="6"/>
      <c r="M5" s="6"/>
      <c r="N5" s="5"/>
      <c r="O5" s="5"/>
      <c r="P5" s="5"/>
      <c r="Q5" s="5"/>
      <c r="R5" s="6"/>
      <c r="S5" s="5"/>
      <c r="T5" s="5"/>
      <c r="U5" s="5"/>
      <c r="V5" s="5"/>
      <c r="W5" s="5"/>
      <c r="X5" s="5"/>
      <c r="Y5" s="6"/>
      <c r="Z5" s="5">
        <f>SUM(F5:Y5)</f>
        <v>478365</v>
      </c>
      <c r="AB5" s="1">
        <v>478365</v>
      </c>
    </row>
    <row r="6" spans="1:28">
      <c r="A6" s="7"/>
      <c r="B6" s="7"/>
      <c r="C6" s="7"/>
      <c r="D6" s="7">
        <v>5101020110</v>
      </c>
      <c r="E6" s="7" t="s">
        <v>48</v>
      </c>
      <c r="F6" s="6"/>
      <c r="G6" s="5"/>
      <c r="H6" s="6"/>
      <c r="I6" s="5"/>
      <c r="J6" s="5"/>
      <c r="K6" s="5"/>
      <c r="L6" s="6"/>
      <c r="M6" s="6"/>
      <c r="N6" s="5"/>
      <c r="O6" s="5"/>
      <c r="P6" s="5"/>
      <c r="Q6" s="5"/>
      <c r="R6" s="6"/>
      <c r="S6" s="5">
        <v>273600</v>
      </c>
      <c r="T6" s="5"/>
      <c r="U6" s="5"/>
      <c r="V6" s="5"/>
      <c r="W6" s="5"/>
      <c r="X6" s="5"/>
      <c r="Y6" s="6"/>
      <c r="Z6" s="5">
        <f>SUM(F6:Y6)</f>
        <v>273600</v>
      </c>
      <c r="AB6" s="1">
        <v>273600</v>
      </c>
    </row>
    <row r="7" spans="1:28">
      <c r="A7" s="7"/>
      <c r="B7" s="7"/>
      <c r="C7" s="7"/>
      <c r="D7" s="7">
        <v>5101020116</v>
      </c>
      <c r="E7" s="7" t="s">
        <v>47</v>
      </c>
      <c r="F7" s="6"/>
      <c r="G7" s="5"/>
      <c r="H7" s="6"/>
      <c r="I7" s="5"/>
      <c r="J7" s="5"/>
      <c r="K7" s="5">
        <v>6472</v>
      </c>
      <c r="L7" s="6"/>
      <c r="M7" s="6"/>
      <c r="N7" s="5"/>
      <c r="O7" s="5"/>
      <c r="P7" s="5"/>
      <c r="Q7" s="5"/>
      <c r="R7" s="6"/>
      <c r="S7" s="5"/>
      <c r="T7" s="5"/>
      <c r="U7" s="5"/>
      <c r="V7" s="5"/>
      <c r="W7" s="5"/>
      <c r="X7" s="5"/>
      <c r="Y7" s="6"/>
      <c r="Z7" s="5">
        <f>SUM(F7:Y7)</f>
        <v>6472</v>
      </c>
      <c r="AB7" s="1">
        <v>6472</v>
      </c>
    </row>
    <row r="8" spans="1:28">
      <c r="A8" s="7"/>
      <c r="B8" s="7"/>
      <c r="C8" s="7"/>
      <c r="D8" s="7">
        <v>5101030101</v>
      </c>
      <c r="E8" s="7" t="s">
        <v>46</v>
      </c>
      <c r="F8" s="6">
        <v>73700</v>
      </c>
      <c r="G8" s="5"/>
      <c r="H8" s="6"/>
      <c r="I8" s="5"/>
      <c r="J8" s="5"/>
      <c r="K8" s="5"/>
      <c r="L8" s="6"/>
      <c r="M8" s="6"/>
      <c r="N8" s="5"/>
      <c r="O8" s="5"/>
      <c r="P8" s="5"/>
      <c r="Q8" s="5"/>
      <c r="R8" s="6"/>
      <c r="S8" s="5"/>
      <c r="T8" s="5"/>
      <c r="U8" s="5"/>
      <c r="V8" s="5"/>
      <c r="W8" s="5"/>
      <c r="X8" s="5"/>
      <c r="Y8" s="6"/>
      <c r="Z8" s="5">
        <f>SUM(F8:Y8)</f>
        <v>73700</v>
      </c>
      <c r="AB8" s="1">
        <v>73700</v>
      </c>
    </row>
    <row r="9" spans="1:28">
      <c r="A9" s="7"/>
      <c r="B9" s="7"/>
      <c r="C9" s="7"/>
      <c r="D9" s="7">
        <v>5101030205</v>
      </c>
      <c r="E9" s="7" t="s">
        <v>45</v>
      </c>
      <c r="F9" s="6">
        <v>18953</v>
      </c>
      <c r="G9" s="5"/>
      <c r="H9" s="6"/>
      <c r="I9" s="5"/>
      <c r="J9" s="5"/>
      <c r="K9" s="5"/>
      <c r="L9" s="6"/>
      <c r="M9" s="6"/>
      <c r="N9" s="5"/>
      <c r="O9" s="5"/>
      <c r="P9" s="5"/>
      <c r="Q9" s="5"/>
      <c r="R9" s="6"/>
      <c r="S9" s="5"/>
      <c r="T9" s="5"/>
      <c r="U9" s="5"/>
      <c r="V9" s="5"/>
      <c r="W9" s="5"/>
      <c r="X9" s="5"/>
      <c r="Y9" s="6"/>
      <c r="Z9" s="5">
        <f>SUM(F9:Y9)</f>
        <v>18953</v>
      </c>
      <c r="AB9" s="1">
        <v>18953</v>
      </c>
    </row>
    <row r="10" spans="1:28">
      <c r="A10" s="7"/>
      <c r="B10" s="7"/>
      <c r="C10" s="7"/>
      <c r="D10" s="7">
        <v>5102010199</v>
      </c>
      <c r="E10" s="7" t="s">
        <v>44</v>
      </c>
      <c r="F10" s="6"/>
      <c r="G10" s="5"/>
      <c r="H10" s="6">
        <v>86480</v>
      </c>
      <c r="I10" s="5">
        <v>16684</v>
      </c>
      <c r="J10" s="5"/>
      <c r="K10" s="5"/>
      <c r="L10" s="6"/>
      <c r="M10" s="6"/>
      <c r="N10" s="5"/>
      <c r="O10" s="5"/>
      <c r="P10" s="5"/>
      <c r="Q10" s="5">
        <v>219795</v>
      </c>
      <c r="R10" s="6">
        <v>25955</v>
      </c>
      <c r="S10" s="5">
        <v>928515</v>
      </c>
      <c r="T10" s="5"/>
      <c r="U10" s="5">
        <v>48425</v>
      </c>
      <c r="V10" s="5">
        <v>210924.35</v>
      </c>
      <c r="W10" s="5"/>
      <c r="X10" s="5"/>
      <c r="Y10" s="6"/>
      <c r="Z10" s="5">
        <f>SUM(F10:Y10)</f>
        <v>1536778.35</v>
      </c>
      <c r="AB10" s="1">
        <v>1536778.35</v>
      </c>
    </row>
    <row r="11" spans="1:28">
      <c r="A11" s="7"/>
      <c r="B11" s="7"/>
      <c r="C11" s="7"/>
      <c r="D11" s="7">
        <v>5102030199</v>
      </c>
      <c r="E11" s="7" t="s">
        <v>43</v>
      </c>
      <c r="F11" s="6"/>
      <c r="G11" s="5">
        <v>172445</v>
      </c>
      <c r="H11" s="6"/>
      <c r="I11" s="5"/>
      <c r="J11" s="5"/>
      <c r="K11" s="5"/>
      <c r="L11" s="6"/>
      <c r="M11" s="6"/>
      <c r="N11" s="5"/>
      <c r="O11" s="5"/>
      <c r="P11" s="5"/>
      <c r="Q11" s="5"/>
      <c r="R11" s="6">
        <v>344220</v>
      </c>
      <c r="S11" s="5">
        <v>44242</v>
      </c>
      <c r="T11" s="5"/>
      <c r="U11" s="5">
        <v>63750</v>
      </c>
      <c r="V11" s="5"/>
      <c r="W11" s="5"/>
      <c r="X11" s="5"/>
      <c r="Y11" s="6"/>
      <c r="Z11" s="5">
        <f>SUM(F11:Y11)</f>
        <v>624657</v>
      </c>
      <c r="AB11" s="1">
        <v>624657</v>
      </c>
    </row>
    <row r="12" spans="1:28">
      <c r="A12" s="7"/>
      <c r="B12" s="7"/>
      <c r="C12" s="7"/>
      <c r="D12" s="7">
        <v>5103010102</v>
      </c>
      <c r="E12" s="7" t="s">
        <v>41</v>
      </c>
      <c r="F12" s="6">
        <v>20400</v>
      </c>
      <c r="G12" s="5">
        <v>27600</v>
      </c>
      <c r="H12" s="6"/>
      <c r="I12" s="5">
        <v>59310</v>
      </c>
      <c r="J12" s="5">
        <v>23910</v>
      </c>
      <c r="K12" s="5"/>
      <c r="L12" s="6"/>
      <c r="M12" s="6"/>
      <c r="N12" s="5">
        <v>4800</v>
      </c>
      <c r="O12" s="5">
        <v>11040</v>
      </c>
      <c r="P12" s="5">
        <v>93540</v>
      </c>
      <c r="Q12" s="5">
        <v>52290</v>
      </c>
      <c r="R12" s="6"/>
      <c r="S12" s="5">
        <v>184720</v>
      </c>
      <c r="T12" s="5">
        <v>3600</v>
      </c>
      <c r="U12" s="5">
        <v>15660</v>
      </c>
      <c r="V12" s="5">
        <v>4560</v>
      </c>
      <c r="W12" s="5">
        <v>26580</v>
      </c>
      <c r="X12" s="5">
        <v>6960</v>
      </c>
      <c r="Y12" s="6">
        <v>35760</v>
      </c>
      <c r="Z12" s="5">
        <f>SUM(F12:Y12)</f>
        <v>570730</v>
      </c>
      <c r="AB12" s="1">
        <v>570730</v>
      </c>
    </row>
    <row r="13" spans="1:28">
      <c r="A13" s="7"/>
      <c r="B13" s="7"/>
      <c r="C13" s="7"/>
      <c r="D13" s="7">
        <v>5103010103</v>
      </c>
      <c r="E13" s="7" t="s">
        <v>40</v>
      </c>
      <c r="F13" s="6">
        <v>44800</v>
      </c>
      <c r="G13" s="5">
        <v>67200</v>
      </c>
      <c r="H13" s="6"/>
      <c r="I13" s="5">
        <v>128400</v>
      </c>
      <c r="J13" s="5">
        <v>60800</v>
      </c>
      <c r="K13" s="5"/>
      <c r="L13" s="6"/>
      <c r="M13" s="6"/>
      <c r="N13" s="5">
        <v>10400</v>
      </c>
      <c r="O13" s="5">
        <v>26400</v>
      </c>
      <c r="P13" s="5">
        <v>219200</v>
      </c>
      <c r="Q13" s="5">
        <v>136400</v>
      </c>
      <c r="R13" s="6"/>
      <c r="S13" s="5">
        <v>440800</v>
      </c>
      <c r="T13" s="5">
        <v>8000</v>
      </c>
      <c r="U13" s="5">
        <v>38000</v>
      </c>
      <c r="V13" s="5">
        <v>12000</v>
      </c>
      <c r="W13" s="5">
        <v>64400</v>
      </c>
      <c r="X13" s="5">
        <v>17600</v>
      </c>
      <c r="Y13" s="6">
        <v>94400</v>
      </c>
      <c r="Z13" s="5">
        <f>SUM(F13:Y13)</f>
        <v>1368800</v>
      </c>
      <c r="AB13" s="1">
        <v>1368800</v>
      </c>
    </row>
    <row r="14" spans="1:28">
      <c r="A14" s="7"/>
      <c r="B14" s="7"/>
      <c r="C14" s="7"/>
      <c r="D14" s="7">
        <v>5103010199</v>
      </c>
      <c r="E14" s="7" t="s">
        <v>42</v>
      </c>
      <c r="F14" s="6">
        <v>29643</v>
      </c>
      <c r="G14" s="5">
        <v>33870</v>
      </c>
      <c r="H14" s="6"/>
      <c r="I14" s="5">
        <v>86075</v>
      </c>
      <c r="J14" s="5">
        <v>28078</v>
      </c>
      <c r="K14" s="5"/>
      <c r="L14" s="6"/>
      <c r="M14" s="6"/>
      <c r="N14" s="5">
        <v>6502</v>
      </c>
      <c r="O14" s="5">
        <v>24131.46</v>
      </c>
      <c r="P14" s="5">
        <v>128181</v>
      </c>
      <c r="Q14" s="5">
        <v>100493</v>
      </c>
      <c r="R14" s="6">
        <v>7000</v>
      </c>
      <c r="S14" s="5">
        <v>321792</v>
      </c>
      <c r="T14" s="5">
        <v>3000</v>
      </c>
      <c r="U14" s="5">
        <v>25688</v>
      </c>
      <c r="V14" s="5">
        <v>7986</v>
      </c>
      <c r="W14" s="5">
        <v>50425</v>
      </c>
      <c r="X14" s="5">
        <v>61111</v>
      </c>
      <c r="Y14" s="6">
        <v>34840</v>
      </c>
      <c r="Z14" s="5">
        <f>SUM(F14:Y14)</f>
        <v>948815.46</v>
      </c>
      <c r="AB14" s="1">
        <v>948815.46</v>
      </c>
    </row>
    <row r="15" spans="1:28">
      <c r="A15" s="7"/>
      <c r="B15" s="7"/>
      <c r="C15" s="7"/>
      <c r="D15" s="7">
        <v>5103020102</v>
      </c>
      <c r="E15" s="7" t="s">
        <v>41</v>
      </c>
      <c r="F15" s="6"/>
      <c r="G15" s="5"/>
      <c r="H15" s="6"/>
      <c r="I15" s="5"/>
      <c r="J15" s="5"/>
      <c r="K15" s="5"/>
      <c r="L15" s="6"/>
      <c r="M15" s="6"/>
      <c r="N15" s="5"/>
      <c r="O15" s="5"/>
      <c r="P15" s="5"/>
      <c r="Q15" s="5"/>
      <c r="R15" s="6"/>
      <c r="S15" s="5">
        <v>15600</v>
      </c>
      <c r="T15" s="5"/>
      <c r="U15" s="5"/>
      <c r="V15" s="5"/>
      <c r="W15" s="5"/>
      <c r="X15" s="5"/>
      <c r="Y15" s="6"/>
      <c r="Z15" s="5">
        <f>SUM(F15:Y15)</f>
        <v>15600</v>
      </c>
      <c r="AB15" s="1">
        <v>15600</v>
      </c>
    </row>
    <row r="16" spans="1:28">
      <c r="A16" s="7"/>
      <c r="B16" s="7"/>
      <c r="C16" s="7"/>
      <c r="D16" s="7">
        <v>5103020103</v>
      </c>
      <c r="E16" s="7" t="s">
        <v>40</v>
      </c>
      <c r="F16" s="6"/>
      <c r="G16" s="5"/>
      <c r="H16" s="6"/>
      <c r="I16" s="5"/>
      <c r="J16" s="5"/>
      <c r="K16" s="5"/>
      <c r="L16" s="6"/>
      <c r="M16" s="6"/>
      <c r="N16" s="5"/>
      <c r="O16" s="5"/>
      <c r="P16" s="5"/>
      <c r="Q16" s="5"/>
      <c r="R16" s="6"/>
      <c r="S16" s="5">
        <v>34394</v>
      </c>
      <c r="T16" s="5"/>
      <c r="U16" s="5"/>
      <c r="V16" s="5"/>
      <c r="W16" s="5"/>
      <c r="X16" s="5"/>
      <c r="Y16" s="6"/>
      <c r="Z16" s="5">
        <f>SUM(F16:Y16)</f>
        <v>34394</v>
      </c>
      <c r="AB16" s="1">
        <v>34394</v>
      </c>
    </row>
    <row r="17" spans="1:28">
      <c r="A17" s="7"/>
      <c r="B17" s="7"/>
      <c r="C17" s="7"/>
      <c r="D17" s="7">
        <v>5103020199</v>
      </c>
      <c r="E17" s="7" t="s">
        <v>39</v>
      </c>
      <c r="F17" s="6"/>
      <c r="G17" s="5"/>
      <c r="H17" s="6"/>
      <c r="I17" s="5"/>
      <c r="J17" s="5"/>
      <c r="K17" s="5"/>
      <c r="L17" s="6"/>
      <c r="M17" s="6"/>
      <c r="N17" s="5"/>
      <c r="O17" s="5"/>
      <c r="P17" s="5"/>
      <c r="Q17" s="5"/>
      <c r="R17" s="6"/>
      <c r="S17" s="5">
        <v>106110</v>
      </c>
      <c r="T17" s="5"/>
      <c r="U17" s="5"/>
      <c r="V17" s="5"/>
      <c r="W17" s="5"/>
      <c r="X17" s="5"/>
      <c r="Y17" s="6"/>
      <c r="Z17" s="5">
        <f>SUM(F17:Y17)</f>
        <v>106110</v>
      </c>
      <c r="AB17" s="1">
        <v>106110</v>
      </c>
    </row>
    <row r="18" spans="1:28">
      <c r="A18" s="7"/>
      <c r="B18" s="7"/>
      <c r="C18" s="7"/>
      <c r="D18" s="7">
        <v>5104010104</v>
      </c>
      <c r="E18" s="7" t="s">
        <v>38</v>
      </c>
      <c r="F18" s="6">
        <v>99475.76</v>
      </c>
      <c r="G18" s="5">
        <v>132050</v>
      </c>
      <c r="H18" s="6"/>
      <c r="I18" s="5"/>
      <c r="J18" s="5"/>
      <c r="K18" s="5"/>
      <c r="L18" s="6"/>
      <c r="M18" s="6">
        <v>99863.1</v>
      </c>
      <c r="N18" s="5"/>
      <c r="O18" s="5"/>
      <c r="P18" s="5"/>
      <c r="Q18" s="5"/>
      <c r="R18" s="6"/>
      <c r="S18" s="5">
        <v>2037693.06</v>
      </c>
      <c r="T18" s="5"/>
      <c r="U18" s="5"/>
      <c r="V18" s="5"/>
      <c r="W18" s="5"/>
      <c r="X18" s="5"/>
      <c r="Y18" s="6"/>
      <c r="Z18" s="5">
        <f>SUM(F18:Y18)</f>
        <v>2369081.92</v>
      </c>
      <c r="AB18" s="1">
        <v>2369081.92</v>
      </c>
    </row>
    <row r="19" spans="1:28">
      <c r="A19" s="7"/>
      <c r="B19" s="7"/>
      <c r="C19" s="7"/>
      <c r="D19" s="7">
        <v>5104010107</v>
      </c>
      <c r="E19" s="7" t="s">
        <v>37</v>
      </c>
      <c r="F19" s="6"/>
      <c r="G19" s="5"/>
      <c r="H19" s="6"/>
      <c r="I19" s="5"/>
      <c r="J19" s="5"/>
      <c r="K19" s="5"/>
      <c r="L19" s="6"/>
      <c r="M19" s="6"/>
      <c r="N19" s="5"/>
      <c r="O19" s="5"/>
      <c r="P19" s="5"/>
      <c r="Q19" s="5"/>
      <c r="R19" s="6">
        <v>21396.06</v>
      </c>
      <c r="S19" s="5">
        <v>233206.81</v>
      </c>
      <c r="T19" s="5"/>
      <c r="U19" s="5"/>
      <c r="V19" s="5"/>
      <c r="W19" s="5"/>
      <c r="X19" s="5"/>
      <c r="Y19" s="6"/>
      <c r="Z19" s="5">
        <f>SUM(F19:Y19)</f>
        <v>254602.87</v>
      </c>
      <c r="AB19" s="1">
        <v>254602.87</v>
      </c>
    </row>
    <row r="20" spans="1:28">
      <c r="A20" s="7"/>
      <c r="B20" s="7"/>
      <c r="C20" s="7"/>
      <c r="D20" s="7">
        <v>5104010110</v>
      </c>
      <c r="E20" s="7" t="s">
        <v>36</v>
      </c>
      <c r="F20" s="6"/>
      <c r="G20" s="5"/>
      <c r="H20" s="6"/>
      <c r="I20" s="5"/>
      <c r="J20" s="5"/>
      <c r="K20" s="5"/>
      <c r="L20" s="6"/>
      <c r="M20" s="6"/>
      <c r="N20" s="5"/>
      <c r="O20" s="5"/>
      <c r="P20" s="5"/>
      <c r="Q20" s="5"/>
      <c r="R20" s="6">
        <v>8920</v>
      </c>
      <c r="S20" s="5">
        <v>81200</v>
      </c>
      <c r="T20" s="5"/>
      <c r="U20" s="5"/>
      <c r="V20" s="5"/>
      <c r="W20" s="5"/>
      <c r="X20" s="5"/>
      <c r="Y20" s="6"/>
      <c r="Z20" s="5">
        <f>SUM(F20:Y20)</f>
        <v>90120</v>
      </c>
      <c r="AB20" s="1">
        <v>90120</v>
      </c>
    </row>
    <row r="21" spans="1:28">
      <c r="A21" s="7"/>
      <c r="B21" s="7"/>
      <c r="C21" s="7"/>
      <c r="D21" s="7">
        <v>5104010112</v>
      </c>
      <c r="E21" s="7" t="s">
        <v>35</v>
      </c>
      <c r="F21" s="6">
        <v>394880</v>
      </c>
      <c r="G21" s="5">
        <v>178160</v>
      </c>
      <c r="H21" s="6"/>
      <c r="I21" s="5"/>
      <c r="J21" s="5"/>
      <c r="K21" s="5"/>
      <c r="L21" s="6"/>
      <c r="M21" s="6"/>
      <c r="N21" s="5"/>
      <c r="O21" s="5"/>
      <c r="P21" s="5"/>
      <c r="Q21" s="5">
        <v>67760</v>
      </c>
      <c r="R21" s="6"/>
      <c r="S21" s="5">
        <v>530736</v>
      </c>
      <c r="T21" s="5"/>
      <c r="U21" s="5">
        <v>100000</v>
      </c>
      <c r="V21" s="5"/>
      <c r="W21" s="5"/>
      <c r="X21" s="5"/>
      <c r="Y21" s="6"/>
      <c r="Z21" s="5">
        <f>SUM(F21:Y21)</f>
        <v>1271536</v>
      </c>
      <c r="AB21" s="1">
        <v>1271536</v>
      </c>
    </row>
    <row r="22" spans="1:28">
      <c r="A22" s="7"/>
      <c r="B22" s="7"/>
      <c r="C22" s="7"/>
      <c r="D22" s="7">
        <v>5104020105</v>
      </c>
      <c r="E22" s="7" t="s">
        <v>3</v>
      </c>
      <c r="F22" s="6"/>
      <c r="G22" s="5"/>
      <c r="H22" s="6"/>
      <c r="I22" s="5"/>
      <c r="J22" s="5"/>
      <c r="K22" s="5"/>
      <c r="L22" s="6">
        <v>4811.79</v>
      </c>
      <c r="M22" s="6"/>
      <c r="N22" s="5"/>
      <c r="O22" s="5"/>
      <c r="P22" s="5"/>
      <c r="Q22" s="5"/>
      <c r="R22" s="6"/>
      <c r="S22" s="5"/>
      <c r="T22" s="5"/>
      <c r="U22" s="5"/>
      <c r="V22" s="5"/>
      <c r="W22" s="5"/>
      <c r="X22" s="5"/>
      <c r="Y22" s="6"/>
      <c r="Z22" s="5">
        <f>SUM(F22:Y22)</f>
        <v>4811.79</v>
      </c>
      <c r="AB22" s="1">
        <v>4811.79</v>
      </c>
    </row>
    <row r="23" spans="1:28">
      <c r="A23" s="7"/>
      <c r="B23" s="7"/>
      <c r="C23" s="7"/>
      <c r="D23" s="7">
        <v>5104030203</v>
      </c>
      <c r="E23" s="7" t="s">
        <v>34</v>
      </c>
      <c r="F23" s="6"/>
      <c r="G23" s="5"/>
      <c r="H23" s="6"/>
      <c r="I23" s="5"/>
      <c r="J23" s="5"/>
      <c r="K23" s="5"/>
      <c r="L23" s="6"/>
      <c r="M23" s="6"/>
      <c r="N23" s="5"/>
      <c r="O23" s="5"/>
      <c r="P23" s="5"/>
      <c r="Q23" s="5"/>
      <c r="R23" s="6"/>
      <c r="S23" s="5">
        <v>4488</v>
      </c>
      <c r="T23" s="5"/>
      <c r="U23" s="5"/>
      <c r="V23" s="5"/>
      <c r="W23" s="5"/>
      <c r="X23" s="5"/>
      <c r="Y23" s="6"/>
      <c r="Z23" s="5">
        <f>SUM(F23:Y23)</f>
        <v>4488</v>
      </c>
      <c r="AB23" s="1">
        <v>4488</v>
      </c>
    </row>
    <row r="24" spans="1:28">
      <c r="A24" s="7"/>
      <c r="B24" s="7"/>
      <c r="C24" s="7"/>
      <c r="D24" s="7">
        <v>5104030206</v>
      </c>
      <c r="E24" s="7" t="s">
        <v>33</v>
      </c>
      <c r="F24" s="6"/>
      <c r="G24" s="5"/>
      <c r="H24" s="6"/>
      <c r="I24" s="5"/>
      <c r="J24" s="5"/>
      <c r="K24" s="5"/>
      <c r="L24" s="6"/>
      <c r="M24" s="6">
        <v>236183.9</v>
      </c>
      <c r="N24" s="5"/>
      <c r="O24" s="5"/>
      <c r="P24" s="5"/>
      <c r="Q24" s="5"/>
      <c r="R24" s="6"/>
      <c r="S24" s="5"/>
      <c r="T24" s="5"/>
      <c r="U24" s="5"/>
      <c r="V24" s="5"/>
      <c r="W24" s="5"/>
      <c r="X24" s="5"/>
      <c r="Y24" s="6"/>
      <c r="Z24" s="5">
        <f>SUM(F24:Y24)</f>
        <v>236183.9</v>
      </c>
      <c r="AB24" s="1">
        <v>236183.9</v>
      </c>
    </row>
    <row r="25" spans="1:28">
      <c r="A25" s="7"/>
      <c r="B25" s="7"/>
      <c r="C25" s="7"/>
      <c r="D25" s="7">
        <v>5104030207</v>
      </c>
      <c r="E25" s="7" t="s">
        <v>32</v>
      </c>
      <c r="F25" s="6"/>
      <c r="G25" s="5"/>
      <c r="H25" s="6"/>
      <c r="I25" s="5"/>
      <c r="J25" s="5"/>
      <c r="K25" s="5"/>
      <c r="L25" s="6"/>
      <c r="M25" s="6"/>
      <c r="N25" s="5"/>
      <c r="O25" s="5"/>
      <c r="P25" s="5"/>
      <c r="Q25" s="5"/>
      <c r="R25" s="6"/>
      <c r="S25" s="5">
        <v>100935</v>
      </c>
      <c r="T25" s="5">
        <v>351735</v>
      </c>
      <c r="U25" s="5">
        <v>4750</v>
      </c>
      <c r="V25" s="5"/>
      <c r="W25" s="5"/>
      <c r="X25" s="5"/>
      <c r="Y25" s="6"/>
      <c r="Z25" s="5">
        <f>SUM(F25:Y25)</f>
        <v>457420</v>
      </c>
      <c r="AB25" s="1">
        <v>457420</v>
      </c>
    </row>
    <row r="26" spans="1:28">
      <c r="A26" s="7"/>
      <c r="B26" s="7"/>
      <c r="C26" s="7"/>
      <c r="D26" s="7">
        <v>5104030219</v>
      </c>
      <c r="E26" s="7" t="s">
        <v>31</v>
      </c>
      <c r="F26" s="6"/>
      <c r="G26" s="5">
        <v>8970</v>
      </c>
      <c r="H26" s="6"/>
      <c r="I26" s="5"/>
      <c r="J26" s="5"/>
      <c r="K26" s="5"/>
      <c r="L26" s="6"/>
      <c r="M26" s="6"/>
      <c r="N26" s="5"/>
      <c r="O26" s="5"/>
      <c r="P26" s="5"/>
      <c r="Q26" s="5"/>
      <c r="R26" s="6"/>
      <c r="S26" s="5">
        <v>21600</v>
      </c>
      <c r="T26" s="5"/>
      <c r="U26" s="5"/>
      <c r="V26" s="5"/>
      <c r="W26" s="5"/>
      <c r="X26" s="5"/>
      <c r="Y26" s="6">
        <v>50000</v>
      </c>
      <c r="Z26" s="5">
        <f>SUM(F26:Y26)</f>
        <v>80570</v>
      </c>
      <c r="AB26" s="1">
        <v>80570</v>
      </c>
    </row>
    <row r="27" spans="1:28">
      <c r="A27" s="7"/>
      <c r="B27" s="7"/>
      <c r="C27" s="7"/>
      <c r="D27" s="7">
        <v>5104030299</v>
      </c>
      <c r="E27" s="7" t="s">
        <v>30</v>
      </c>
      <c r="F27" s="6"/>
      <c r="G27" s="5"/>
      <c r="H27" s="6"/>
      <c r="I27" s="5"/>
      <c r="J27" s="5"/>
      <c r="K27" s="5"/>
      <c r="L27" s="6"/>
      <c r="M27" s="6"/>
      <c r="N27" s="5"/>
      <c r="O27" s="5"/>
      <c r="P27" s="5"/>
      <c r="Q27" s="5"/>
      <c r="R27" s="6"/>
      <c r="S27" s="5">
        <v>362400</v>
      </c>
      <c r="T27" s="5"/>
      <c r="U27" s="5"/>
      <c r="V27" s="5"/>
      <c r="W27" s="5"/>
      <c r="X27" s="5"/>
      <c r="Y27" s="6"/>
      <c r="Z27" s="5">
        <f>SUM(F27:Y27)</f>
        <v>362400</v>
      </c>
      <c r="AB27" s="1">
        <v>362400</v>
      </c>
    </row>
    <row r="28" spans="1:28">
      <c r="A28" s="7"/>
      <c r="B28" s="7"/>
      <c r="C28" s="7"/>
      <c r="D28" s="7">
        <v>5104040102</v>
      </c>
      <c r="E28" s="7" t="s">
        <v>29</v>
      </c>
      <c r="F28" s="6"/>
      <c r="G28" s="5"/>
      <c r="H28" s="6"/>
      <c r="I28" s="5"/>
      <c r="J28" s="5"/>
      <c r="K28" s="5"/>
      <c r="L28" s="6"/>
      <c r="M28" s="6"/>
      <c r="N28" s="5"/>
      <c r="O28" s="5"/>
      <c r="P28" s="5"/>
      <c r="Q28" s="5"/>
      <c r="R28" s="6"/>
      <c r="S28" s="5">
        <v>32400</v>
      </c>
      <c r="T28" s="5"/>
      <c r="U28" s="5"/>
      <c r="V28" s="5"/>
      <c r="W28" s="5"/>
      <c r="X28" s="5"/>
      <c r="Y28" s="6"/>
      <c r="Z28" s="5">
        <f>SUM(F28:Y28)</f>
        <v>32400</v>
      </c>
      <c r="AB28" s="1">
        <v>32400</v>
      </c>
    </row>
    <row r="29" spans="1:28">
      <c r="A29" s="7"/>
      <c r="B29" s="7"/>
      <c r="C29" s="7"/>
      <c r="D29" s="7">
        <v>5105010103</v>
      </c>
      <c r="E29" s="7" t="s">
        <v>28</v>
      </c>
      <c r="F29" s="6">
        <v>72734.53</v>
      </c>
      <c r="G29" s="5"/>
      <c r="H29" s="6"/>
      <c r="I29" s="5"/>
      <c r="J29" s="5"/>
      <c r="K29" s="5"/>
      <c r="L29" s="6"/>
      <c r="M29" s="6"/>
      <c r="N29" s="5"/>
      <c r="O29" s="5"/>
      <c r="P29" s="5"/>
      <c r="Q29" s="5"/>
      <c r="R29" s="6"/>
      <c r="S29" s="5"/>
      <c r="T29" s="5"/>
      <c r="U29" s="5"/>
      <c r="V29" s="5"/>
      <c r="W29" s="5"/>
      <c r="X29" s="5"/>
      <c r="Y29" s="6"/>
      <c r="Z29" s="5">
        <f>SUM(F29:Y29)</f>
        <v>72734.53</v>
      </c>
      <c r="AB29" s="1">
        <v>72734.53</v>
      </c>
    </row>
    <row r="30" spans="1:28">
      <c r="A30" s="7"/>
      <c r="B30" s="7"/>
      <c r="C30" s="7"/>
      <c r="D30" s="7">
        <v>5105010109</v>
      </c>
      <c r="E30" s="7" t="s">
        <v>27</v>
      </c>
      <c r="F30" s="6">
        <v>16918</v>
      </c>
      <c r="G30" s="5"/>
      <c r="H30" s="6">
        <v>28.85</v>
      </c>
      <c r="I30" s="5"/>
      <c r="J30" s="5"/>
      <c r="K30" s="5"/>
      <c r="L30" s="6">
        <v>2761.75</v>
      </c>
      <c r="M30" s="6"/>
      <c r="N30" s="5"/>
      <c r="O30" s="5"/>
      <c r="P30" s="5"/>
      <c r="Q30" s="5"/>
      <c r="R30" s="6">
        <v>16838.64</v>
      </c>
      <c r="S30" s="5"/>
      <c r="T30" s="5"/>
      <c r="U30" s="5"/>
      <c r="V30" s="5"/>
      <c r="W30" s="5"/>
      <c r="X30" s="5"/>
      <c r="Y30" s="6"/>
      <c r="Z30" s="5">
        <f>SUM(F30:Y30)</f>
        <v>36547.24</v>
      </c>
      <c r="AB30" s="1">
        <v>36547.24</v>
      </c>
    </row>
    <row r="31" spans="1:28">
      <c r="A31" s="7"/>
      <c r="B31" s="7"/>
      <c r="C31" s="7"/>
      <c r="D31" s="7">
        <v>5105010111</v>
      </c>
      <c r="E31" s="7" t="s">
        <v>26</v>
      </c>
      <c r="F31" s="6">
        <v>131213.54</v>
      </c>
      <c r="G31" s="5"/>
      <c r="H31" s="6"/>
      <c r="I31" s="5"/>
      <c r="J31" s="5"/>
      <c r="K31" s="5"/>
      <c r="L31" s="6"/>
      <c r="M31" s="6"/>
      <c r="N31" s="5"/>
      <c r="O31" s="5"/>
      <c r="P31" s="5"/>
      <c r="Q31" s="5"/>
      <c r="R31" s="6"/>
      <c r="S31" s="5"/>
      <c r="T31" s="5"/>
      <c r="U31" s="5"/>
      <c r="V31" s="5"/>
      <c r="W31" s="5"/>
      <c r="X31" s="5"/>
      <c r="Y31" s="6"/>
      <c r="Z31" s="5">
        <f>SUM(F31:Y31)</f>
        <v>131213.54</v>
      </c>
      <c r="AB31" s="1">
        <v>131213.54</v>
      </c>
    </row>
    <row r="32" spans="1:28">
      <c r="A32" s="7"/>
      <c r="B32" s="7"/>
      <c r="C32" s="7"/>
      <c r="D32" s="7">
        <v>5105010115</v>
      </c>
      <c r="E32" s="7" t="s">
        <v>25</v>
      </c>
      <c r="F32" s="6"/>
      <c r="G32" s="5"/>
      <c r="H32" s="6"/>
      <c r="I32" s="5"/>
      <c r="J32" s="5"/>
      <c r="K32" s="5"/>
      <c r="L32" s="6">
        <v>8451.41</v>
      </c>
      <c r="M32" s="6"/>
      <c r="N32" s="5"/>
      <c r="O32" s="5"/>
      <c r="P32" s="5"/>
      <c r="Q32" s="5"/>
      <c r="R32" s="6">
        <v>6634</v>
      </c>
      <c r="S32" s="5"/>
      <c r="T32" s="5"/>
      <c r="U32" s="5"/>
      <c r="V32" s="5"/>
      <c r="W32" s="5"/>
      <c r="X32" s="5"/>
      <c r="Y32" s="6"/>
      <c r="Z32" s="5">
        <f>SUM(F32:Y32)</f>
        <v>15085.41</v>
      </c>
      <c r="AB32" s="1">
        <v>15085.41</v>
      </c>
    </row>
    <row r="33" spans="1:28">
      <c r="A33" s="7"/>
      <c r="B33" s="7"/>
      <c r="C33" s="7"/>
      <c r="D33" s="7">
        <v>5105010117</v>
      </c>
      <c r="E33" s="7" t="s">
        <v>24</v>
      </c>
      <c r="F33" s="6"/>
      <c r="G33" s="5"/>
      <c r="H33" s="6">
        <v>22423.22</v>
      </c>
      <c r="I33" s="5"/>
      <c r="J33" s="5"/>
      <c r="K33" s="5"/>
      <c r="L33" s="6"/>
      <c r="M33" s="6"/>
      <c r="N33" s="5"/>
      <c r="O33" s="5"/>
      <c r="P33" s="5"/>
      <c r="Q33" s="5"/>
      <c r="R33" s="6"/>
      <c r="S33" s="5"/>
      <c r="T33" s="5"/>
      <c r="U33" s="5"/>
      <c r="V33" s="5"/>
      <c r="W33" s="5"/>
      <c r="X33" s="5"/>
      <c r="Y33" s="6"/>
      <c r="Z33" s="5">
        <f>SUM(F33:Y33)</f>
        <v>22423.22</v>
      </c>
      <c r="AB33" s="1">
        <v>22423.22</v>
      </c>
    </row>
    <row r="34" spans="1:28">
      <c r="A34" s="7"/>
      <c r="B34" s="7"/>
      <c r="C34" s="7"/>
      <c r="D34" s="7">
        <v>5105010127</v>
      </c>
      <c r="E34" s="7" t="s">
        <v>23</v>
      </c>
      <c r="F34" s="6"/>
      <c r="G34" s="5"/>
      <c r="H34" s="6"/>
      <c r="I34" s="5"/>
      <c r="J34" s="5"/>
      <c r="K34" s="5"/>
      <c r="L34" s="6"/>
      <c r="M34" s="6">
        <v>118697.03</v>
      </c>
      <c r="N34" s="5"/>
      <c r="O34" s="5"/>
      <c r="P34" s="5"/>
      <c r="Q34" s="5"/>
      <c r="R34" s="6"/>
      <c r="S34" s="5"/>
      <c r="T34" s="5"/>
      <c r="U34" s="5"/>
      <c r="V34" s="5"/>
      <c r="W34" s="5"/>
      <c r="X34" s="5"/>
      <c r="Y34" s="6"/>
      <c r="Z34" s="5">
        <f>SUM(F34:Y34)</f>
        <v>118697.03</v>
      </c>
      <c r="AB34" s="1">
        <v>118697.03</v>
      </c>
    </row>
    <row r="35" spans="1:28">
      <c r="A35" s="7"/>
      <c r="B35" s="7"/>
      <c r="C35" s="7"/>
      <c r="D35" s="7">
        <v>5203010111</v>
      </c>
      <c r="E35" s="7" t="s">
        <v>22</v>
      </c>
      <c r="F35" s="6">
        <v>4</v>
      </c>
      <c r="G35" s="5"/>
      <c r="H35" s="6"/>
      <c r="I35" s="5"/>
      <c r="J35" s="5"/>
      <c r="K35" s="5"/>
      <c r="L35" s="6"/>
      <c r="M35" s="6"/>
      <c r="N35" s="5"/>
      <c r="O35" s="5"/>
      <c r="P35" s="5"/>
      <c r="Q35" s="5"/>
      <c r="R35" s="6"/>
      <c r="S35" s="5"/>
      <c r="T35" s="5"/>
      <c r="U35" s="5"/>
      <c r="V35" s="5"/>
      <c r="W35" s="5"/>
      <c r="X35" s="5"/>
      <c r="Y35" s="6"/>
      <c r="Z35" s="5">
        <f>SUM(F35:Y35)</f>
        <v>4</v>
      </c>
      <c r="AB35" s="1">
        <v>4</v>
      </c>
    </row>
    <row r="36" spans="1:28">
      <c r="A36" s="7"/>
      <c r="B36" s="7"/>
      <c r="C36" s="7"/>
      <c r="D36" s="7">
        <v>5203010114</v>
      </c>
      <c r="E36" s="7" t="s">
        <v>21</v>
      </c>
      <c r="F36" s="6">
        <v>2</v>
      </c>
      <c r="G36" s="5"/>
      <c r="H36" s="6"/>
      <c r="I36" s="5"/>
      <c r="J36" s="5"/>
      <c r="K36" s="5"/>
      <c r="L36" s="6"/>
      <c r="M36" s="6"/>
      <c r="N36" s="5"/>
      <c r="O36" s="5"/>
      <c r="P36" s="5"/>
      <c r="Q36" s="5"/>
      <c r="R36" s="6"/>
      <c r="S36" s="5"/>
      <c r="T36" s="5"/>
      <c r="U36" s="5"/>
      <c r="V36" s="5"/>
      <c r="W36" s="5"/>
      <c r="X36" s="5"/>
      <c r="Y36" s="6"/>
      <c r="Z36" s="5">
        <f>SUM(F36:Y36)</f>
        <v>2</v>
      </c>
      <c r="AB36" s="1">
        <v>2</v>
      </c>
    </row>
    <row r="37" spans="1:28">
      <c r="A37" s="7"/>
      <c r="B37" s="7"/>
      <c r="C37" s="7"/>
      <c r="D37" s="7">
        <v>5203010120</v>
      </c>
      <c r="E37" s="7" t="s">
        <v>20</v>
      </c>
      <c r="F37" s="6">
        <v>7</v>
      </c>
      <c r="G37" s="5"/>
      <c r="H37" s="6"/>
      <c r="I37" s="5"/>
      <c r="J37" s="5"/>
      <c r="K37" s="5"/>
      <c r="L37" s="6"/>
      <c r="M37" s="6"/>
      <c r="N37" s="5"/>
      <c r="O37" s="5"/>
      <c r="P37" s="5"/>
      <c r="Q37" s="5"/>
      <c r="R37" s="6"/>
      <c r="S37" s="5"/>
      <c r="T37" s="5"/>
      <c r="U37" s="5"/>
      <c r="V37" s="5"/>
      <c r="W37" s="5"/>
      <c r="X37" s="5"/>
      <c r="Y37" s="6"/>
      <c r="Z37" s="5">
        <f>SUM(F37:Y37)</f>
        <v>7</v>
      </c>
      <c r="AB37" s="1">
        <v>7</v>
      </c>
    </row>
    <row r="38" spans="1:28">
      <c r="A38" s="7"/>
      <c r="B38" s="7"/>
      <c r="C38" s="7" t="s">
        <v>19</v>
      </c>
      <c r="D38" s="7">
        <v>5101010101</v>
      </c>
      <c r="E38" s="7" t="s">
        <v>18</v>
      </c>
      <c r="F38" s="6">
        <v>28874604.719999999</v>
      </c>
      <c r="G38" s="5"/>
      <c r="H38" s="6"/>
      <c r="I38" s="5"/>
      <c r="J38" s="5"/>
      <c r="K38" s="5"/>
      <c r="L38" s="6"/>
      <c r="M38" s="6"/>
      <c r="N38" s="5"/>
      <c r="O38" s="5"/>
      <c r="P38" s="5"/>
      <c r="Q38" s="5"/>
      <c r="R38" s="6"/>
      <c r="S38" s="5"/>
      <c r="T38" s="5"/>
      <c r="U38" s="5"/>
      <c r="V38" s="5"/>
      <c r="W38" s="5"/>
      <c r="X38" s="5"/>
      <c r="Y38" s="6"/>
      <c r="Z38" s="5">
        <f>SUM(F38:Y38)</f>
        <v>28874604.719999999</v>
      </c>
      <c r="AB38" s="1">
        <v>28874604.719999999</v>
      </c>
    </row>
    <row r="39" spans="1:28">
      <c r="A39" s="7"/>
      <c r="B39" s="7"/>
      <c r="C39" s="7"/>
      <c r="D39" s="7">
        <v>5101010109</v>
      </c>
      <c r="E39" s="7" t="s">
        <v>17</v>
      </c>
      <c r="F39" s="6">
        <v>33633.129999999997</v>
      </c>
      <c r="G39" s="5"/>
      <c r="H39" s="6"/>
      <c r="I39" s="5"/>
      <c r="J39" s="5"/>
      <c r="K39" s="5"/>
      <c r="L39" s="6"/>
      <c r="M39" s="6"/>
      <c r="N39" s="5"/>
      <c r="O39" s="5"/>
      <c r="P39" s="5"/>
      <c r="Q39" s="5"/>
      <c r="R39" s="6"/>
      <c r="S39" s="5"/>
      <c r="T39" s="5"/>
      <c r="U39" s="5"/>
      <c r="V39" s="5"/>
      <c r="W39" s="5"/>
      <c r="X39" s="5"/>
      <c r="Y39" s="6"/>
      <c r="Z39" s="5">
        <f>SUM(F39:Y39)</f>
        <v>33633.129999999997</v>
      </c>
      <c r="AB39" s="1">
        <v>33633.129999999997</v>
      </c>
    </row>
    <row r="40" spans="1:28">
      <c r="A40" s="7"/>
      <c r="B40" s="7"/>
      <c r="C40" s="7"/>
      <c r="D40" s="7">
        <v>5101010113</v>
      </c>
      <c r="E40" s="7" t="s">
        <v>16</v>
      </c>
      <c r="F40" s="6">
        <v>1852419.51</v>
      </c>
      <c r="G40" s="5"/>
      <c r="H40" s="6"/>
      <c r="I40" s="5"/>
      <c r="J40" s="5"/>
      <c r="K40" s="5"/>
      <c r="L40" s="6"/>
      <c r="M40" s="6"/>
      <c r="N40" s="5"/>
      <c r="O40" s="5"/>
      <c r="P40" s="5"/>
      <c r="Q40" s="5"/>
      <c r="R40" s="6"/>
      <c r="S40" s="5"/>
      <c r="T40" s="5"/>
      <c r="U40" s="5"/>
      <c r="V40" s="5"/>
      <c r="W40" s="5"/>
      <c r="X40" s="5"/>
      <c r="Y40" s="6"/>
      <c r="Z40" s="5">
        <f>SUM(F40:Y40)</f>
        <v>1852419.51</v>
      </c>
      <c r="AB40" s="1">
        <v>1852419.51</v>
      </c>
    </row>
    <row r="41" spans="1:28">
      <c r="A41" s="7"/>
      <c r="B41" s="7"/>
      <c r="C41" s="7"/>
      <c r="D41" s="7">
        <v>5101020103</v>
      </c>
      <c r="E41" s="7" t="s">
        <v>15</v>
      </c>
      <c r="F41" s="6">
        <v>527791.84</v>
      </c>
      <c r="G41" s="5"/>
      <c r="H41" s="6"/>
      <c r="I41" s="5"/>
      <c r="J41" s="5"/>
      <c r="K41" s="5"/>
      <c r="L41" s="6"/>
      <c r="M41" s="6"/>
      <c r="N41" s="5"/>
      <c r="O41" s="5"/>
      <c r="P41" s="5"/>
      <c r="Q41" s="5"/>
      <c r="R41" s="6"/>
      <c r="S41" s="5"/>
      <c r="T41" s="5"/>
      <c r="U41" s="5"/>
      <c r="V41" s="5"/>
      <c r="W41" s="5"/>
      <c r="X41" s="5"/>
      <c r="Y41" s="6"/>
      <c r="Z41" s="5">
        <f>SUM(F41:Y41)</f>
        <v>527791.84</v>
      </c>
      <c r="AB41" s="1">
        <v>527791.84</v>
      </c>
    </row>
    <row r="42" spans="1:28">
      <c r="A42" s="7"/>
      <c r="B42" s="7"/>
      <c r="C42" s="7"/>
      <c r="D42" s="7">
        <v>5101020104</v>
      </c>
      <c r="E42" s="7" t="s">
        <v>14</v>
      </c>
      <c r="F42" s="6">
        <v>791687.77</v>
      </c>
      <c r="G42" s="5"/>
      <c r="H42" s="6"/>
      <c r="I42" s="5"/>
      <c r="J42" s="5"/>
      <c r="K42" s="5"/>
      <c r="L42" s="6"/>
      <c r="M42" s="6"/>
      <c r="N42" s="5"/>
      <c r="O42" s="5"/>
      <c r="P42" s="5"/>
      <c r="Q42" s="5"/>
      <c r="R42" s="6"/>
      <c r="S42" s="5"/>
      <c r="T42" s="5"/>
      <c r="U42" s="5"/>
      <c r="V42" s="5"/>
      <c r="W42" s="5"/>
      <c r="X42" s="5"/>
      <c r="Y42" s="6"/>
      <c r="Z42" s="5">
        <f>SUM(F42:Y42)</f>
        <v>791687.77</v>
      </c>
      <c r="AB42" s="1">
        <v>791687.77</v>
      </c>
    </row>
    <row r="43" spans="1:28">
      <c r="A43" s="7"/>
      <c r="B43" s="7"/>
      <c r="C43" s="7"/>
      <c r="D43" s="7">
        <v>5101020105</v>
      </c>
      <c r="E43" s="7" t="s">
        <v>13</v>
      </c>
      <c r="F43" s="6">
        <v>43397.93</v>
      </c>
      <c r="G43" s="5"/>
      <c r="H43" s="6"/>
      <c r="I43" s="5"/>
      <c r="J43" s="5"/>
      <c r="K43" s="5"/>
      <c r="L43" s="6"/>
      <c r="M43" s="6"/>
      <c r="N43" s="5"/>
      <c r="O43" s="5"/>
      <c r="P43" s="5"/>
      <c r="Q43" s="5"/>
      <c r="R43" s="6"/>
      <c r="S43" s="5"/>
      <c r="T43" s="5"/>
      <c r="U43" s="5"/>
      <c r="V43" s="5"/>
      <c r="W43" s="5"/>
      <c r="X43" s="5"/>
      <c r="Y43" s="6"/>
      <c r="Z43" s="5">
        <f>SUM(F43:Y43)</f>
        <v>43397.93</v>
      </c>
      <c r="AB43" s="1">
        <v>43397.93</v>
      </c>
    </row>
    <row r="44" spans="1:28">
      <c r="A44" s="7"/>
      <c r="B44" s="7"/>
      <c r="C44" s="7"/>
      <c r="D44" s="7">
        <v>5101020113</v>
      </c>
      <c r="E44" s="7" t="s">
        <v>12</v>
      </c>
      <c r="F44" s="6">
        <v>17708.78</v>
      </c>
      <c r="G44" s="5"/>
      <c r="H44" s="6"/>
      <c r="I44" s="5"/>
      <c r="J44" s="5"/>
      <c r="K44" s="5"/>
      <c r="L44" s="6"/>
      <c r="M44" s="6"/>
      <c r="N44" s="5"/>
      <c r="O44" s="5"/>
      <c r="P44" s="5"/>
      <c r="Q44" s="5"/>
      <c r="R44" s="6"/>
      <c r="S44" s="5"/>
      <c r="T44" s="5"/>
      <c r="U44" s="5"/>
      <c r="V44" s="5"/>
      <c r="W44" s="5"/>
      <c r="X44" s="5"/>
      <c r="Y44" s="6"/>
      <c r="Z44" s="5">
        <f>SUM(F44:Y44)</f>
        <v>17708.78</v>
      </c>
      <c r="AB44" s="1">
        <v>17708.78</v>
      </c>
    </row>
    <row r="45" spans="1:28">
      <c r="A45" s="7"/>
      <c r="B45" s="7"/>
      <c r="C45" s="7"/>
      <c r="D45" s="7">
        <v>5101030205</v>
      </c>
      <c r="E45" s="7" t="s">
        <v>11</v>
      </c>
      <c r="F45" s="6">
        <v>1877565.54</v>
      </c>
      <c r="G45" s="5"/>
      <c r="H45" s="6"/>
      <c r="I45" s="5"/>
      <c r="J45" s="5"/>
      <c r="K45" s="5"/>
      <c r="L45" s="6"/>
      <c r="M45" s="6"/>
      <c r="N45" s="5"/>
      <c r="O45" s="5"/>
      <c r="P45" s="5"/>
      <c r="Q45" s="5"/>
      <c r="R45" s="6"/>
      <c r="S45" s="5"/>
      <c r="T45" s="5"/>
      <c r="U45" s="5"/>
      <c r="V45" s="5"/>
      <c r="W45" s="5"/>
      <c r="X45" s="5"/>
      <c r="Y45" s="6"/>
      <c r="Z45" s="5">
        <f>SUM(F45:Y45)</f>
        <v>1877565.54</v>
      </c>
      <c r="AB45" s="1">
        <v>1877565.54</v>
      </c>
    </row>
    <row r="46" spans="1:28">
      <c r="A46" s="7"/>
      <c r="B46" s="7"/>
      <c r="C46" s="7"/>
      <c r="D46" s="7">
        <v>5101030206</v>
      </c>
      <c r="E46" s="7" t="s">
        <v>10</v>
      </c>
      <c r="F46" s="6">
        <v>678522.72</v>
      </c>
      <c r="G46" s="5"/>
      <c r="H46" s="6"/>
      <c r="I46" s="5"/>
      <c r="J46" s="5"/>
      <c r="K46" s="5"/>
      <c r="L46" s="6"/>
      <c r="M46" s="6"/>
      <c r="N46" s="5"/>
      <c r="O46" s="5"/>
      <c r="P46" s="5"/>
      <c r="Q46" s="5"/>
      <c r="R46" s="6"/>
      <c r="S46" s="5"/>
      <c r="T46" s="5"/>
      <c r="U46" s="5"/>
      <c r="V46" s="5"/>
      <c r="W46" s="5"/>
      <c r="X46" s="5"/>
      <c r="Y46" s="6"/>
      <c r="Z46" s="5">
        <f>SUM(F46:Y46)</f>
        <v>678522.72</v>
      </c>
      <c r="AB46" s="1">
        <v>678522.72</v>
      </c>
    </row>
    <row r="47" spans="1:28">
      <c r="A47" s="7"/>
      <c r="B47" s="7"/>
      <c r="C47" s="7"/>
      <c r="D47" s="7">
        <v>5101030207</v>
      </c>
      <c r="E47" s="7" t="s">
        <v>9</v>
      </c>
      <c r="F47" s="6">
        <v>91933.41</v>
      </c>
      <c r="G47" s="5"/>
      <c r="H47" s="6"/>
      <c r="I47" s="5"/>
      <c r="J47" s="5"/>
      <c r="K47" s="5"/>
      <c r="L47" s="6"/>
      <c r="M47" s="6"/>
      <c r="N47" s="5"/>
      <c r="O47" s="5"/>
      <c r="P47" s="5"/>
      <c r="Q47" s="5"/>
      <c r="R47" s="6"/>
      <c r="S47" s="5"/>
      <c r="T47" s="5"/>
      <c r="U47" s="5"/>
      <c r="V47" s="5"/>
      <c r="W47" s="5"/>
      <c r="X47" s="5"/>
      <c r="Y47" s="6"/>
      <c r="Z47" s="5">
        <f>SUM(F47:Y47)</f>
        <v>91933.41</v>
      </c>
      <c r="AB47" s="1">
        <v>91933.41</v>
      </c>
    </row>
    <row r="48" spans="1:28">
      <c r="A48" s="7"/>
      <c r="B48" s="7"/>
      <c r="C48" s="7"/>
      <c r="D48" s="7">
        <v>5101030208</v>
      </c>
      <c r="E48" s="7" t="s">
        <v>8</v>
      </c>
      <c r="F48" s="6">
        <v>19973.169999999998</v>
      </c>
      <c r="G48" s="5"/>
      <c r="H48" s="6"/>
      <c r="I48" s="5"/>
      <c r="J48" s="5"/>
      <c r="K48" s="5"/>
      <c r="L48" s="6"/>
      <c r="M48" s="6"/>
      <c r="N48" s="5"/>
      <c r="O48" s="5"/>
      <c r="P48" s="5"/>
      <c r="Q48" s="5"/>
      <c r="R48" s="6"/>
      <c r="S48" s="5"/>
      <c r="T48" s="5"/>
      <c r="U48" s="5"/>
      <c r="V48" s="5"/>
      <c r="W48" s="5"/>
      <c r="X48" s="5"/>
      <c r="Y48" s="6"/>
      <c r="Z48" s="5">
        <f>SUM(F48:Y48)</f>
        <v>19973.169999999998</v>
      </c>
      <c r="AB48" s="1">
        <v>19973.169999999998</v>
      </c>
    </row>
    <row r="49" spans="1:28">
      <c r="A49" s="7"/>
      <c r="B49" s="7"/>
      <c r="C49" s="7"/>
      <c r="D49" s="7">
        <v>5104010112</v>
      </c>
      <c r="E49" s="7" t="s">
        <v>7</v>
      </c>
      <c r="F49" s="6">
        <v>300482.17</v>
      </c>
      <c r="G49" s="5"/>
      <c r="H49" s="6"/>
      <c r="I49" s="5"/>
      <c r="J49" s="5"/>
      <c r="K49" s="5"/>
      <c r="L49" s="6"/>
      <c r="M49" s="6"/>
      <c r="N49" s="5"/>
      <c r="O49" s="5"/>
      <c r="P49" s="5"/>
      <c r="Q49" s="5"/>
      <c r="R49" s="6"/>
      <c r="S49" s="5"/>
      <c r="T49" s="5"/>
      <c r="U49" s="5"/>
      <c r="V49" s="5"/>
      <c r="W49" s="5"/>
      <c r="X49" s="5"/>
      <c r="Y49" s="6"/>
      <c r="Z49" s="5">
        <f>SUM(F49:Y49)</f>
        <v>300482.17</v>
      </c>
      <c r="AB49" s="1">
        <v>300482.17</v>
      </c>
    </row>
    <row r="50" spans="1:28">
      <c r="A50" s="7"/>
      <c r="B50" s="7"/>
      <c r="C50" s="7"/>
      <c r="D50" s="7">
        <v>5104010113</v>
      </c>
      <c r="E50" s="7" t="s">
        <v>6</v>
      </c>
      <c r="F50" s="6">
        <v>342866.77</v>
      </c>
      <c r="G50" s="5"/>
      <c r="H50" s="6"/>
      <c r="I50" s="5"/>
      <c r="J50" s="5"/>
      <c r="K50" s="5"/>
      <c r="L50" s="6"/>
      <c r="M50" s="6"/>
      <c r="N50" s="5"/>
      <c r="O50" s="5"/>
      <c r="P50" s="5"/>
      <c r="Q50" s="5"/>
      <c r="R50" s="6"/>
      <c r="S50" s="5"/>
      <c r="T50" s="5"/>
      <c r="U50" s="5"/>
      <c r="V50" s="5"/>
      <c r="W50" s="5"/>
      <c r="X50" s="5"/>
      <c r="Y50" s="6"/>
      <c r="Z50" s="5">
        <f>SUM(F50:Y50)</f>
        <v>342866.77</v>
      </c>
      <c r="AB50" s="1">
        <v>342866.77</v>
      </c>
    </row>
    <row r="51" spans="1:28">
      <c r="A51" s="7"/>
      <c r="B51" s="7"/>
      <c r="C51" s="7"/>
      <c r="D51" s="7">
        <v>5104020101</v>
      </c>
      <c r="E51" s="7" t="s">
        <v>5</v>
      </c>
      <c r="F51" s="6">
        <v>614963.28</v>
      </c>
      <c r="G51" s="5"/>
      <c r="H51" s="6"/>
      <c r="I51" s="5"/>
      <c r="J51" s="5"/>
      <c r="K51" s="5"/>
      <c r="L51" s="6"/>
      <c r="M51" s="6"/>
      <c r="N51" s="5"/>
      <c r="O51" s="5"/>
      <c r="P51" s="5"/>
      <c r="Q51" s="5"/>
      <c r="R51" s="6"/>
      <c r="S51" s="5"/>
      <c r="T51" s="5"/>
      <c r="U51" s="5"/>
      <c r="V51" s="5"/>
      <c r="W51" s="5"/>
      <c r="X51" s="5"/>
      <c r="Y51" s="6"/>
      <c r="Z51" s="5">
        <f>SUM(F51:Y51)</f>
        <v>614963.28</v>
      </c>
      <c r="AB51" s="1">
        <v>614963.28</v>
      </c>
    </row>
    <row r="52" spans="1:28">
      <c r="A52" s="7"/>
      <c r="B52" s="7"/>
      <c r="C52" s="7"/>
      <c r="D52" s="7">
        <v>5104020103</v>
      </c>
      <c r="E52" s="7" t="s">
        <v>4</v>
      </c>
      <c r="F52" s="6">
        <v>32618.83</v>
      </c>
      <c r="G52" s="5"/>
      <c r="H52" s="6"/>
      <c r="I52" s="5"/>
      <c r="J52" s="5"/>
      <c r="K52" s="5"/>
      <c r="L52" s="6"/>
      <c r="M52" s="6"/>
      <c r="N52" s="5"/>
      <c r="O52" s="5"/>
      <c r="P52" s="5"/>
      <c r="Q52" s="5"/>
      <c r="R52" s="6"/>
      <c r="S52" s="5"/>
      <c r="T52" s="5"/>
      <c r="U52" s="5"/>
      <c r="V52" s="5"/>
      <c r="W52" s="5"/>
      <c r="X52" s="5"/>
      <c r="Y52" s="6"/>
      <c r="Z52" s="5">
        <f>SUM(F52:Y52)</f>
        <v>32618.83</v>
      </c>
      <c r="AB52" s="1">
        <v>32618.83</v>
      </c>
    </row>
    <row r="53" spans="1:28">
      <c r="A53" s="7"/>
      <c r="B53" s="7"/>
      <c r="C53" s="7"/>
      <c r="D53" s="7">
        <v>5104020105</v>
      </c>
      <c r="E53" s="7" t="s">
        <v>3</v>
      </c>
      <c r="F53" s="6">
        <v>89657.48</v>
      </c>
      <c r="G53" s="5"/>
      <c r="H53" s="6"/>
      <c r="I53" s="5"/>
      <c r="J53" s="5"/>
      <c r="K53" s="5"/>
      <c r="L53" s="6"/>
      <c r="M53" s="6"/>
      <c r="N53" s="5"/>
      <c r="O53" s="5"/>
      <c r="P53" s="5"/>
      <c r="Q53" s="5"/>
      <c r="R53" s="6"/>
      <c r="S53" s="5"/>
      <c r="T53" s="5"/>
      <c r="U53" s="5"/>
      <c r="V53" s="5"/>
      <c r="W53" s="5"/>
      <c r="X53" s="5"/>
      <c r="Y53" s="6"/>
      <c r="Z53" s="5">
        <f>SUM(F53:Y53)</f>
        <v>89657.48</v>
      </c>
      <c r="AB53" s="1">
        <v>89657.48</v>
      </c>
    </row>
    <row r="54" spans="1:28">
      <c r="A54" s="7"/>
      <c r="B54" s="7"/>
      <c r="C54" s="7"/>
      <c r="D54" s="7">
        <v>5104020107</v>
      </c>
      <c r="E54" s="7" t="s">
        <v>2</v>
      </c>
      <c r="F54" s="6">
        <v>94114.03</v>
      </c>
      <c r="G54" s="5"/>
      <c r="H54" s="6"/>
      <c r="I54" s="5"/>
      <c r="J54" s="5"/>
      <c r="K54" s="5"/>
      <c r="L54" s="6"/>
      <c r="M54" s="6"/>
      <c r="N54" s="5"/>
      <c r="O54" s="5"/>
      <c r="P54" s="5"/>
      <c r="Q54" s="5"/>
      <c r="R54" s="6"/>
      <c r="S54" s="5"/>
      <c r="T54" s="5"/>
      <c r="U54" s="5"/>
      <c r="V54" s="5"/>
      <c r="W54" s="5"/>
      <c r="X54" s="5"/>
      <c r="Y54" s="6"/>
      <c r="Z54" s="5">
        <f>SUM(F54:Y54)</f>
        <v>94114.03</v>
      </c>
      <c r="AB54" s="1">
        <v>94114.03</v>
      </c>
    </row>
    <row r="55" spans="1:28">
      <c r="A55" s="7"/>
      <c r="B55" s="7"/>
      <c r="C55" s="7"/>
      <c r="D55" s="7">
        <v>5104030212</v>
      </c>
      <c r="E55" s="7" t="s">
        <v>1</v>
      </c>
      <c r="F55" s="6">
        <v>269803.93</v>
      </c>
      <c r="G55" s="5"/>
      <c r="H55" s="6"/>
      <c r="I55" s="5"/>
      <c r="J55" s="5"/>
      <c r="K55" s="5"/>
      <c r="L55" s="6"/>
      <c r="M55" s="6"/>
      <c r="N55" s="5"/>
      <c r="O55" s="5"/>
      <c r="P55" s="5"/>
      <c r="Q55" s="5"/>
      <c r="R55" s="6"/>
      <c r="S55" s="5"/>
      <c r="T55" s="5"/>
      <c r="U55" s="5"/>
      <c r="V55" s="5"/>
      <c r="W55" s="5"/>
      <c r="X55" s="5"/>
      <c r="Y55" s="6"/>
      <c r="Z55" s="5">
        <f>SUM(F55:Y55)</f>
        <v>269803.93</v>
      </c>
      <c r="AB55" s="1">
        <v>269803.93</v>
      </c>
    </row>
    <row r="56" spans="1:28">
      <c r="A56" s="4" t="s">
        <v>0</v>
      </c>
      <c r="B56" s="4"/>
      <c r="C56" s="4"/>
      <c r="D56" s="4"/>
      <c r="E56" s="4"/>
      <c r="F56" s="3">
        <f>SUM(F3:F55)</f>
        <v>37456475.839999996</v>
      </c>
      <c r="G56" s="2">
        <f>SUM(G3:G55)</f>
        <v>620295</v>
      </c>
      <c r="H56" s="3">
        <f>SUM(H3:H55)</f>
        <v>108932.07</v>
      </c>
      <c r="I56" s="2">
        <f>SUM(I3:I55)</f>
        <v>290469</v>
      </c>
      <c r="J56" s="2">
        <f>SUM(J3:J55)</f>
        <v>112788</v>
      </c>
      <c r="K56" s="2">
        <f>SUM(K3:K55)</f>
        <v>9082675.9400000013</v>
      </c>
      <c r="L56" s="3">
        <f>SUM(L3:L55)</f>
        <v>16024.95</v>
      </c>
      <c r="M56" s="3">
        <f>SUM(M3:M55)</f>
        <v>454744.03</v>
      </c>
      <c r="N56" s="2">
        <f>SUM(N3:N55)</f>
        <v>21702</v>
      </c>
      <c r="O56" s="2">
        <f>SUM(O3:O55)</f>
        <v>61571.46</v>
      </c>
      <c r="P56" s="2">
        <f>SUM(P3:P55)</f>
        <v>440921</v>
      </c>
      <c r="Q56" s="2">
        <f>SUM(Q3:Q55)</f>
        <v>576738</v>
      </c>
      <c r="R56" s="3">
        <f>SUM(R3:R55)</f>
        <v>430963.7</v>
      </c>
      <c r="S56" s="2">
        <f>SUM(S3:S55)</f>
        <v>5754431.8700000001</v>
      </c>
      <c r="T56" s="2">
        <f>SUM(T3:T55)</f>
        <v>366335</v>
      </c>
      <c r="U56" s="2">
        <f>SUM(U3:U55)</f>
        <v>296273</v>
      </c>
      <c r="V56" s="2">
        <f>SUM(V3:V55)</f>
        <v>235470.35</v>
      </c>
      <c r="W56" s="2">
        <f>SUM(W3:W55)</f>
        <v>141405</v>
      </c>
      <c r="X56" s="2">
        <f>SUM(X3:X55)</f>
        <v>85671</v>
      </c>
      <c r="Y56" s="3">
        <f>SUM(Y3:Y55)</f>
        <v>215000</v>
      </c>
      <c r="Z56" s="2">
        <f>SUM(F56:Y56)</f>
        <v>56768887.210000001</v>
      </c>
      <c r="AB56" s="1">
        <v>56768887.210000008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I21"/>
  <sheetViews>
    <sheetView workbookViewId="0">
      <pane ySplit="1" topLeftCell="A2" activePane="bottomLeft" state="frozen"/>
      <selection activeCell="G3" sqref="G3"/>
      <selection pane="bottomLeft" activeCell="G3" sqref="G3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6.125" customWidth="1"/>
  </cols>
  <sheetData>
    <row r="1" spans="1:9" ht="21.75">
      <c r="A1" s="31" t="s">
        <v>89</v>
      </c>
      <c r="B1" s="31" t="s">
        <v>96</v>
      </c>
      <c r="C1" s="30" t="s">
        <v>95</v>
      </c>
      <c r="D1" s="30" t="s">
        <v>94</v>
      </c>
      <c r="E1" s="29" t="s">
        <v>91</v>
      </c>
      <c r="F1" s="23"/>
      <c r="G1" s="28" t="s">
        <v>93</v>
      </c>
      <c r="H1" s="27"/>
      <c r="I1" s="26" t="s">
        <v>92</v>
      </c>
    </row>
    <row r="2" spans="1:9" ht="21.75">
      <c r="A2" s="25">
        <v>700600015</v>
      </c>
      <c r="B2" s="25" t="s">
        <v>53</v>
      </c>
      <c r="C2" s="25" t="s">
        <v>85</v>
      </c>
      <c r="D2" s="25" t="s">
        <v>68</v>
      </c>
      <c r="E2" s="24"/>
      <c r="F2" s="23"/>
    </row>
    <row r="3" spans="1:9" ht="21.75">
      <c r="A3" s="25"/>
      <c r="B3" s="25"/>
      <c r="C3" s="25" t="s">
        <v>84</v>
      </c>
      <c r="D3" s="25" t="s">
        <v>67</v>
      </c>
      <c r="E3" s="24"/>
      <c r="F3" s="23"/>
    </row>
    <row r="4" spans="1:9" ht="21.75">
      <c r="A4" s="25"/>
      <c r="B4" s="25"/>
      <c r="C4" s="25" t="s">
        <v>83</v>
      </c>
      <c r="D4" s="25" t="s">
        <v>66</v>
      </c>
      <c r="E4" s="24"/>
      <c r="F4" s="23"/>
    </row>
    <row r="5" spans="1:9" ht="21.75">
      <c r="A5" s="25"/>
      <c r="B5" s="25"/>
      <c r="C5" s="25" t="s">
        <v>82</v>
      </c>
      <c r="D5" s="25" t="s">
        <v>60</v>
      </c>
      <c r="E5" s="24"/>
      <c r="F5" s="23"/>
    </row>
    <row r="6" spans="1:9" ht="21.75">
      <c r="A6" s="25"/>
      <c r="B6" s="25"/>
      <c r="C6" s="25" t="s">
        <v>81</v>
      </c>
      <c r="D6" s="28" t="s">
        <v>93</v>
      </c>
      <c r="E6" s="27"/>
      <c r="F6" s="26" t="s">
        <v>92</v>
      </c>
    </row>
    <row r="7" spans="1:9" ht="21.75">
      <c r="A7" s="25"/>
      <c r="B7" s="25"/>
      <c r="C7" s="25" t="s">
        <v>80</v>
      </c>
      <c r="D7" s="28" t="s">
        <v>93</v>
      </c>
      <c r="E7" s="27"/>
      <c r="F7" s="26" t="s">
        <v>92</v>
      </c>
    </row>
    <row r="8" spans="1:9" ht="21.75">
      <c r="A8" s="25"/>
      <c r="B8" s="25"/>
      <c r="C8" s="25" t="s">
        <v>79</v>
      </c>
      <c r="D8" s="25" t="s">
        <v>65</v>
      </c>
      <c r="E8" s="24"/>
      <c r="F8" s="23"/>
    </row>
    <row r="9" spans="1:9" ht="21.75">
      <c r="A9" s="25"/>
      <c r="B9" s="25"/>
      <c r="C9" s="25" t="s">
        <v>78</v>
      </c>
      <c r="D9" s="25" t="s">
        <v>64</v>
      </c>
      <c r="E9" s="24"/>
      <c r="F9" s="23"/>
    </row>
    <row r="10" spans="1:9" ht="21.75">
      <c r="A10" s="25"/>
      <c r="B10" s="25"/>
      <c r="C10" s="25" t="s">
        <v>77</v>
      </c>
      <c r="D10" s="25" t="s">
        <v>63</v>
      </c>
      <c r="E10" s="24"/>
      <c r="F10" s="23"/>
    </row>
    <row r="11" spans="1:9" ht="21.75">
      <c r="A11" s="25"/>
      <c r="B11" s="25"/>
      <c r="C11" s="25" t="s">
        <v>76</v>
      </c>
      <c r="D11" s="25" t="s">
        <v>62</v>
      </c>
      <c r="E11" s="24"/>
      <c r="F11" s="23"/>
    </row>
    <row r="12" spans="1:9" ht="21.75">
      <c r="A12" s="25"/>
      <c r="B12" s="25"/>
      <c r="C12" s="25" t="s">
        <v>75</v>
      </c>
      <c r="D12" s="25" t="s">
        <v>60</v>
      </c>
      <c r="E12" s="24"/>
      <c r="F12" s="23"/>
    </row>
    <row r="13" spans="1:9" ht="21.75">
      <c r="A13" s="25"/>
      <c r="B13" s="25"/>
      <c r="C13" s="25"/>
      <c r="D13" s="25" t="s">
        <v>59</v>
      </c>
      <c r="E13" s="24"/>
    </row>
    <row r="14" spans="1:9" ht="21.75">
      <c r="A14" s="25"/>
      <c r="B14" s="25"/>
      <c r="C14" s="25"/>
      <c r="D14" s="25" t="s">
        <v>58</v>
      </c>
      <c r="E14" s="24"/>
    </row>
    <row r="15" spans="1:9" ht="21.75">
      <c r="A15" s="25"/>
      <c r="B15" s="25"/>
      <c r="C15" s="25" t="s">
        <v>74</v>
      </c>
      <c r="D15" s="25" t="s">
        <v>57</v>
      </c>
      <c r="E15" s="24"/>
    </row>
    <row r="16" spans="1:9" ht="21.75">
      <c r="A16" s="25"/>
      <c r="B16" s="25"/>
      <c r="C16" s="25" t="s">
        <v>73</v>
      </c>
      <c r="D16" s="25" t="s">
        <v>56</v>
      </c>
      <c r="E16" s="24"/>
    </row>
    <row r="17" spans="1:6" ht="21.75">
      <c r="A17" s="25"/>
      <c r="B17" s="25"/>
      <c r="C17" s="25" t="s">
        <v>72</v>
      </c>
      <c r="D17" s="25" t="s">
        <v>55</v>
      </c>
      <c r="E17" s="24"/>
    </row>
    <row r="18" spans="1:6" ht="21.75">
      <c r="A18" s="25"/>
      <c r="B18" s="25"/>
      <c r="C18" s="25" t="s">
        <v>71</v>
      </c>
      <c r="D18" s="28" t="s">
        <v>93</v>
      </c>
      <c r="E18" s="27"/>
      <c r="F18" s="26" t="s">
        <v>92</v>
      </c>
    </row>
    <row r="19" spans="1:6" ht="21.75">
      <c r="A19" s="25"/>
      <c r="B19" s="25"/>
      <c r="C19" s="25"/>
      <c r="D19" s="25"/>
      <c r="E19" s="24"/>
      <c r="F19" s="23"/>
    </row>
    <row r="20" spans="1:6" ht="21.75">
      <c r="A20" s="22"/>
      <c r="B20" s="22"/>
      <c r="C20" s="22"/>
      <c r="D20" s="21" t="s">
        <v>91</v>
      </c>
      <c r="E20" s="20">
        <f>SUM(E2:E19)</f>
        <v>0</v>
      </c>
      <c r="F20" s="19"/>
    </row>
    <row r="21" spans="1:6" ht="21.75">
      <c r="A21" s="18"/>
      <c r="B21" s="17"/>
      <c r="C21" s="17"/>
      <c r="D21" s="16" t="s">
        <v>90</v>
      </c>
      <c r="E21" s="15">
        <v>56768887.209999993</v>
      </c>
      <c r="F21" s="14">
        <f>+E21-E20</f>
        <v>56768887.209999993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015</vt:lpstr>
      <vt:lpstr>สรุปค่าใช้จ่ายเข้าก.ย่อย 015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2024-10-24T11:14:28Z</dcterms:created>
  <dcterms:modified xsi:type="dcterms:W3CDTF">2024-10-24T11:14:52Z</dcterms:modified>
</cp:coreProperties>
</file>