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05" windowWidth="23475" windowHeight="9510" activeTab="1"/>
  </bookViews>
  <sheets>
    <sheet name="171" sheetId="1" r:id="rId1"/>
    <sheet name="ปี67สรุปคชจ.เข้าก.ย่อย 171" sheetId="2" r:id="rId2"/>
  </sheets>
  <calcPr calcId="125725"/>
</workbook>
</file>

<file path=xl/calcChain.xml><?xml version="1.0" encoding="utf-8"?>
<calcChain xmlns="http://schemas.openxmlformats.org/spreadsheetml/2006/main">
  <c r="E32" i="2"/>
  <c r="F33"/>
  <c r="BC3" i="1"/>
  <c r="BC4"/>
  <c r="BC5"/>
  <c r="BC6"/>
  <c r="BC7"/>
  <c r="BC8"/>
  <c r="BC9"/>
  <c r="BC10"/>
  <c r="BC11"/>
  <c r="BC12"/>
  <c r="BC13"/>
  <c r="BC14"/>
  <c r="BC15"/>
  <c r="BC16"/>
  <c r="BC17"/>
  <c r="BC18"/>
  <c r="BC19"/>
  <c r="BC20"/>
  <c r="BC21"/>
  <c r="BC22"/>
  <c r="BC23"/>
  <c r="BC24"/>
  <c r="BC25"/>
  <c r="BC26"/>
  <c r="BC27"/>
  <c r="BC28"/>
  <c r="BC29"/>
  <c r="BC30"/>
  <c r="BC31"/>
  <c r="BC32"/>
  <c r="BC33"/>
  <c r="BC34"/>
  <c r="BC35"/>
  <c r="BC36"/>
  <c r="BC37"/>
  <c r="BC38"/>
  <c r="BC39"/>
  <c r="BC40"/>
  <c r="BC41"/>
  <c r="BC42"/>
  <c r="BC43"/>
  <c r="BC44"/>
  <c r="BC45"/>
  <c r="BC46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AV47"/>
  <c r="AW47"/>
  <c r="AX47"/>
  <c r="AY47"/>
  <c r="AZ47"/>
  <c r="BA47"/>
  <c r="BB47"/>
  <c r="BC47"/>
</calcChain>
</file>

<file path=xl/sharedStrings.xml><?xml version="1.0" encoding="utf-8"?>
<sst xmlns="http://schemas.openxmlformats.org/spreadsheetml/2006/main" count="188" uniqueCount="102">
  <si>
    <t>700600171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</si>
  <si>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</si>
  <si>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</si>
  <si>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</si>
  <si>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</si>
  <si>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</si>
  <si>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</si>
  <si>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</si>
  <si>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</si>
  <si>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</si>
  <si>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</si>
  <si>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</si>
  <si>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</si>
  <si>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จำหน่ายคอมฯ</t>
  </si>
  <si>
    <t>จำหน่ายครุภัณฑ์เกษตร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</si>
  <si>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</si>
  <si>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</si>
  <si>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</si>
  <si>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</si>
  <si>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</si>
  <si>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</si>
  <si>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</si>
  <si>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ค่าเสื่อม-อาคารอื่น</t>
  </si>
  <si>
    <t>ค่าเสื่อม-อาคารสนง.</t>
  </si>
  <si>
    <t>ค่าตอบแทนการปฏิบัติ</t>
  </si>
  <si>
    <t>ค่าใช้สอยอื่น ๆ</t>
  </si>
  <si>
    <t>ค่าเช่าเบ็ดเตล็ด-นอก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</si>
  <si>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</si>
  <si>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</si>
  <si>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</si>
  <si>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</si>
  <si>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</si>
  <si>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</si>
  <si>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</si>
  <si>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</si>
  <si>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</si>
  <si>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</si>
  <si>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</si>
  <si>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ค่าเบี้ยเลี้ยง</t>
  </si>
  <si>
    <t>คชจ.ฝึกอบรม-ภายนอก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</si>
  <si>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</si>
  <si>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</si>
  <si>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</si>
  <si>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</si>
  <si>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</si>
  <si>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</si>
  <si>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</si>
  <si>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สำนักงานปศุสัตว์จังหวัดปทุมธานี</t>
  </si>
  <si>
    <t>793 พัฒนาผลิตภัณฑ์ปศุสัตว์ (กผส)</t>
  </si>
  <si>
    <t>100 บริหารทั่วไป</t>
  </si>
  <si>
    <t>782 เกษตรกรได้รับการพัฒนา/ปราดเปรื่อง-กสส</t>
  </si>
  <si>
    <t>769 เกษตรกรรับการบริการ-กพก</t>
  </si>
  <si>
    <t>768 พัฒนากลุ่มเกษตรกร-กพก</t>
  </si>
  <si>
    <t>767 เกษตรกรรับการถ่ายทอด-กพก</t>
  </si>
  <si>
    <t>000 ไม่ระบุ</t>
  </si>
  <si>
    <t>742 งานควบคุมป้องกันโรคพิษสุนัขบ้า-สคบ</t>
  </si>
  <si>
    <t>779 เกษตรกรรับการถ่ายทอด-กสส</t>
  </si>
  <si>
    <t>785 ส่งเสริมการทำปศุสัตว์อินทรีย์-กสส</t>
  </si>
  <si>
    <t>707 ปศุสัตว์อินทรีย์ (สพส)</t>
  </si>
  <si>
    <t>783 ระบบส่งเสริมเกษตรแบบแปลงใหญ่-กสส</t>
  </si>
  <si>
    <t>784 พัฒนาศูนย์เรียนรู้การผลิตสินค้าเกษตร-กสส</t>
  </si>
  <si>
    <t>708 ตรวจมาตรฐานฮาลาล (สพส)</t>
  </si>
  <si>
    <t>773 จัดหาตัวอย่าง-อยส</t>
  </si>
  <si>
    <t>759 งานตรวจวิเคราะห์ตัวอย่างสินค้า-สตส</t>
  </si>
  <si>
    <t>706 จัดหาตัวอย่าง (สพส)</t>
  </si>
  <si>
    <t>777 งานสัตวแพทย์บริการ-กสบ</t>
  </si>
  <si>
    <t>745 งานพัฒนาสุขภาพและผลผลิตโคนม (สคบ)</t>
  </si>
  <si>
    <t>744 งานควบคุมแก้ไขโรคในสัตว์ปีก-สคบ</t>
  </si>
  <si>
    <t>743 งานพัฒนาสุขภาพสัตว์-สคบ</t>
  </si>
  <si>
    <t>ไม่ระบุกิจกรรมย่อย</t>
  </si>
  <si>
    <t>ผลรวมทั้งหมด</t>
  </si>
  <si>
    <t>อาหารนมเพื่อเด็กและเยาวชน</t>
  </si>
  <si>
    <t>สร้างเกษตรกรปราดเปรื่อง</t>
  </si>
  <si>
    <t>สนับสนุนโครงการอันเนื่องมาจากพระราชดำริ</t>
  </si>
  <si>
    <t>สนับสนุนโครงการสัตว์ปลอดโรค คนปลอดภัย จากโรคพิษสุนัขบ้า</t>
  </si>
  <si>
    <t>ส่งเสริมและพัฒนาการปศุสัตว์</t>
  </si>
  <si>
    <t>ส่งเสริมปศุสัตว์อินทรีย์</t>
  </si>
  <si>
    <t>ส่งเสริมเกษตรทฤษฎีใหม่</t>
  </si>
  <si>
    <t>ส่งเสริมการเลี้ยงสัตว์แบบแปลงใหญ่</t>
  </si>
  <si>
    <t>เพิ่มประสิทธิภาพการเฝ้าระวัง ป้องกันและควบคุมโรคอหิวาต์แอฟริกาในสุกร</t>
  </si>
  <si>
    <t>พัฒนาศูนย์เรียนรู้การเพิ่มประสิทธิภาพการผลิตสินค้าเกษตร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</si>
  <si>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</si>
  <si>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</si>
  <si>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</si>
  <si>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</si>
  <si>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</si>
  <si>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บุคลากรภาครัฐด้านปศุสัตว์</t>
  </si>
  <si>
    <t>ตรวจสอบรับรองคุณภาพสินค้าปศุสัตว์</t>
  </si>
  <si>
    <t>จัดการสวัสดิภาพสัตว์</t>
  </si>
  <si>
    <t>การพัฒนาสุขภาพสัตว์</t>
  </si>
  <si>
    <t>การพัฒนาการผลิตปศุสัตว์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</si>
  <si>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</si>
  <si>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</si>
  <si>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</si>
  <si>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</si>
  <si>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หน่วยงาน</t>
  </si>
  <si>
    <t>กิจกรรมหลัก</t>
  </si>
  <si>
    <t>กิจกรรมย่อย</t>
  </si>
  <si>
    <t>ยอดรวม</t>
  </si>
  <si>
    <t>**</t>
  </si>
  <si>
    <t>** ให้พิจารณาค่าใช้จ่ายที่เกิดขึ้นว่าเป็นงานในกิจกรรมย่อยใดของหน่วยงาน</t>
  </si>
  <si>
    <t>รวมค่าใช้จ่ายทั้งสิ้น จากระบบ New GFMIS Thai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</si>
</sst>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#,##0.00_ ;[Red]\-#,##0.00\ "/>
    <numFmt numFmtId="188" formatCode="_(* #,##0.00_);_(* \(#,##0.00\);_(* &quot;-&quot;??_);_(@_)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4"/>
      <name val="TH SarabunPSK"/>
      <family val="2"/>
    </font>
    <font>
      <sz val="14"/>
      <color rgb="FFFF0000"/>
      <name val="TH SarabunPSK"/>
      <family val="2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0" borderId="0"/>
    <xf numFmtId="0" fontId="5" fillId="0" borderId="0"/>
    <xf numFmtId="0" fontId="8" fillId="0" borderId="0"/>
    <xf numFmtId="188" fontId="9" fillId="0" borderId="0" applyFont="0" applyFill="0" applyBorder="0" applyAlignment="0" applyProtection="0"/>
  </cellStyleXfs>
  <cellXfs count="33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0" fontId="6" fillId="0" borderId="1" xfId="8" applyFont="1" applyBorder="1" applyAlignment="1">
      <alignment horizontal="center"/>
    </xf>
    <xf numFmtId="187" fontId="6" fillId="0" borderId="1" xfId="4" applyNumberFormat="1" applyFont="1" applyFill="1" applyBorder="1" applyAlignment="1">
      <alignment horizontal="center"/>
    </xf>
    <xf numFmtId="43" fontId="6" fillId="0" borderId="5" xfId="4" applyFont="1" applyFill="1" applyBorder="1" applyAlignment="1">
      <alignment horizontal="center"/>
    </xf>
    <xf numFmtId="43" fontId="6" fillId="0" borderId="0" xfId="1" applyFont="1"/>
    <xf numFmtId="43" fontId="0" fillId="0" borderId="0" xfId="1" applyFont="1"/>
    <xf numFmtId="0" fontId="6" fillId="0" borderId="1" xfId="8" applyFont="1" applyBorder="1"/>
    <xf numFmtId="187" fontId="7" fillId="0" borderId="1" xfId="4" applyNumberFormat="1" applyFont="1" applyFill="1" applyBorder="1" applyAlignment="1"/>
    <xf numFmtId="187" fontId="6" fillId="0" borderId="1" xfId="4" applyNumberFormat="1" applyFont="1" applyFill="1" applyBorder="1" applyAlignment="1"/>
    <xf numFmtId="43" fontId="7" fillId="0" borderId="0" xfId="1" applyFont="1"/>
    <xf numFmtId="43" fontId="6" fillId="0" borderId="1" xfId="4" applyFont="1" applyBorder="1" applyAlignment="1"/>
    <xf numFmtId="40" fontId="6" fillId="3" borderId="3" xfId="12" applyNumberFormat="1" applyFont="1" applyFill="1" applyBorder="1" applyAlignment="1">
      <alignment horizontal="center"/>
    </xf>
    <xf numFmtId="0" fontId="6" fillId="3" borderId="1" xfId="8" applyFont="1" applyFill="1" applyBorder="1" applyAlignment="1">
      <alignment horizontal="right"/>
    </xf>
    <xf numFmtId="43" fontId="6" fillId="3" borderId="1" xfId="8" applyNumberFormat="1" applyFont="1" applyFill="1" applyBorder="1"/>
    <xf numFmtId="43" fontId="6" fillId="0" borderId="6" xfId="1" applyFont="1" applyBorder="1" applyAlignment="1"/>
    <xf numFmtId="0" fontId="6" fillId="4" borderId="7" xfId="12" applyFont="1" applyFill="1" applyBorder="1"/>
    <xf numFmtId="0" fontId="6" fillId="4" borderId="8" xfId="12" applyFont="1" applyFill="1" applyBorder="1"/>
    <xf numFmtId="0" fontId="6" fillId="4" borderId="5" xfId="12" applyFont="1" applyFill="1" applyBorder="1" applyAlignment="1">
      <alignment horizontal="right"/>
    </xf>
    <xf numFmtId="188" fontId="6" fillId="5" borderId="1" xfId="13" applyFont="1" applyFill="1" applyBorder="1" applyAlignment="1"/>
    <xf numFmtId="43" fontId="6" fillId="0" borderId="6" xfId="1" applyFont="1" applyBorder="1"/>
  </cellXfs>
  <cellStyles count="14">
    <cellStyle name="Comma 2" xfId="2"/>
    <cellStyle name="Normal 2" xfId="3"/>
    <cellStyle name="เครื่องหมายจุลภาค" xfId="1" builtinId="3"/>
    <cellStyle name="เครื่องหมายจุลภาค 2" xfId="4"/>
    <cellStyle name="เครื่องหมายจุลภาค 7" xfId="13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E47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25.6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375" bestFit="1" customWidth="1"/>
    <col min="8" max="8" width="13.75" bestFit="1" customWidth="1"/>
    <col min="9" max="9" width="17.625" bestFit="1" customWidth="1"/>
    <col min="10" max="10" width="13.75" bestFit="1" customWidth="1"/>
    <col min="11" max="11" width="25.625" bestFit="1" customWidth="1"/>
    <col min="12" max="12" width="31.875" bestFit="1" customWidth="1"/>
    <col min="13" max="13" width="37.25" bestFit="1" customWidth="1"/>
    <col min="14" max="14" width="24.375" bestFit="1" customWidth="1"/>
    <col min="15" max="15" width="16.625" bestFit="1" customWidth="1"/>
    <col min="16" max="16" width="28.875" bestFit="1" customWidth="1"/>
    <col min="17" max="17" width="13.75" bestFit="1" customWidth="1"/>
    <col min="18" max="18" width="20.75" bestFit="1" customWidth="1"/>
    <col min="19" max="19" width="32.375" bestFit="1" customWidth="1"/>
    <col min="20" max="20" width="19" bestFit="1" customWidth="1"/>
    <col min="21" max="21" width="20.625" bestFit="1" customWidth="1"/>
    <col min="22" max="22" width="13.75" bestFit="1" customWidth="1"/>
    <col min="23" max="23" width="24.625" bestFit="1" customWidth="1"/>
    <col min="24" max="24" width="13.75" bestFit="1" customWidth="1"/>
    <col min="25" max="25" width="33.875" bestFit="1" customWidth="1"/>
    <col min="26" max="26" width="13.75" bestFit="1" customWidth="1"/>
    <col min="27" max="27" width="33.875" bestFit="1" customWidth="1"/>
    <col min="28" max="28" width="13.75" bestFit="1" customWidth="1"/>
    <col min="29" max="29" width="18.375" bestFit="1" customWidth="1"/>
    <col min="30" max="30" width="13.75" bestFit="1" customWidth="1"/>
    <col min="31" max="31" width="38.375" bestFit="1" customWidth="1"/>
    <col min="32" max="32" width="26.375" bestFit="1" customWidth="1"/>
    <col min="33" max="33" width="45.375" bestFit="1" customWidth="1"/>
    <col min="34" max="34" width="37.375" bestFit="1" customWidth="1"/>
    <col min="35" max="35" width="57.375" bestFit="1" customWidth="1"/>
    <col min="36" max="36" width="27.875" bestFit="1" customWidth="1"/>
    <col min="37" max="37" width="35" bestFit="1" customWidth="1"/>
    <col min="38" max="38" width="20" bestFit="1" customWidth="1"/>
    <col min="39" max="39" width="13.75" bestFit="1" customWidth="1"/>
    <col min="40" max="40" width="27.375" bestFit="1" customWidth="1"/>
    <col min="41" max="41" width="21.375" bestFit="1" customWidth="1"/>
    <col min="42" max="42" width="30.625" bestFit="1" customWidth="1"/>
    <col min="43" max="43" width="23.125" bestFit="1" customWidth="1"/>
    <col min="44" max="44" width="27.25" bestFit="1" customWidth="1"/>
    <col min="45" max="45" width="49.625" bestFit="1" customWidth="1"/>
    <col min="46" max="46" width="33.75" bestFit="1" customWidth="1"/>
    <col min="47" max="47" width="34.25" bestFit="1" customWidth="1"/>
    <col min="48" max="48" width="27.375" bestFit="1" customWidth="1"/>
    <col min="49" max="49" width="24.375" bestFit="1" customWidth="1"/>
    <col min="50" max="50" width="25.375" bestFit="1" customWidth="1"/>
    <col min="51" max="51" width="37" bestFit="1" customWidth="1"/>
    <col min="52" max="52" width="28.375" bestFit="1" customWidth="1"/>
    <col min="53" max="53" width="23.25" bestFit="1" customWidth="1"/>
    <col min="54" max="54" width="28.375" bestFit="1" customWidth="1"/>
    <col min="55" max="55" width="12.75" bestFit="1" customWidth="1"/>
    <col min="57" max="57" width="12.75" bestFit="1" customWidth="1"/>
  </cols>
  <sheetData>
    <row r="1" spans="1:57">
      <c r="A1" s="11" t="s">
        <v>94</v>
      </c>
      <c r="B1" s="11" t="s">
        <v>93</v>
      </c>
      <c r="C1" s="13" t="s">
        <v>92</v>
      </c>
      <c r="D1" s="13"/>
      <c r="E1" s="13"/>
      <c r="F1" s="9" t="s">
        <v>91</v>
      </c>
      <c r="G1" s="4" t="s">
        <v>90</v>
      </c>
      <c r="H1" s="4"/>
      <c r="I1" s="4" t="s">
        <v>89</v>
      </c>
      <c r="J1" s="4"/>
      <c r="K1" s="4"/>
      <c r="L1" s="4"/>
      <c r="M1" s="4"/>
      <c r="N1" s="4"/>
      <c r="O1" s="4" t="s">
        <v>88</v>
      </c>
      <c r="P1" s="4" t="s">
        <v>87</v>
      </c>
      <c r="Q1" s="4"/>
      <c r="R1" s="4"/>
      <c r="S1" s="4"/>
      <c r="T1" s="4"/>
      <c r="U1" s="4" t="s">
        <v>86</v>
      </c>
      <c r="V1" s="4"/>
      <c r="W1" s="4" t="s">
        <v>85</v>
      </c>
      <c r="X1" s="4"/>
      <c r="Y1" s="4" t="s">
        <v>84</v>
      </c>
      <c r="Z1" s="4"/>
      <c r="AA1" s="4" t="s">
        <v>83</v>
      </c>
      <c r="AB1" s="4"/>
      <c r="AC1" s="4" t="s">
        <v>82</v>
      </c>
      <c r="AD1" s="4"/>
      <c r="AE1" s="4" t="s">
        <v>81</v>
      </c>
      <c r="AF1" s="4"/>
      <c r="AG1" s="4" t="s">
        <v>80</v>
      </c>
      <c r="AH1" s="4"/>
      <c r="AI1" s="4" t="s">
        <v>79</v>
      </c>
      <c r="AJ1" s="4" t="s">
        <v>78</v>
      </c>
      <c r="AK1" s="4"/>
      <c r="AL1" s="4" t="s">
        <v>77</v>
      </c>
      <c r="AM1" s="4"/>
      <c r="AN1" s="4"/>
      <c r="AO1" s="4" t="s">
        <v>76</v>
      </c>
      <c r="AP1" s="4"/>
      <c r="AQ1" s="4" t="s">
        <v>75</v>
      </c>
      <c r="AR1" s="4"/>
      <c r="AS1" s="4" t="s">
        <v>74</v>
      </c>
      <c r="AT1" s="4"/>
      <c r="AU1" s="4" t="s">
        <v>73</v>
      </c>
      <c r="AV1" s="4"/>
      <c r="AW1" s="4"/>
      <c r="AX1" s="4"/>
      <c r="AY1" s="4" t="s">
        <v>72</v>
      </c>
      <c r="AZ1" s="4"/>
      <c r="BA1" s="4" t="s">
        <v>71</v>
      </c>
      <c r="BB1" s="4"/>
      <c r="BC1" s="12" t="s">
        <v>70</v>
      </c>
      <c r="BE1" t="s">
        <v>70</v>
      </c>
    </row>
    <row r="2" spans="1:57">
      <c r="A2" s="11"/>
      <c r="B2" s="11"/>
      <c r="C2" s="10"/>
      <c r="D2" s="10"/>
      <c r="E2" s="10"/>
      <c r="F2" s="9" t="s">
        <v>69</v>
      </c>
      <c r="G2" s="8" t="s">
        <v>54</v>
      </c>
      <c r="H2" s="8" t="s">
        <v>49</v>
      </c>
      <c r="I2" s="8" t="s">
        <v>54</v>
      </c>
      <c r="J2" s="8" t="s">
        <v>49</v>
      </c>
      <c r="K2" s="4" t="s">
        <v>68</v>
      </c>
      <c r="L2" s="4" t="s">
        <v>67</v>
      </c>
      <c r="M2" s="4" t="s">
        <v>66</v>
      </c>
      <c r="N2" s="4" t="s">
        <v>65</v>
      </c>
      <c r="O2" s="8" t="s">
        <v>54</v>
      </c>
      <c r="P2" s="8" t="s">
        <v>54</v>
      </c>
      <c r="Q2" s="8" t="s">
        <v>49</v>
      </c>
      <c r="R2" s="4" t="s">
        <v>64</v>
      </c>
      <c r="S2" s="4" t="s">
        <v>63</v>
      </c>
      <c r="T2" s="4" t="s">
        <v>62</v>
      </c>
      <c r="U2" s="8" t="s">
        <v>54</v>
      </c>
      <c r="V2" s="8" t="s">
        <v>49</v>
      </c>
      <c r="W2" s="8" t="s">
        <v>54</v>
      </c>
      <c r="X2" s="8" t="s">
        <v>49</v>
      </c>
      <c r="Y2" s="8" t="s">
        <v>54</v>
      </c>
      <c r="Z2" s="8" t="s">
        <v>49</v>
      </c>
      <c r="AA2" s="8" t="s">
        <v>54</v>
      </c>
      <c r="AB2" s="8" t="s">
        <v>49</v>
      </c>
      <c r="AC2" s="8" t="s">
        <v>54</v>
      </c>
      <c r="AD2" s="8" t="s">
        <v>49</v>
      </c>
      <c r="AE2" s="8" t="s">
        <v>54</v>
      </c>
      <c r="AF2" s="4" t="s">
        <v>61</v>
      </c>
      <c r="AG2" s="8" t="s">
        <v>54</v>
      </c>
      <c r="AH2" s="4" t="s">
        <v>60</v>
      </c>
      <c r="AI2" s="8" t="s">
        <v>54</v>
      </c>
      <c r="AJ2" s="8" t="s">
        <v>54</v>
      </c>
      <c r="AK2" s="4" t="s">
        <v>59</v>
      </c>
      <c r="AL2" s="8" t="s">
        <v>54</v>
      </c>
      <c r="AM2" s="8" t="s">
        <v>49</v>
      </c>
      <c r="AN2" s="4" t="s">
        <v>53</v>
      </c>
      <c r="AO2" s="4" t="s">
        <v>58</v>
      </c>
      <c r="AP2" s="4" t="s">
        <v>57</v>
      </c>
      <c r="AQ2" s="8" t="s">
        <v>54</v>
      </c>
      <c r="AR2" s="4" t="s">
        <v>56</v>
      </c>
      <c r="AS2" s="8" t="s">
        <v>54</v>
      </c>
      <c r="AT2" s="4" t="s">
        <v>55</v>
      </c>
      <c r="AU2" s="8" t="s">
        <v>54</v>
      </c>
      <c r="AV2" s="4" t="s">
        <v>53</v>
      </c>
      <c r="AW2" s="4" t="s">
        <v>52</v>
      </c>
      <c r="AX2" s="4" t="s">
        <v>51</v>
      </c>
      <c r="AY2" s="4" t="s">
        <v>50</v>
      </c>
      <c r="AZ2" s="4" t="s">
        <v>48</v>
      </c>
      <c r="BA2" s="8" t="s">
        <v>49</v>
      </c>
      <c r="BB2" s="4" t="s">
        <v>48</v>
      </c>
      <c r="BC2" s="7"/>
    </row>
    <row r="3" spans="1:57">
      <c r="A3" s="7">
        <v>700600171</v>
      </c>
      <c r="B3" s="7" t="s">
        <v>47</v>
      </c>
      <c r="C3" s="7" t="s">
        <v>46</v>
      </c>
      <c r="D3" s="7">
        <v>5101010115</v>
      </c>
      <c r="E3" s="7" t="s">
        <v>45</v>
      </c>
      <c r="F3" s="6"/>
      <c r="G3" s="6"/>
      <c r="H3" s="6"/>
      <c r="I3" s="6"/>
      <c r="J3" s="6"/>
      <c r="K3" s="5"/>
      <c r="L3" s="5"/>
      <c r="M3" s="5"/>
      <c r="N3" s="5"/>
      <c r="O3" s="6"/>
      <c r="P3" s="6"/>
      <c r="Q3" s="6"/>
      <c r="R3" s="5"/>
      <c r="S3" s="5"/>
      <c r="T3" s="5"/>
      <c r="U3" s="6">
        <v>1532100</v>
      </c>
      <c r="V3" s="6">
        <v>2139900</v>
      </c>
      <c r="W3" s="6"/>
      <c r="X3" s="6"/>
      <c r="Y3" s="6"/>
      <c r="Z3" s="6"/>
      <c r="AA3" s="6"/>
      <c r="AB3" s="6"/>
      <c r="AC3" s="6"/>
      <c r="AD3" s="6"/>
      <c r="AE3" s="6"/>
      <c r="AF3" s="5"/>
      <c r="AG3" s="6"/>
      <c r="AH3" s="5"/>
      <c r="AI3" s="6"/>
      <c r="AJ3" s="6"/>
      <c r="AK3" s="5"/>
      <c r="AL3" s="6"/>
      <c r="AM3" s="6"/>
      <c r="AN3" s="5"/>
      <c r="AO3" s="5"/>
      <c r="AP3" s="5"/>
      <c r="AQ3" s="6"/>
      <c r="AR3" s="5"/>
      <c r="AS3" s="6"/>
      <c r="AT3" s="5"/>
      <c r="AU3" s="6"/>
      <c r="AV3" s="5"/>
      <c r="AW3" s="5"/>
      <c r="AX3" s="5"/>
      <c r="AY3" s="5"/>
      <c r="AZ3" s="5"/>
      <c r="BA3" s="6"/>
      <c r="BB3" s="5"/>
      <c r="BC3" s="5">
        <f>SUM(F3:BB3)</f>
        <v>3672000</v>
      </c>
      <c r="BE3" s="1">
        <v>3672000</v>
      </c>
    </row>
    <row r="4" spans="1:57">
      <c r="A4" s="7"/>
      <c r="B4" s="7"/>
      <c r="C4" s="7"/>
      <c r="D4" s="7">
        <v>5101020106</v>
      </c>
      <c r="E4" s="7" t="s">
        <v>44</v>
      </c>
      <c r="F4" s="6"/>
      <c r="G4" s="6"/>
      <c r="H4" s="6"/>
      <c r="I4" s="6"/>
      <c r="J4" s="6"/>
      <c r="K4" s="5"/>
      <c r="L4" s="5"/>
      <c r="M4" s="5"/>
      <c r="N4" s="5"/>
      <c r="O4" s="6"/>
      <c r="P4" s="6"/>
      <c r="Q4" s="6"/>
      <c r="R4" s="5"/>
      <c r="S4" s="5"/>
      <c r="T4" s="5"/>
      <c r="U4" s="6">
        <v>52462</v>
      </c>
      <c r="V4" s="6">
        <v>73430</v>
      </c>
      <c r="W4" s="6"/>
      <c r="X4" s="6"/>
      <c r="Y4" s="6"/>
      <c r="Z4" s="6"/>
      <c r="AA4" s="6"/>
      <c r="AB4" s="6"/>
      <c r="AC4" s="6"/>
      <c r="AD4" s="6"/>
      <c r="AE4" s="6"/>
      <c r="AF4" s="5"/>
      <c r="AG4" s="6"/>
      <c r="AH4" s="5"/>
      <c r="AI4" s="6"/>
      <c r="AJ4" s="6"/>
      <c r="AK4" s="5"/>
      <c r="AL4" s="6"/>
      <c r="AM4" s="6"/>
      <c r="AN4" s="5"/>
      <c r="AO4" s="5"/>
      <c r="AP4" s="5"/>
      <c r="AQ4" s="6"/>
      <c r="AR4" s="5"/>
      <c r="AS4" s="6"/>
      <c r="AT4" s="5"/>
      <c r="AU4" s="6"/>
      <c r="AV4" s="5"/>
      <c r="AW4" s="5"/>
      <c r="AX4" s="5"/>
      <c r="AY4" s="5"/>
      <c r="AZ4" s="5"/>
      <c r="BA4" s="6"/>
      <c r="BB4" s="5"/>
      <c r="BC4" s="5">
        <f>SUM(F4:BB4)</f>
        <v>125892</v>
      </c>
      <c r="BE4" s="1">
        <v>125892</v>
      </c>
    </row>
    <row r="5" spans="1:57">
      <c r="A5" s="7"/>
      <c r="B5" s="7"/>
      <c r="C5" s="7"/>
      <c r="D5" s="7">
        <v>5101020108</v>
      </c>
      <c r="E5" s="7" t="s">
        <v>43</v>
      </c>
      <c r="F5" s="6"/>
      <c r="G5" s="6"/>
      <c r="H5" s="6"/>
      <c r="I5" s="6"/>
      <c r="J5" s="6"/>
      <c r="K5" s="5"/>
      <c r="L5" s="5"/>
      <c r="M5" s="5"/>
      <c r="N5" s="5"/>
      <c r="O5" s="6"/>
      <c r="P5" s="6"/>
      <c r="Q5" s="6"/>
      <c r="R5" s="5"/>
      <c r="S5" s="5"/>
      <c r="T5" s="5"/>
      <c r="U5" s="6">
        <v>5800</v>
      </c>
      <c r="V5" s="6">
        <v>107850.08</v>
      </c>
      <c r="W5" s="6"/>
      <c r="X5" s="6"/>
      <c r="Y5" s="6"/>
      <c r="Z5" s="6"/>
      <c r="AA5" s="6"/>
      <c r="AB5" s="6"/>
      <c r="AC5" s="6"/>
      <c r="AD5" s="6"/>
      <c r="AE5" s="6"/>
      <c r="AF5" s="5"/>
      <c r="AG5" s="6"/>
      <c r="AH5" s="5"/>
      <c r="AI5" s="6"/>
      <c r="AJ5" s="6"/>
      <c r="AK5" s="5"/>
      <c r="AL5" s="6"/>
      <c r="AM5" s="6"/>
      <c r="AN5" s="5"/>
      <c r="AO5" s="5"/>
      <c r="AP5" s="5"/>
      <c r="AQ5" s="6"/>
      <c r="AR5" s="5"/>
      <c r="AS5" s="6"/>
      <c r="AT5" s="5"/>
      <c r="AU5" s="6"/>
      <c r="AV5" s="5"/>
      <c r="AW5" s="5"/>
      <c r="AX5" s="5"/>
      <c r="AY5" s="5"/>
      <c r="AZ5" s="5"/>
      <c r="BA5" s="6"/>
      <c r="BB5" s="5"/>
      <c r="BC5" s="5">
        <f>SUM(F5:BB5)</f>
        <v>113650.08</v>
      </c>
      <c r="BE5" s="1">
        <v>113650.08</v>
      </c>
    </row>
    <row r="6" spans="1:57">
      <c r="A6" s="7"/>
      <c r="B6" s="7"/>
      <c r="C6" s="7"/>
      <c r="D6" s="7">
        <v>5101020116</v>
      </c>
      <c r="E6" s="7" t="s">
        <v>42</v>
      </c>
      <c r="F6" s="6"/>
      <c r="G6" s="6"/>
      <c r="H6" s="6"/>
      <c r="I6" s="6"/>
      <c r="J6" s="6"/>
      <c r="K6" s="5"/>
      <c r="L6" s="5"/>
      <c r="M6" s="5"/>
      <c r="N6" s="5"/>
      <c r="O6" s="6"/>
      <c r="P6" s="6"/>
      <c r="Q6" s="6"/>
      <c r="R6" s="5"/>
      <c r="S6" s="5"/>
      <c r="T6" s="5"/>
      <c r="U6" s="6"/>
      <c r="V6" s="6">
        <v>3100</v>
      </c>
      <c r="W6" s="6"/>
      <c r="X6" s="6"/>
      <c r="Y6" s="6"/>
      <c r="Z6" s="6"/>
      <c r="AA6" s="6"/>
      <c r="AB6" s="6"/>
      <c r="AC6" s="6"/>
      <c r="AD6" s="6"/>
      <c r="AE6" s="6"/>
      <c r="AF6" s="5"/>
      <c r="AG6" s="6"/>
      <c r="AH6" s="5"/>
      <c r="AI6" s="6"/>
      <c r="AJ6" s="6"/>
      <c r="AK6" s="5"/>
      <c r="AL6" s="6"/>
      <c r="AM6" s="6"/>
      <c r="AN6" s="5"/>
      <c r="AO6" s="5"/>
      <c r="AP6" s="5"/>
      <c r="AQ6" s="6"/>
      <c r="AR6" s="5"/>
      <c r="AS6" s="6"/>
      <c r="AT6" s="5"/>
      <c r="AU6" s="6"/>
      <c r="AV6" s="5"/>
      <c r="AW6" s="5"/>
      <c r="AX6" s="5"/>
      <c r="AY6" s="5"/>
      <c r="AZ6" s="5"/>
      <c r="BA6" s="6"/>
      <c r="BB6" s="5"/>
      <c r="BC6" s="5">
        <f>SUM(F6:BB6)</f>
        <v>3100</v>
      </c>
      <c r="BE6" s="1">
        <v>3100</v>
      </c>
    </row>
    <row r="7" spans="1:57">
      <c r="A7" s="7"/>
      <c r="B7" s="7"/>
      <c r="C7" s="7"/>
      <c r="D7" s="7">
        <v>5101030101</v>
      </c>
      <c r="E7" s="7" t="s">
        <v>41</v>
      </c>
      <c r="F7" s="6">
        <v>92350</v>
      </c>
      <c r="G7" s="6"/>
      <c r="H7" s="6"/>
      <c r="I7" s="6"/>
      <c r="J7" s="6"/>
      <c r="K7" s="5"/>
      <c r="L7" s="5"/>
      <c r="M7" s="5"/>
      <c r="N7" s="5"/>
      <c r="O7" s="6"/>
      <c r="P7" s="6"/>
      <c r="Q7" s="6"/>
      <c r="R7" s="5"/>
      <c r="S7" s="5"/>
      <c r="T7" s="5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5"/>
      <c r="AG7" s="6"/>
      <c r="AH7" s="5"/>
      <c r="AI7" s="6"/>
      <c r="AJ7" s="6"/>
      <c r="AK7" s="5"/>
      <c r="AL7" s="6"/>
      <c r="AM7" s="6"/>
      <c r="AN7" s="5"/>
      <c r="AO7" s="5"/>
      <c r="AP7" s="5"/>
      <c r="AQ7" s="6"/>
      <c r="AR7" s="5"/>
      <c r="AS7" s="6"/>
      <c r="AT7" s="5"/>
      <c r="AU7" s="6"/>
      <c r="AV7" s="5"/>
      <c r="AW7" s="5"/>
      <c r="AX7" s="5"/>
      <c r="AY7" s="5"/>
      <c r="AZ7" s="5"/>
      <c r="BA7" s="6"/>
      <c r="BB7" s="5"/>
      <c r="BC7" s="5">
        <f>SUM(F7:BB7)</f>
        <v>92350</v>
      </c>
      <c r="BE7" s="1">
        <v>92350</v>
      </c>
    </row>
    <row r="8" spans="1:57">
      <c r="A8" s="7"/>
      <c r="B8" s="7"/>
      <c r="C8" s="7"/>
      <c r="D8" s="7">
        <v>5101030205</v>
      </c>
      <c r="E8" s="7" t="s">
        <v>40</v>
      </c>
      <c r="F8" s="6">
        <v>2270</v>
      </c>
      <c r="G8" s="6"/>
      <c r="H8" s="6"/>
      <c r="I8" s="6"/>
      <c r="J8" s="6"/>
      <c r="K8" s="5"/>
      <c r="L8" s="5"/>
      <c r="M8" s="5"/>
      <c r="N8" s="5"/>
      <c r="O8" s="6"/>
      <c r="P8" s="6"/>
      <c r="Q8" s="6"/>
      <c r="R8" s="5"/>
      <c r="S8" s="5"/>
      <c r="T8" s="5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5"/>
      <c r="AG8" s="6"/>
      <c r="AH8" s="5"/>
      <c r="AI8" s="6"/>
      <c r="AJ8" s="6"/>
      <c r="AK8" s="5"/>
      <c r="AL8" s="6"/>
      <c r="AM8" s="6"/>
      <c r="AN8" s="5"/>
      <c r="AO8" s="5"/>
      <c r="AP8" s="5"/>
      <c r="AQ8" s="6"/>
      <c r="AR8" s="5"/>
      <c r="AS8" s="6"/>
      <c r="AT8" s="5"/>
      <c r="AU8" s="6"/>
      <c r="AV8" s="5"/>
      <c r="AW8" s="5"/>
      <c r="AX8" s="5"/>
      <c r="AY8" s="5"/>
      <c r="AZ8" s="5"/>
      <c r="BA8" s="6"/>
      <c r="BB8" s="5"/>
      <c r="BC8" s="5">
        <f>SUM(F8:BB8)</f>
        <v>2270</v>
      </c>
      <c r="BE8" s="1">
        <v>2270</v>
      </c>
    </row>
    <row r="9" spans="1:57">
      <c r="A9" s="7"/>
      <c r="B9" s="7"/>
      <c r="C9" s="7"/>
      <c r="D9" s="7">
        <v>5102030199</v>
      </c>
      <c r="E9" s="7" t="s">
        <v>39</v>
      </c>
      <c r="F9" s="6"/>
      <c r="G9" s="6"/>
      <c r="H9" s="6"/>
      <c r="I9" s="6"/>
      <c r="J9" s="6"/>
      <c r="K9" s="5"/>
      <c r="L9" s="5"/>
      <c r="M9" s="5"/>
      <c r="N9" s="5"/>
      <c r="O9" s="6"/>
      <c r="P9" s="6"/>
      <c r="Q9" s="6">
        <v>7000</v>
      </c>
      <c r="R9" s="5"/>
      <c r="S9" s="5"/>
      <c r="T9" s="5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5"/>
      <c r="AG9" s="6"/>
      <c r="AH9" s="5">
        <v>23800</v>
      </c>
      <c r="AI9" s="6"/>
      <c r="AJ9" s="6">
        <v>11800</v>
      </c>
      <c r="AK9" s="5"/>
      <c r="AL9" s="6">
        <v>45000</v>
      </c>
      <c r="AM9" s="6"/>
      <c r="AN9" s="5"/>
      <c r="AO9" s="5"/>
      <c r="AP9" s="5"/>
      <c r="AQ9" s="6">
        <v>2800</v>
      </c>
      <c r="AR9" s="5"/>
      <c r="AS9" s="6">
        <v>15400</v>
      </c>
      <c r="AT9" s="5">
        <v>44100</v>
      </c>
      <c r="AU9" s="6"/>
      <c r="AV9" s="5"/>
      <c r="AW9" s="5"/>
      <c r="AX9" s="5">
        <v>3000</v>
      </c>
      <c r="AY9" s="5"/>
      <c r="AZ9" s="5">
        <v>9000</v>
      </c>
      <c r="BA9" s="6"/>
      <c r="BB9" s="5"/>
      <c r="BC9" s="5">
        <f>SUM(F9:BB9)</f>
        <v>161900</v>
      </c>
      <c r="BE9" s="1">
        <v>161900</v>
      </c>
    </row>
    <row r="10" spans="1:57">
      <c r="A10" s="7"/>
      <c r="B10" s="7"/>
      <c r="C10" s="7"/>
      <c r="D10" s="7">
        <v>5103010102</v>
      </c>
      <c r="E10" s="7" t="s">
        <v>38</v>
      </c>
      <c r="F10" s="6"/>
      <c r="G10" s="6"/>
      <c r="H10" s="6"/>
      <c r="I10" s="6"/>
      <c r="J10" s="6"/>
      <c r="K10" s="5">
        <v>72240</v>
      </c>
      <c r="L10" s="5"/>
      <c r="M10" s="5"/>
      <c r="N10" s="5"/>
      <c r="O10" s="6"/>
      <c r="P10" s="6"/>
      <c r="Q10" s="6">
        <v>16440</v>
      </c>
      <c r="R10" s="5">
        <v>12720</v>
      </c>
      <c r="S10" s="5">
        <v>15480</v>
      </c>
      <c r="T10" s="5">
        <v>10800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>
        <v>4960</v>
      </c>
      <c r="AF10" s="5">
        <v>44520</v>
      </c>
      <c r="AG10" s="6"/>
      <c r="AH10" s="5">
        <v>5760</v>
      </c>
      <c r="AI10" s="6"/>
      <c r="AJ10" s="6"/>
      <c r="AK10" s="5">
        <v>1200</v>
      </c>
      <c r="AL10" s="6"/>
      <c r="AM10" s="6"/>
      <c r="AN10" s="5">
        <v>440</v>
      </c>
      <c r="AO10" s="5"/>
      <c r="AP10" s="5"/>
      <c r="AQ10" s="6"/>
      <c r="AR10" s="5"/>
      <c r="AS10" s="6"/>
      <c r="AT10" s="5"/>
      <c r="AU10" s="6"/>
      <c r="AV10" s="5"/>
      <c r="AW10" s="5"/>
      <c r="AX10" s="5">
        <v>4800</v>
      </c>
      <c r="AY10" s="5"/>
      <c r="AZ10" s="5">
        <v>3100</v>
      </c>
      <c r="BA10" s="6">
        <v>6120</v>
      </c>
      <c r="BB10" s="5">
        <v>6000</v>
      </c>
      <c r="BC10" s="5">
        <f>SUM(F10:BB10)</f>
        <v>204580</v>
      </c>
      <c r="BE10" s="1">
        <v>204580</v>
      </c>
    </row>
    <row r="11" spans="1:57">
      <c r="A11" s="7"/>
      <c r="B11" s="7"/>
      <c r="C11" s="7"/>
      <c r="D11" s="7">
        <v>5103010199</v>
      </c>
      <c r="E11" s="7" t="s">
        <v>37</v>
      </c>
      <c r="F11" s="6"/>
      <c r="G11" s="6"/>
      <c r="H11" s="6"/>
      <c r="I11" s="6"/>
      <c r="J11" s="6"/>
      <c r="K11" s="5">
        <v>37232</v>
      </c>
      <c r="L11" s="5"/>
      <c r="M11" s="5"/>
      <c r="N11" s="5">
        <v>2400</v>
      </c>
      <c r="O11" s="6"/>
      <c r="P11" s="6"/>
      <c r="Q11" s="6"/>
      <c r="R11" s="5"/>
      <c r="S11" s="5"/>
      <c r="T11" s="5">
        <v>1296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5"/>
      <c r="AG11" s="6"/>
      <c r="AH11" s="5"/>
      <c r="AI11" s="6"/>
      <c r="AJ11" s="6"/>
      <c r="AK11" s="5">
        <v>3600</v>
      </c>
      <c r="AL11" s="6"/>
      <c r="AM11" s="6"/>
      <c r="AN11" s="5">
        <v>6960</v>
      </c>
      <c r="AO11" s="5"/>
      <c r="AP11" s="5">
        <v>1200</v>
      </c>
      <c r="AQ11" s="6"/>
      <c r="AR11" s="5">
        <v>1560</v>
      </c>
      <c r="AS11" s="6"/>
      <c r="AT11" s="5"/>
      <c r="AU11" s="6"/>
      <c r="AV11" s="5"/>
      <c r="AW11" s="5"/>
      <c r="AX11" s="5">
        <v>3000</v>
      </c>
      <c r="AY11" s="5"/>
      <c r="AZ11" s="5"/>
      <c r="BA11" s="6"/>
      <c r="BB11" s="5"/>
      <c r="BC11" s="5">
        <f>SUM(F11:BB11)</f>
        <v>57248</v>
      </c>
      <c r="BE11" s="1">
        <v>57248</v>
      </c>
    </row>
    <row r="12" spans="1:57">
      <c r="A12" s="7"/>
      <c r="B12" s="7"/>
      <c r="C12" s="7"/>
      <c r="D12" s="7">
        <v>5104010104</v>
      </c>
      <c r="E12" s="7" t="s">
        <v>36</v>
      </c>
      <c r="F12" s="6">
        <v>367370</v>
      </c>
      <c r="G12" s="6"/>
      <c r="H12" s="6"/>
      <c r="I12" s="6"/>
      <c r="J12" s="6">
        <v>8400</v>
      </c>
      <c r="K12" s="5">
        <v>473855</v>
      </c>
      <c r="L12" s="5">
        <v>78432.2</v>
      </c>
      <c r="M12" s="5">
        <v>840</v>
      </c>
      <c r="N12" s="5">
        <v>17200</v>
      </c>
      <c r="O12" s="6"/>
      <c r="P12" s="6"/>
      <c r="Q12" s="6">
        <v>3600</v>
      </c>
      <c r="R12" s="5"/>
      <c r="S12" s="5"/>
      <c r="T12" s="5">
        <v>3600</v>
      </c>
      <c r="U12" s="6"/>
      <c r="V12" s="6"/>
      <c r="W12" s="6"/>
      <c r="X12" s="6"/>
      <c r="Y12" s="6">
        <v>17500</v>
      </c>
      <c r="Z12" s="6"/>
      <c r="AA12" s="6">
        <v>25400</v>
      </c>
      <c r="AB12" s="6">
        <v>10000</v>
      </c>
      <c r="AC12" s="6"/>
      <c r="AD12" s="6"/>
      <c r="AE12" s="6"/>
      <c r="AF12" s="5"/>
      <c r="AG12" s="6"/>
      <c r="AH12" s="5">
        <v>31000</v>
      </c>
      <c r="AI12" s="6"/>
      <c r="AJ12" s="6"/>
      <c r="AK12" s="5">
        <v>26000</v>
      </c>
      <c r="AL12" s="6"/>
      <c r="AM12" s="6"/>
      <c r="AN12" s="5">
        <v>54400</v>
      </c>
      <c r="AO12" s="5"/>
      <c r="AP12" s="5"/>
      <c r="AQ12" s="6"/>
      <c r="AR12" s="5">
        <v>3000</v>
      </c>
      <c r="AS12" s="6">
        <v>99000</v>
      </c>
      <c r="AT12" s="5">
        <v>295031.2</v>
      </c>
      <c r="AU12" s="6">
        <v>18000</v>
      </c>
      <c r="AV12" s="5">
        <v>18400</v>
      </c>
      <c r="AW12" s="5">
        <v>27000</v>
      </c>
      <c r="AX12" s="5"/>
      <c r="AY12" s="5">
        <v>4900</v>
      </c>
      <c r="AZ12" s="5">
        <v>3000</v>
      </c>
      <c r="BA12" s="6"/>
      <c r="BB12" s="5"/>
      <c r="BC12" s="5">
        <f>SUM(F12:BB12)</f>
        <v>1585928.4</v>
      </c>
      <c r="BE12" s="1">
        <v>1585928.4</v>
      </c>
    </row>
    <row r="13" spans="1:57">
      <c r="A13" s="7"/>
      <c r="B13" s="7"/>
      <c r="C13" s="7"/>
      <c r="D13" s="7">
        <v>5104010107</v>
      </c>
      <c r="E13" s="7" t="s">
        <v>35</v>
      </c>
      <c r="F13" s="6"/>
      <c r="G13" s="6"/>
      <c r="H13" s="6"/>
      <c r="I13" s="6"/>
      <c r="J13" s="6"/>
      <c r="K13" s="5"/>
      <c r="L13" s="5"/>
      <c r="M13" s="5"/>
      <c r="N13" s="5"/>
      <c r="O13" s="6"/>
      <c r="P13" s="6"/>
      <c r="Q13" s="6">
        <v>49200</v>
      </c>
      <c r="R13" s="5"/>
      <c r="S13" s="5"/>
      <c r="T13" s="5"/>
      <c r="U13" s="6"/>
      <c r="V13" s="6"/>
      <c r="W13" s="6"/>
      <c r="X13" s="6"/>
      <c r="Y13" s="6">
        <v>2354</v>
      </c>
      <c r="Z13" s="6"/>
      <c r="AA13" s="6"/>
      <c r="AB13" s="6"/>
      <c r="AC13" s="6">
        <v>6313</v>
      </c>
      <c r="AD13" s="6">
        <v>11547</v>
      </c>
      <c r="AE13" s="6"/>
      <c r="AF13" s="5"/>
      <c r="AG13" s="6"/>
      <c r="AH13" s="5"/>
      <c r="AI13" s="6"/>
      <c r="AJ13" s="6"/>
      <c r="AK13" s="5"/>
      <c r="AL13" s="6"/>
      <c r="AM13" s="6"/>
      <c r="AN13" s="5"/>
      <c r="AO13" s="5"/>
      <c r="AP13" s="5"/>
      <c r="AQ13" s="6"/>
      <c r="AR13" s="5"/>
      <c r="AS13" s="6"/>
      <c r="AT13" s="5"/>
      <c r="AU13" s="6"/>
      <c r="AV13" s="5"/>
      <c r="AW13" s="5"/>
      <c r="AX13" s="5"/>
      <c r="AY13" s="5"/>
      <c r="AZ13" s="5"/>
      <c r="BA13" s="6"/>
      <c r="BB13" s="5"/>
      <c r="BC13" s="5">
        <f>SUM(F13:BB13)</f>
        <v>69414</v>
      </c>
      <c r="BE13" s="1">
        <v>69414</v>
      </c>
    </row>
    <row r="14" spans="1:57">
      <c r="A14" s="7"/>
      <c r="B14" s="7"/>
      <c r="C14" s="7"/>
      <c r="D14" s="7">
        <v>5104010110</v>
      </c>
      <c r="E14" s="7" t="s">
        <v>34</v>
      </c>
      <c r="F14" s="6"/>
      <c r="G14" s="6"/>
      <c r="H14" s="6">
        <v>9000</v>
      </c>
      <c r="I14" s="6">
        <v>31375.5</v>
      </c>
      <c r="J14" s="6">
        <v>4900</v>
      </c>
      <c r="K14" s="5">
        <v>12902.3</v>
      </c>
      <c r="L14" s="5">
        <v>1870</v>
      </c>
      <c r="M14" s="5"/>
      <c r="N14" s="5">
        <v>5300</v>
      </c>
      <c r="O14" s="6"/>
      <c r="P14" s="6">
        <v>7350.1</v>
      </c>
      <c r="Q14" s="6">
        <v>18480</v>
      </c>
      <c r="R14" s="5"/>
      <c r="S14" s="5"/>
      <c r="T14" s="5">
        <v>15200</v>
      </c>
      <c r="U14" s="6"/>
      <c r="V14" s="6"/>
      <c r="W14" s="6"/>
      <c r="X14" s="6"/>
      <c r="Y14" s="6">
        <v>9400</v>
      </c>
      <c r="Z14" s="6">
        <v>6300</v>
      </c>
      <c r="AA14" s="6"/>
      <c r="AB14" s="6"/>
      <c r="AC14" s="6"/>
      <c r="AD14" s="6">
        <v>1500</v>
      </c>
      <c r="AE14" s="6"/>
      <c r="AF14" s="5">
        <v>6600</v>
      </c>
      <c r="AG14" s="6"/>
      <c r="AH14" s="5"/>
      <c r="AI14" s="6"/>
      <c r="AJ14" s="6"/>
      <c r="AK14" s="5">
        <v>5000</v>
      </c>
      <c r="AL14" s="6"/>
      <c r="AM14" s="6">
        <v>6400</v>
      </c>
      <c r="AN14" s="5">
        <v>5500</v>
      </c>
      <c r="AO14" s="5">
        <v>1500</v>
      </c>
      <c r="AP14" s="5">
        <v>2200</v>
      </c>
      <c r="AQ14" s="6"/>
      <c r="AR14" s="5">
        <v>6400</v>
      </c>
      <c r="AS14" s="6"/>
      <c r="AT14" s="5"/>
      <c r="AU14" s="6"/>
      <c r="AV14" s="5"/>
      <c r="AW14" s="5"/>
      <c r="AX14" s="5">
        <v>8200</v>
      </c>
      <c r="AY14" s="5"/>
      <c r="AZ14" s="5"/>
      <c r="BA14" s="6"/>
      <c r="BB14" s="5"/>
      <c r="BC14" s="5">
        <f>SUM(F14:BB14)</f>
        <v>165377.90000000002</v>
      </c>
      <c r="BE14" s="1">
        <v>165377.90000000002</v>
      </c>
    </row>
    <row r="15" spans="1:57">
      <c r="A15" s="7"/>
      <c r="B15" s="7"/>
      <c r="C15" s="7"/>
      <c r="D15" s="7">
        <v>5104010112</v>
      </c>
      <c r="E15" s="7" t="s">
        <v>33</v>
      </c>
      <c r="F15" s="6">
        <v>780000</v>
      </c>
      <c r="G15" s="6"/>
      <c r="H15" s="6"/>
      <c r="I15" s="6">
        <v>56000</v>
      </c>
      <c r="J15" s="6"/>
      <c r="K15" s="5"/>
      <c r="L15" s="5">
        <v>40000</v>
      </c>
      <c r="M15" s="5"/>
      <c r="N15" s="5"/>
      <c r="O15" s="6"/>
      <c r="P15" s="6">
        <v>3600</v>
      </c>
      <c r="Q15" s="6"/>
      <c r="R15" s="5">
        <v>22200</v>
      </c>
      <c r="S15" s="5"/>
      <c r="T15" s="5">
        <v>2000</v>
      </c>
      <c r="U15" s="6"/>
      <c r="V15" s="6"/>
      <c r="W15" s="6"/>
      <c r="X15" s="6"/>
      <c r="Y15" s="6">
        <v>35000</v>
      </c>
      <c r="Z15" s="6">
        <v>91000</v>
      </c>
      <c r="AA15" s="6"/>
      <c r="AB15" s="6"/>
      <c r="AC15" s="6"/>
      <c r="AD15" s="6">
        <v>42000</v>
      </c>
      <c r="AE15" s="6">
        <v>2700</v>
      </c>
      <c r="AF15" s="5"/>
      <c r="AG15" s="6"/>
      <c r="AH15" s="5"/>
      <c r="AI15" s="6"/>
      <c r="AJ15" s="6"/>
      <c r="AK15" s="5"/>
      <c r="AL15" s="6"/>
      <c r="AM15" s="6"/>
      <c r="AN15" s="5">
        <v>20000</v>
      </c>
      <c r="AO15" s="5"/>
      <c r="AP15" s="5">
        <v>4000</v>
      </c>
      <c r="AQ15" s="6"/>
      <c r="AR15" s="5"/>
      <c r="AS15" s="6"/>
      <c r="AT15" s="5"/>
      <c r="AU15" s="6"/>
      <c r="AV15" s="5"/>
      <c r="AW15" s="5"/>
      <c r="AX15" s="5"/>
      <c r="AY15" s="5"/>
      <c r="AZ15" s="5"/>
      <c r="BA15" s="6"/>
      <c r="BB15" s="5"/>
      <c r="BC15" s="5">
        <f>SUM(F15:BB15)</f>
        <v>1098500</v>
      </c>
      <c r="BE15" s="1">
        <v>1098500</v>
      </c>
    </row>
    <row r="16" spans="1:57">
      <c r="A16" s="7"/>
      <c r="B16" s="7"/>
      <c r="C16" s="7"/>
      <c r="D16" s="7">
        <v>5104020101</v>
      </c>
      <c r="E16" s="7" t="s">
        <v>32</v>
      </c>
      <c r="F16" s="6"/>
      <c r="G16" s="6"/>
      <c r="H16" s="6"/>
      <c r="I16" s="6"/>
      <c r="J16" s="6"/>
      <c r="K16" s="5"/>
      <c r="L16" s="5"/>
      <c r="M16" s="5"/>
      <c r="N16" s="5"/>
      <c r="O16" s="6"/>
      <c r="P16" s="6"/>
      <c r="Q16" s="6"/>
      <c r="R16" s="5"/>
      <c r="S16" s="5"/>
      <c r="T16" s="5"/>
      <c r="U16" s="6"/>
      <c r="V16" s="6"/>
      <c r="W16" s="6"/>
      <c r="X16" s="6"/>
      <c r="Y16" s="6">
        <v>93357.91</v>
      </c>
      <c r="Z16" s="6">
        <v>168435.18</v>
      </c>
      <c r="AA16" s="6"/>
      <c r="AB16" s="6"/>
      <c r="AC16" s="6"/>
      <c r="AD16" s="6"/>
      <c r="AE16" s="6"/>
      <c r="AF16" s="5"/>
      <c r="AG16" s="6"/>
      <c r="AH16" s="5"/>
      <c r="AI16" s="6"/>
      <c r="AJ16" s="6"/>
      <c r="AK16" s="5"/>
      <c r="AL16" s="6"/>
      <c r="AM16" s="6"/>
      <c r="AN16" s="5"/>
      <c r="AO16" s="5"/>
      <c r="AP16" s="5"/>
      <c r="AQ16" s="6"/>
      <c r="AR16" s="5"/>
      <c r="AS16" s="6"/>
      <c r="AT16" s="5"/>
      <c r="AU16" s="6"/>
      <c r="AV16" s="5"/>
      <c r="AW16" s="5"/>
      <c r="AX16" s="5"/>
      <c r="AY16" s="5"/>
      <c r="AZ16" s="5"/>
      <c r="BA16" s="6"/>
      <c r="BB16" s="5"/>
      <c r="BC16" s="5">
        <f>SUM(F16:BB16)</f>
        <v>261793.09</v>
      </c>
      <c r="BE16" s="1">
        <v>261793.09</v>
      </c>
    </row>
    <row r="17" spans="1:57">
      <c r="A17" s="7"/>
      <c r="B17" s="7"/>
      <c r="C17" s="7"/>
      <c r="D17" s="7">
        <v>5104020103</v>
      </c>
      <c r="E17" s="7" t="s">
        <v>31</v>
      </c>
      <c r="F17" s="6"/>
      <c r="G17" s="6"/>
      <c r="H17" s="6"/>
      <c r="I17" s="6"/>
      <c r="J17" s="6"/>
      <c r="K17" s="5"/>
      <c r="L17" s="5"/>
      <c r="M17" s="5"/>
      <c r="N17" s="5"/>
      <c r="O17" s="6"/>
      <c r="P17" s="6"/>
      <c r="Q17" s="6"/>
      <c r="R17" s="5"/>
      <c r="S17" s="5"/>
      <c r="T17" s="5"/>
      <c r="U17" s="6"/>
      <c r="V17" s="6"/>
      <c r="W17" s="6"/>
      <c r="X17" s="6"/>
      <c r="Y17" s="6">
        <v>9849.35</v>
      </c>
      <c r="Z17" s="6">
        <v>99734.31</v>
      </c>
      <c r="AA17" s="6"/>
      <c r="AB17" s="6"/>
      <c r="AC17" s="6"/>
      <c r="AD17" s="6"/>
      <c r="AE17" s="6"/>
      <c r="AF17" s="5"/>
      <c r="AG17" s="6"/>
      <c r="AH17" s="5"/>
      <c r="AI17" s="6"/>
      <c r="AJ17" s="6"/>
      <c r="AK17" s="5"/>
      <c r="AL17" s="6"/>
      <c r="AM17" s="6"/>
      <c r="AN17" s="5"/>
      <c r="AO17" s="5"/>
      <c r="AP17" s="5"/>
      <c r="AQ17" s="6"/>
      <c r="AR17" s="5"/>
      <c r="AS17" s="6"/>
      <c r="AT17" s="5"/>
      <c r="AU17" s="6"/>
      <c r="AV17" s="5"/>
      <c r="AW17" s="5"/>
      <c r="AX17" s="5"/>
      <c r="AY17" s="5"/>
      <c r="AZ17" s="5"/>
      <c r="BA17" s="6"/>
      <c r="BB17" s="5"/>
      <c r="BC17" s="5">
        <f>SUM(F17:BB17)</f>
        <v>109583.66</v>
      </c>
      <c r="BE17" s="1">
        <v>109583.66</v>
      </c>
    </row>
    <row r="18" spans="1:57">
      <c r="A18" s="7"/>
      <c r="B18" s="7"/>
      <c r="C18" s="7"/>
      <c r="D18" s="7">
        <v>5104020105</v>
      </c>
      <c r="E18" s="7" t="s">
        <v>30</v>
      </c>
      <c r="F18" s="6">
        <v>-356.25</v>
      </c>
      <c r="G18" s="6"/>
      <c r="H18" s="6"/>
      <c r="I18" s="6"/>
      <c r="J18" s="6"/>
      <c r="K18" s="5"/>
      <c r="L18" s="5"/>
      <c r="M18" s="5"/>
      <c r="N18" s="5"/>
      <c r="O18" s="6"/>
      <c r="P18" s="6"/>
      <c r="Q18" s="6"/>
      <c r="R18" s="5"/>
      <c r="S18" s="5"/>
      <c r="T18" s="5"/>
      <c r="U18" s="6"/>
      <c r="V18" s="6"/>
      <c r="W18" s="6"/>
      <c r="X18" s="6"/>
      <c r="Y18" s="6">
        <v>5863.8</v>
      </c>
      <c r="Z18" s="6">
        <v>10864.47</v>
      </c>
      <c r="AA18" s="6"/>
      <c r="AB18" s="6"/>
      <c r="AC18" s="6"/>
      <c r="AD18" s="6"/>
      <c r="AE18" s="6"/>
      <c r="AF18" s="5"/>
      <c r="AG18" s="6"/>
      <c r="AH18" s="5"/>
      <c r="AI18" s="6"/>
      <c r="AJ18" s="6"/>
      <c r="AK18" s="5"/>
      <c r="AL18" s="6"/>
      <c r="AM18" s="6"/>
      <c r="AN18" s="5"/>
      <c r="AO18" s="5"/>
      <c r="AP18" s="5"/>
      <c r="AQ18" s="6"/>
      <c r="AR18" s="5"/>
      <c r="AS18" s="6"/>
      <c r="AT18" s="5"/>
      <c r="AU18" s="6"/>
      <c r="AV18" s="5"/>
      <c r="AW18" s="5"/>
      <c r="AX18" s="5"/>
      <c r="AY18" s="5"/>
      <c r="AZ18" s="5"/>
      <c r="BA18" s="6"/>
      <c r="BB18" s="5"/>
      <c r="BC18" s="5">
        <f>SUM(F18:BB18)</f>
        <v>16372.02</v>
      </c>
      <c r="BE18" s="1">
        <v>16372.02</v>
      </c>
    </row>
    <row r="19" spans="1:57">
      <c r="A19" s="7"/>
      <c r="B19" s="7"/>
      <c r="C19" s="7"/>
      <c r="D19" s="7">
        <v>5104020106</v>
      </c>
      <c r="E19" s="7" t="s">
        <v>29</v>
      </c>
      <c r="F19" s="6">
        <v>-5810.1</v>
      </c>
      <c r="G19" s="6"/>
      <c r="H19" s="6"/>
      <c r="I19" s="6"/>
      <c r="J19" s="6"/>
      <c r="K19" s="5"/>
      <c r="L19" s="5"/>
      <c r="M19" s="5"/>
      <c r="N19" s="5"/>
      <c r="O19" s="6"/>
      <c r="P19" s="6"/>
      <c r="Q19" s="6"/>
      <c r="R19" s="5"/>
      <c r="S19" s="5"/>
      <c r="T19" s="5"/>
      <c r="U19" s="6"/>
      <c r="V19" s="6"/>
      <c r="W19" s="6"/>
      <c r="X19" s="6"/>
      <c r="Y19" s="6"/>
      <c r="Z19" s="6"/>
      <c r="AA19" s="6">
        <v>38396.6</v>
      </c>
      <c r="AB19" s="6">
        <v>39307.1</v>
      </c>
      <c r="AC19" s="6"/>
      <c r="AD19" s="6"/>
      <c r="AE19" s="6"/>
      <c r="AF19" s="5"/>
      <c r="AG19" s="6"/>
      <c r="AH19" s="5"/>
      <c r="AI19" s="6"/>
      <c r="AJ19" s="6"/>
      <c r="AK19" s="5"/>
      <c r="AL19" s="6"/>
      <c r="AM19" s="6"/>
      <c r="AN19" s="5"/>
      <c r="AO19" s="5"/>
      <c r="AP19" s="5"/>
      <c r="AQ19" s="6"/>
      <c r="AR19" s="5"/>
      <c r="AS19" s="6"/>
      <c r="AT19" s="5"/>
      <c r="AU19" s="6"/>
      <c r="AV19" s="5"/>
      <c r="AW19" s="5"/>
      <c r="AX19" s="5"/>
      <c r="AY19" s="5"/>
      <c r="AZ19" s="5"/>
      <c r="BA19" s="6"/>
      <c r="BB19" s="5"/>
      <c r="BC19" s="5">
        <f>SUM(F19:BB19)</f>
        <v>71893.600000000006</v>
      </c>
      <c r="BE19" s="1">
        <v>71893.600000000006</v>
      </c>
    </row>
    <row r="20" spans="1:57">
      <c r="A20" s="7"/>
      <c r="B20" s="7"/>
      <c r="C20" s="7"/>
      <c r="D20" s="7">
        <v>5104020107</v>
      </c>
      <c r="E20" s="7" t="s">
        <v>28</v>
      </c>
      <c r="F20" s="6"/>
      <c r="G20" s="6"/>
      <c r="H20" s="6"/>
      <c r="I20" s="6"/>
      <c r="J20" s="6"/>
      <c r="K20" s="5"/>
      <c r="L20" s="5"/>
      <c r="M20" s="5"/>
      <c r="N20" s="5"/>
      <c r="O20" s="6"/>
      <c r="P20" s="6"/>
      <c r="Q20" s="6"/>
      <c r="R20" s="5"/>
      <c r="S20" s="5"/>
      <c r="T20" s="5"/>
      <c r="U20" s="6"/>
      <c r="V20" s="6"/>
      <c r="W20" s="6"/>
      <c r="X20" s="6"/>
      <c r="Y20" s="6">
        <v>1034</v>
      </c>
      <c r="Z20" s="6">
        <v>1293</v>
      </c>
      <c r="AA20" s="6"/>
      <c r="AB20" s="6"/>
      <c r="AC20" s="6"/>
      <c r="AD20" s="6"/>
      <c r="AE20" s="6"/>
      <c r="AF20" s="5"/>
      <c r="AG20" s="6"/>
      <c r="AH20" s="5"/>
      <c r="AI20" s="6"/>
      <c r="AJ20" s="6"/>
      <c r="AK20" s="5"/>
      <c r="AL20" s="6"/>
      <c r="AM20" s="6"/>
      <c r="AN20" s="5"/>
      <c r="AO20" s="5"/>
      <c r="AP20" s="5"/>
      <c r="AQ20" s="6"/>
      <c r="AR20" s="5"/>
      <c r="AS20" s="6"/>
      <c r="AT20" s="5"/>
      <c r="AU20" s="6"/>
      <c r="AV20" s="5"/>
      <c r="AW20" s="5"/>
      <c r="AX20" s="5"/>
      <c r="AY20" s="5"/>
      <c r="AZ20" s="5"/>
      <c r="BA20" s="6"/>
      <c r="BB20" s="5"/>
      <c r="BC20" s="5">
        <f>SUM(F20:BB20)</f>
        <v>2327</v>
      </c>
      <c r="BE20" s="1">
        <v>2327</v>
      </c>
    </row>
    <row r="21" spans="1:57">
      <c r="A21" s="7"/>
      <c r="B21" s="7"/>
      <c r="C21" s="7"/>
      <c r="D21" s="7">
        <v>5104030206</v>
      </c>
      <c r="E21" s="7" t="s">
        <v>27</v>
      </c>
      <c r="F21" s="6"/>
      <c r="G21" s="6"/>
      <c r="H21" s="6"/>
      <c r="I21" s="6"/>
      <c r="J21" s="6"/>
      <c r="K21" s="5"/>
      <c r="L21" s="5"/>
      <c r="M21" s="5"/>
      <c r="N21" s="5"/>
      <c r="O21" s="6"/>
      <c r="P21" s="6">
        <v>26000</v>
      </c>
      <c r="Q21" s="6"/>
      <c r="R21" s="5"/>
      <c r="S21" s="5"/>
      <c r="T21" s="5"/>
      <c r="U21" s="6"/>
      <c r="V21" s="6"/>
      <c r="W21" s="6"/>
      <c r="X21" s="6"/>
      <c r="Y21" s="6"/>
      <c r="Z21" s="6"/>
      <c r="AA21" s="6">
        <v>6000</v>
      </c>
      <c r="AB21" s="6"/>
      <c r="AC21" s="6"/>
      <c r="AD21" s="6"/>
      <c r="AE21" s="6"/>
      <c r="AF21" s="5"/>
      <c r="AG21" s="6"/>
      <c r="AH21" s="5"/>
      <c r="AI21" s="6"/>
      <c r="AJ21" s="6"/>
      <c r="AK21" s="5"/>
      <c r="AL21" s="6"/>
      <c r="AM21" s="6"/>
      <c r="AN21" s="5"/>
      <c r="AO21" s="5"/>
      <c r="AP21" s="5"/>
      <c r="AQ21" s="6"/>
      <c r="AR21" s="5"/>
      <c r="AS21" s="6"/>
      <c r="AT21" s="5"/>
      <c r="AU21" s="6"/>
      <c r="AV21" s="5"/>
      <c r="AW21" s="5"/>
      <c r="AX21" s="5"/>
      <c r="AY21" s="5"/>
      <c r="AZ21" s="5"/>
      <c r="BA21" s="6"/>
      <c r="BB21" s="5"/>
      <c r="BC21" s="5">
        <f>SUM(F21:BB21)</f>
        <v>32000</v>
      </c>
      <c r="BE21" s="1">
        <v>32000</v>
      </c>
    </row>
    <row r="22" spans="1:57">
      <c r="A22" s="7"/>
      <c r="B22" s="7"/>
      <c r="C22" s="7"/>
      <c r="D22" s="7">
        <v>5104030212</v>
      </c>
      <c r="E22" s="7" t="s">
        <v>26</v>
      </c>
      <c r="F22" s="6"/>
      <c r="G22" s="6"/>
      <c r="H22" s="6"/>
      <c r="I22" s="6"/>
      <c r="J22" s="6"/>
      <c r="K22" s="5"/>
      <c r="L22" s="5"/>
      <c r="M22" s="5"/>
      <c r="N22" s="5"/>
      <c r="O22" s="6"/>
      <c r="P22" s="6"/>
      <c r="Q22" s="6"/>
      <c r="R22" s="5"/>
      <c r="S22" s="5"/>
      <c r="T22" s="5"/>
      <c r="U22" s="6"/>
      <c r="V22" s="6"/>
      <c r="W22" s="6"/>
      <c r="X22" s="6"/>
      <c r="Y22" s="6">
        <v>7200</v>
      </c>
      <c r="Z22" s="6"/>
      <c r="AA22" s="6"/>
      <c r="AB22" s="6"/>
      <c r="AC22" s="6"/>
      <c r="AD22" s="6">
        <v>7200</v>
      </c>
      <c r="AE22" s="6"/>
      <c r="AF22" s="5"/>
      <c r="AG22" s="6"/>
      <c r="AH22" s="5"/>
      <c r="AI22" s="6"/>
      <c r="AJ22" s="6"/>
      <c r="AK22" s="5"/>
      <c r="AL22" s="6"/>
      <c r="AM22" s="6"/>
      <c r="AN22" s="5"/>
      <c r="AO22" s="5"/>
      <c r="AP22" s="5"/>
      <c r="AQ22" s="6"/>
      <c r="AR22" s="5"/>
      <c r="AS22" s="6"/>
      <c r="AT22" s="5"/>
      <c r="AU22" s="6"/>
      <c r="AV22" s="5"/>
      <c r="AW22" s="5"/>
      <c r="AX22" s="5"/>
      <c r="AY22" s="5"/>
      <c r="AZ22" s="5"/>
      <c r="BA22" s="6"/>
      <c r="BB22" s="5"/>
      <c r="BC22" s="5">
        <f>SUM(F22:BB22)</f>
        <v>14400</v>
      </c>
      <c r="BE22" s="1">
        <v>14400</v>
      </c>
    </row>
    <row r="23" spans="1:57">
      <c r="A23" s="7"/>
      <c r="B23" s="7"/>
      <c r="C23" s="7"/>
      <c r="D23" s="7">
        <v>5104030299</v>
      </c>
      <c r="E23" s="7" t="s">
        <v>25</v>
      </c>
      <c r="F23" s="6"/>
      <c r="G23" s="6"/>
      <c r="H23" s="6"/>
      <c r="I23" s="6"/>
      <c r="J23" s="6"/>
      <c r="K23" s="5"/>
      <c r="L23" s="5"/>
      <c r="M23" s="5"/>
      <c r="N23" s="5"/>
      <c r="O23" s="6"/>
      <c r="P23" s="6"/>
      <c r="Q23" s="6"/>
      <c r="R23" s="5"/>
      <c r="S23" s="5"/>
      <c r="T23" s="5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5"/>
      <c r="AG23" s="6"/>
      <c r="AH23" s="5"/>
      <c r="AI23" s="6"/>
      <c r="AJ23" s="6"/>
      <c r="AK23" s="5"/>
      <c r="AL23" s="6"/>
      <c r="AM23" s="6"/>
      <c r="AN23" s="5"/>
      <c r="AO23" s="5"/>
      <c r="AP23" s="5"/>
      <c r="AQ23" s="6"/>
      <c r="AR23" s="5">
        <v>3000</v>
      </c>
      <c r="AS23" s="6"/>
      <c r="AT23" s="5"/>
      <c r="AU23" s="6"/>
      <c r="AV23" s="5"/>
      <c r="AW23" s="5"/>
      <c r="AX23" s="5"/>
      <c r="AY23" s="5"/>
      <c r="AZ23" s="5"/>
      <c r="BA23" s="6"/>
      <c r="BB23" s="5"/>
      <c r="BC23" s="5">
        <f>SUM(F23:BB23)</f>
        <v>3000</v>
      </c>
      <c r="BE23" s="1">
        <v>3000</v>
      </c>
    </row>
    <row r="24" spans="1:57">
      <c r="A24" s="7"/>
      <c r="B24" s="7"/>
      <c r="C24" s="7"/>
      <c r="D24" s="7">
        <v>5104040102</v>
      </c>
      <c r="E24" s="7" t="s">
        <v>24</v>
      </c>
      <c r="F24" s="6"/>
      <c r="G24" s="6"/>
      <c r="H24" s="6"/>
      <c r="I24" s="6"/>
      <c r="J24" s="6"/>
      <c r="K24" s="5"/>
      <c r="L24" s="5"/>
      <c r="M24" s="5"/>
      <c r="N24" s="5"/>
      <c r="O24" s="6"/>
      <c r="P24" s="6"/>
      <c r="Q24" s="6"/>
      <c r="R24" s="5"/>
      <c r="S24" s="5"/>
      <c r="T24" s="5"/>
      <c r="U24" s="6"/>
      <c r="V24" s="6"/>
      <c r="W24" s="6">
        <v>11850</v>
      </c>
      <c r="X24" s="6">
        <v>3150</v>
      </c>
      <c r="Y24" s="6"/>
      <c r="Z24" s="6"/>
      <c r="AA24" s="6"/>
      <c r="AB24" s="6"/>
      <c r="AC24" s="6"/>
      <c r="AD24" s="6"/>
      <c r="AE24" s="6"/>
      <c r="AF24" s="5"/>
      <c r="AG24" s="6"/>
      <c r="AH24" s="5"/>
      <c r="AI24" s="6"/>
      <c r="AJ24" s="6"/>
      <c r="AK24" s="5"/>
      <c r="AL24" s="6"/>
      <c r="AM24" s="6"/>
      <c r="AN24" s="5"/>
      <c r="AO24" s="5"/>
      <c r="AP24" s="5"/>
      <c r="AQ24" s="6"/>
      <c r="AR24" s="5"/>
      <c r="AS24" s="6"/>
      <c r="AT24" s="5"/>
      <c r="AU24" s="6"/>
      <c r="AV24" s="5"/>
      <c r="AW24" s="5"/>
      <c r="AX24" s="5"/>
      <c r="AY24" s="5"/>
      <c r="AZ24" s="5"/>
      <c r="BA24" s="6"/>
      <c r="BB24" s="5"/>
      <c r="BC24" s="5">
        <f>SUM(F24:BB24)</f>
        <v>15000</v>
      </c>
      <c r="BE24" s="1">
        <v>15000</v>
      </c>
    </row>
    <row r="25" spans="1:57">
      <c r="A25" s="7"/>
      <c r="B25" s="7"/>
      <c r="C25" s="7"/>
      <c r="D25" s="7">
        <v>5105010103</v>
      </c>
      <c r="E25" s="7" t="s">
        <v>23</v>
      </c>
      <c r="F25" s="6">
        <v>33326.46</v>
      </c>
      <c r="G25" s="6"/>
      <c r="H25" s="6"/>
      <c r="I25" s="6"/>
      <c r="J25" s="6"/>
      <c r="K25" s="5"/>
      <c r="L25" s="5"/>
      <c r="M25" s="5"/>
      <c r="N25" s="5"/>
      <c r="O25" s="6"/>
      <c r="P25" s="6"/>
      <c r="Q25" s="6"/>
      <c r="R25" s="5"/>
      <c r="S25" s="5"/>
      <c r="T25" s="5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5"/>
      <c r="AG25" s="6"/>
      <c r="AH25" s="5"/>
      <c r="AI25" s="6"/>
      <c r="AJ25" s="6"/>
      <c r="AK25" s="5"/>
      <c r="AL25" s="6"/>
      <c r="AM25" s="6"/>
      <c r="AN25" s="5"/>
      <c r="AO25" s="5"/>
      <c r="AP25" s="5"/>
      <c r="AQ25" s="6"/>
      <c r="AR25" s="5"/>
      <c r="AS25" s="6"/>
      <c r="AT25" s="5"/>
      <c r="AU25" s="6"/>
      <c r="AV25" s="5"/>
      <c r="AW25" s="5"/>
      <c r="AX25" s="5"/>
      <c r="AY25" s="5"/>
      <c r="AZ25" s="5"/>
      <c r="BA25" s="6"/>
      <c r="BB25" s="5"/>
      <c r="BC25" s="5">
        <f>SUM(F25:BB25)</f>
        <v>33326.46</v>
      </c>
      <c r="BE25" s="1">
        <v>33326.46</v>
      </c>
    </row>
    <row r="26" spans="1:57">
      <c r="A26" s="7"/>
      <c r="B26" s="7"/>
      <c r="C26" s="7"/>
      <c r="D26" s="7">
        <v>5105010105</v>
      </c>
      <c r="E26" s="7" t="s">
        <v>22</v>
      </c>
      <c r="F26" s="6">
        <v>37454.28</v>
      </c>
      <c r="G26" s="6"/>
      <c r="H26" s="6"/>
      <c r="I26" s="6"/>
      <c r="J26" s="6"/>
      <c r="K26" s="5"/>
      <c r="L26" s="5"/>
      <c r="M26" s="5"/>
      <c r="N26" s="5"/>
      <c r="O26" s="6"/>
      <c r="P26" s="6"/>
      <c r="Q26" s="6"/>
      <c r="R26" s="5"/>
      <c r="S26" s="5"/>
      <c r="T26" s="5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5"/>
      <c r="AG26" s="6"/>
      <c r="AH26" s="5"/>
      <c r="AI26" s="6"/>
      <c r="AJ26" s="6"/>
      <c r="AK26" s="5"/>
      <c r="AL26" s="6"/>
      <c r="AM26" s="6"/>
      <c r="AN26" s="5"/>
      <c r="AO26" s="5"/>
      <c r="AP26" s="5"/>
      <c r="AQ26" s="6"/>
      <c r="AR26" s="5"/>
      <c r="AS26" s="6"/>
      <c r="AT26" s="5"/>
      <c r="AU26" s="6"/>
      <c r="AV26" s="5"/>
      <c r="AW26" s="5"/>
      <c r="AX26" s="5"/>
      <c r="AY26" s="5"/>
      <c r="AZ26" s="5"/>
      <c r="BA26" s="6"/>
      <c r="BB26" s="5"/>
      <c r="BC26" s="5">
        <f>SUM(F26:BB26)</f>
        <v>37454.28</v>
      </c>
      <c r="BE26" s="1">
        <v>37454.28</v>
      </c>
    </row>
    <row r="27" spans="1:57">
      <c r="A27" s="7"/>
      <c r="B27" s="7"/>
      <c r="C27" s="7"/>
      <c r="D27" s="7">
        <v>5105010109</v>
      </c>
      <c r="E27" s="7" t="s">
        <v>21</v>
      </c>
      <c r="F27" s="6">
        <v>21785.239999999998</v>
      </c>
      <c r="G27" s="6">
        <v>6480</v>
      </c>
      <c r="H27" s="6"/>
      <c r="I27" s="6"/>
      <c r="J27" s="6"/>
      <c r="K27" s="5"/>
      <c r="L27" s="5"/>
      <c r="M27" s="5"/>
      <c r="N27" s="5"/>
      <c r="O27" s="6"/>
      <c r="P27" s="6"/>
      <c r="Q27" s="6"/>
      <c r="R27" s="5"/>
      <c r="S27" s="5"/>
      <c r="T27" s="5"/>
      <c r="U27" s="6"/>
      <c r="V27" s="6"/>
      <c r="W27" s="6"/>
      <c r="X27" s="6"/>
      <c r="Y27" s="6">
        <v>5540.29</v>
      </c>
      <c r="Z27" s="6"/>
      <c r="AA27" s="6"/>
      <c r="AB27" s="6"/>
      <c r="AC27" s="6"/>
      <c r="AD27" s="6"/>
      <c r="AE27" s="6"/>
      <c r="AF27" s="5"/>
      <c r="AG27" s="6"/>
      <c r="AH27" s="5"/>
      <c r="AI27" s="6"/>
      <c r="AJ27" s="6"/>
      <c r="AK27" s="5"/>
      <c r="AL27" s="6"/>
      <c r="AM27" s="6"/>
      <c r="AN27" s="5"/>
      <c r="AO27" s="5"/>
      <c r="AP27" s="5"/>
      <c r="AQ27" s="6"/>
      <c r="AR27" s="5"/>
      <c r="AS27" s="6"/>
      <c r="AT27" s="5"/>
      <c r="AU27" s="6"/>
      <c r="AV27" s="5"/>
      <c r="AW27" s="5"/>
      <c r="AX27" s="5"/>
      <c r="AY27" s="5"/>
      <c r="AZ27" s="5"/>
      <c r="BA27" s="6"/>
      <c r="BB27" s="5"/>
      <c r="BC27" s="5">
        <f>SUM(F27:BB27)</f>
        <v>33805.53</v>
      </c>
      <c r="BE27" s="1">
        <v>33805.53</v>
      </c>
    </row>
    <row r="28" spans="1:57">
      <c r="A28" s="7"/>
      <c r="B28" s="7"/>
      <c r="C28" s="7"/>
      <c r="D28" s="7">
        <v>5105010111</v>
      </c>
      <c r="E28" s="7" t="s">
        <v>20</v>
      </c>
      <c r="F28" s="6">
        <v>151428.78</v>
      </c>
      <c r="G28" s="6"/>
      <c r="H28" s="6"/>
      <c r="I28" s="6"/>
      <c r="J28" s="6"/>
      <c r="K28" s="5"/>
      <c r="L28" s="5"/>
      <c r="M28" s="5"/>
      <c r="N28" s="5"/>
      <c r="O28" s="6"/>
      <c r="P28" s="6"/>
      <c r="Q28" s="6"/>
      <c r="R28" s="5"/>
      <c r="S28" s="5"/>
      <c r="T28" s="5"/>
      <c r="U28" s="6"/>
      <c r="V28" s="6"/>
      <c r="W28" s="6"/>
      <c r="X28" s="6"/>
      <c r="Y28" s="6">
        <v>197543.03</v>
      </c>
      <c r="Z28" s="6"/>
      <c r="AA28" s="6"/>
      <c r="AB28" s="6"/>
      <c r="AC28" s="6"/>
      <c r="AD28" s="6"/>
      <c r="AE28" s="6"/>
      <c r="AF28" s="5"/>
      <c r="AG28" s="6"/>
      <c r="AH28" s="5"/>
      <c r="AI28" s="6"/>
      <c r="AJ28" s="6"/>
      <c r="AK28" s="5"/>
      <c r="AL28" s="6"/>
      <c r="AM28" s="6"/>
      <c r="AN28" s="5"/>
      <c r="AO28" s="5"/>
      <c r="AP28" s="5"/>
      <c r="AQ28" s="6"/>
      <c r="AR28" s="5"/>
      <c r="AS28" s="6"/>
      <c r="AT28" s="5"/>
      <c r="AU28" s="6"/>
      <c r="AV28" s="5"/>
      <c r="AW28" s="5"/>
      <c r="AX28" s="5"/>
      <c r="AY28" s="5"/>
      <c r="AZ28" s="5"/>
      <c r="BA28" s="6"/>
      <c r="BB28" s="5"/>
      <c r="BC28" s="5">
        <f>SUM(F28:BB28)</f>
        <v>348971.81</v>
      </c>
      <c r="BE28" s="1">
        <v>348971.81</v>
      </c>
    </row>
    <row r="29" spans="1:57">
      <c r="A29" s="7"/>
      <c r="B29" s="7"/>
      <c r="C29" s="7"/>
      <c r="D29" s="7">
        <v>5105010117</v>
      </c>
      <c r="E29" s="7" t="s">
        <v>19</v>
      </c>
      <c r="F29" s="6"/>
      <c r="G29" s="6"/>
      <c r="H29" s="6"/>
      <c r="I29" s="6"/>
      <c r="J29" s="6"/>
      <c r="K29" s="5"/>
      <c r="L29" s="5"/>
      <c r="M29" s="5"/>
      <c r="N29" s="5"/>
      <c r="O29" s="6"/>
      <c r="P29" s="6"/>
      <c r="Q29" s="6"/>
      <c r="R29" s="5"/>
      <c r="S29" s="5"/>
      <c r="T29" s="5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5"/>
      <c r="AG29" s="6"/>
      <c r="AH29" s="5"/>
      <c r="AI29" s="6">
        <v>8400</v>
      </c>
      <c r="AJ29" s="6"/>
      <c r="AK29" s="5"/>
      <c r="AL29" s="6"/>
      <c r="AM29" s="6"/>
      <c r="AN29" s="5"/>
      <c r="AO29" s="5"/>
      <c r="AP29" s="5"/>
      <c r="AQ29" s="6"/>
      <c r="AR29" s="5"/>
      <c r="AS29" s="6"/>
      <c r="AT29" s="5"/>
      <c r="AU29" s="6"/>
      <c r="AV29" s="5"/>
      <c r="AW29" s="5"/>
      <c r="AX29" s="5"/>
      <c r="AY29" s="5"/>
      <c r="AZ29" s="5"/>
      <c r="BA29" s="6"/>
      <c r="BB29" s="5"/>
      <c r="BC29" s="5">
        <f>SUM(F29:BB29)</f>
        <v>8400</v>
      </c>
      <c r="BE29" s="1">
        <v>8400</v>
      </c>
    </row>
    <row r="30" spans="1:57">
      <c r="A30" s="7"/>
      <c r="B30" s="7"/>
      <c r="C30" s="7"/>
      <c r="D30" s="7">
        <v>5105010125</v>
      </c>
      <c r="E30" s="7" t="s">
        <v>18</v>
      </c>
      <c r="F30" s="6"/>
      <c r="G30" s="6"/>
      <c r="H30" s="6"/>
      <c r="I30" s="6">
        <v>13200</v>
      </c>
      <c r="J30" s="6"/>
      <c r="K30" s="5"/>
      <c r="L30" s="5"/>
      <c r="M30" s="5"/>
      <c r="N30" s="5"/>
      <c r="O30" s="6">
        <v>4800</v>
      </c>
      <c r="P30" s="6">
        <v>6080</v>
      </c>
      <c r="Q30" s="6"/>
      <c r="R30" s="5"/>
      <c r="S30" s="5"/>
      <c r="T30" s="5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5"/>
      <c r="AG30" s="6"/>
      <c r="AH30" s="5"/>
      <c r="AI30" s="6"/>
      <c r="AJ30" s="6"/>
      <c r="AK30" s="5"/>
      <c r="AL30" s="6"/>
      <c r="AM30" s="6"/>
      <c r="AN30" s="5"/>
      <c r="AO30" s="5"/>
      <c r="AP30" s="5"/>
      <c r="AQ30" s="6"/>
      <c r="AR30" s="5"/>
      <c r="AS30" s="6"/>
      <c r="AT30" s="5"/>
      <c r="AU30" s="6"/>
      <c r="AV30" s="5"/>
      <c r="AW30" s="5"/>
      <c r="AX30" s="5"/>
      <c r="AY30" s="5"/>
      <c r="AZ30" s="5"/>
      <c r="BA30" s="6"/>
      <c r="BB30" s="5"/>
      <c r="BC30" s="5">
        <f>SUM(F30:BB30)</f>
        <v>24080</v>
      </c>
      <c r="BE30" s="1">
        <v>24080</v>
      </c>
    </row>
    <row r="31" spans="1:57">
      <c r="A31" s="7"/>
      <c r="B31" s="7"/>
      <c r="C31" s="7"/>
      <c r="D31" s="7">
        <v>5105010127</v>
      </c>
      <c r="E31" s="7" t="s">
        <v>17</v>
      </c>
      <c r="F31" s="6">
        <v>393.52</v>
      </c>
      <c r="G31" s="6"/>
      <c r="H31" s="6"/>
      <c r="I31" s="6"/>
      <c r="J31" s="6"/>
      <c r="K31" s="5"/>
      <c r="L31" s="5"/>
      <c r="M31" s="5"/>
      <c r="N31" s="5"/>
      <c r="O31" s="6"/>
      <c r="P31" s="6"/>
      <c r="Q31" s="6"/>
      <c r="R31" s="5"/>
      <c r="S31" s="5"/>
      <c r="T31" s="5"/>
      <c r="U31" s="6"/>
      <c r="V31" s="6"/>
      <c r="W31" s="6"/>
      <c r="X31" s="6"/>
      <c r="Y31" s="6"/>
      <c r="Z31" s="6"/>
      <c r="AA31" s="6">
        <v>50413.770000000004</v>
      </c>
      <c r="AB31" s="6"/>
      <c r="AC31" s="6"/>
      <c r="AD31" s="6"/>
      <c r="AE31" s="6"/>
      <c r="AF31" s="5"/>
      <c r="AG31" s="6"/>
      <c r="AH31" s="5"/>
      <c r="AI31" s="6"/>
      <c r="AJ31" s="6"/>
      <c r="AK31" s="5"/>
      <c r="AL31" s="6"/>
      <c r="AM31" s="6"/>
      <c r="AN31" s="5"/>
      <c r="AO31" s="5"/>
      <c r="AP31" s="5"/>
      <c r="AQ31" s="6"/>
      <c r="AR31" s="5"/>
      <c r="AS31" s="6"/>
      <c r="AT31" s="5"/>
      <c r="AU31" s="6"/>
      <c r="AV31" s="5"/>
      <c r="AW31" s="5"/>
      <c r="AX31" s="5"/>
      <c r="AY31" s="5"/>
      <c r="AZ31" s="5"/>
      <c r="BA31" s="6"/>
      <c r="BB31" s="5"/>
      <c r="BC31" s="5">
        <f>SUM(F31:BB31)</f>
        <v>50807.29</v>
      </c>
      <c r="BE31" s="1">
        <v>50807.29</v>
      </c>
    </row>
    <row r="32" spans="1:57">
      <c r="A32" s="7"/>
      <c r="B32" s="7"/>
      <c r="C32" s="7"/>
      <c r="D32" s="7">
        <v>5105010137</v>
      </c>
      <c r="E32" s="7" t="s">
        <v>16</v>
      </c>
      <c r="F32" s="6">
        <v>56942.09</v>
      </c>
      <c r="G32" s="6"/>
      <c r="H32" s="6"/>
      <c r="I32" s="6"/>
      <c r="J32" s="6"/>
      <c r="K32" s="5"/>
      <c r="L32" s="5"/>
      <c r="M32" s="5"/>
      <c r="N32" s="5"/>
      <c r="O32" s="6">
        <v>12000</v>
      </c>
      <c r="P32" s="6"/>
      <c r="Q32" s="6"/>
      <c r="R32" s="5"/>
      <c r="S32" s="5"/>
      <c r="T32" s="5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5"/>
      <c r="AG32" s="6"/>
      <c r="AH32" s="5"/>
      <c r="AI32" s="6"/>
      <c r="AJ32" s="6"/>
      <c r="AK32" s="5"/>
      <c r="AL32" s="6"/>
      <c r="AM32" s="6"/>
      <c r="AN32" s="5"/>
      <c r="AO32" s="5"/>
      <c r="AP32" s="5"/>
      <c r="AQ32" s="6"/>
      <c r="AR32" s="5"/>
      <c r="AS32" s="6"/>
      <c r="AT32" s="5"/>
      <c r="AU32" s="6"/>
      <c r="AV32" s="5"/>
      <c r="AW32" s="5"/>
      <c r="AX32" s="5"/>
      <c r="AY32" s="5"/>
      <c r="AZ32" s="5"/>
      <c r="BA32" s="6"/>
      <c r="BB32" s="5"/>
      <c r="BC32" s="5">
        <f>SUM(F32:BB32)</f>
        <v>68942.09</v>
      </c>
      <c r="BE32" s="1">
        <v>68942.09</v>
      </c>
    </row>
    <row r="33" spans="1:57">
      <c r="A33" s="7"/>
      <c r="B33" s="7"/>
      <c r="C33" s="7"/>
      <c r="D33" s="7">
        <v>5107010199</v>
      </c>
      <c r="E33" s="7" t="s">
        <v>15</v>
      </c>
      <c r="F33" s="6"/>
      <c r="G33" s="6"/>
      <c r="H33" s="6"/>
      <c r="I33" s="6"/>
      <c r="J33" s="6"/>
      <c r="K33" s="5"/>
      <c r="L33" s="5"/>
      <c r="M33" s="5"/>
      <c r="N33" s="5"/>
      <c r="O33" s="6"/>
      <c r="P33" s="6"/>
      <c r="Q33" s="6"/>
      <c r="R33" s="5"/>
      <c r="S33" s="5"/>
      <c r="T33" s="5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5"/>
      <c r="AG33" s="6">
        <v>14000</v>
      </c>
      <c r="AH33" s="5"/>
      <c r="AI33" s="6"/>
      <c r="AJ33" s="6"/>
      <c r="AK33" s="5"/>
      <c r="AL33" s="6"/>
      <c r="AM33" s="6"/>
      <c r="AN33" s="5"/>
      <c r="AO33" s="5"/>
      <c r="AP33" s="5"/>
      <c r="AQ33" s="6"/>
      <c r="AR33" s="5"/>
      <c r="AS33" s="6"/>
      <c r="AT33" s="5"/>
      <c r="AU33" s="6"/>
      <c r="AV33" s="5"/>
      <c r="AW33" s="5"/>
      <c r="AX33" s="5"/>
      <c r="AY33" s="5"/>
      <c r="AZ33" s="5"/>
      <c r="BA33" s="6"/>
      <c r="BB33" s="5"/>
      <c r="BC33" s="5">
        <f>SUM(F33:BB33)</f>
        <v>14000</v>
      </c>
      <c r="BE33" s="1">
        <v>14000</v>
      </c>
    </row>
    <row r="34" spans="1:57">
      <c r="A34" s="7"/>
      <c r="B34" s="7"/>
      <c r="C34" s="7"/>
      <c r="D34" s="7">
        <v>5203010115</v>
      </c>
      <c r="E34" s="7" t="s">
        <v>14</v>
      </c>
      <c r="F34" s="6">
        <v>1</v>
      </c>
      <c r="G34" s="6"/>
      <c r="H34" s="6"/>
      <c r="I34" s="6"/>
      <c r="J34" s="6"/>
      <c r="K34" s="5"/>
      <c r="L34" s="5"/>
      <c r="M34" s="5"/>
      <c r="N34" s="5"/>
      <c r="O34" s="6"/>
      <c r="P34" s="6"/>
      <c r="Q34" s="6"/>
      <c r="R34" s="5"/>
      <c r="S34" s="5"/>
      <c r="T34" s="5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5"/>
      <c r="AG34" s="6"/>
      <c r="AH34" s="5"/>
      <c r="AI34" s="6"/>
      <c r="AJ34" s="6"/>
      <c r="AK34" s="5"/>
      <c r="AL34" s="6"/>
      <c r="AM34" s="6"/>
      <c r="AN34" s="5"/>
      <c r="AO34" s="5"/>
      <c r="AP34" s="5"/>
      <c r="AQ34" s="6"/>
      <c r="AR34" s="5"/>
      <c r="AS34" s="6"/>
      <c r="AT34" s="5"/>
      <c r="AU34" s="6"/>
      <c r="AV34" s="5"/>
      <c r="AW34" s="5"/>
      <c r="AX34" s="5"/>
      <c r="AY34" s="5"/>
      <c r="AZ34" s="5"/>
      <c r="BA34" s="6"/>
      <c r="BB34" s="5"/>
      <c r="BC34" s="5">
        <f>SUM(F34:BB34)</f>
        <v>1</v>
      </c>
      <c r="BE34" s="1">
        <v>1</v>
      </c>
    </row>
    <row r="35" spans="1:57">
      <c r="A35" s="7"/>
      <c r="B35" s="7"/>
      <c r="C35" s="7"/>
      <c r="D35" s="7">
        <v>5203010120</v>
      </c>
      <c r="E35" s="7" t="s">
        <v>13</v>
      </c>
      <c r="F35" s="6">
        <v>10</v>
      </c>
      <c r="G35" s="6"/>
      <c r="H35" s="6"/>
      <c r="I35" s="6"/>
      <c r="J35" s="6"/>
      <c r="K35" s="5"/>
      <c r="L35" s="5"/>
      <c r="M35" s="5"/>
      <c r="N35" s="5"/>
      <c r="O35" s="6"/>
      <c r="P35" s="6"/>
      <c r="Q35" s="6"/>
      <c r="R35" s="5"/>
      <c r="S35" s="5"/>
      <c r="T35" s="5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5"/>
      <c r="AG35" s="6"/>
      <c r="AH35" s="5"/>
      <c r="AI35" s="6"/>
      <c r="AJ35" s="6"/>
      <c r="AK35" s="5"/>
      <c r="AL35" s="6"/>
      <c r="AM35" s="6"/>
      <c r="AN35" s="5"/>
      <c r="AO35" s="5"/>
      <c r="AP35" s="5"/>
      <c r="AQ35" s="6"/>
      <c r="AR35" s="5"/>
      <c r="AS35" s="6"/>
      <c r="AT35" s="5"/>
      <c r="AU35" s="6"/>
      <c r="AV35" s="5"/>
      <c r="AW35" s="5"/>
      <c r="AX35" s="5"/>
      <c r="AY35" s="5"/>
      <c r="AZ35" s="5"/>
      <c r="BA35" s="6"/>
      <c r="BB35" s="5"/>
      <c r="BC35" s="5">
        <f>SUM(F35:BB35)</f>
        <v>10</v>
      </c>
      <c r="BE35" s="1">
        <v>10</v>
      </c>
    </row>
    <row r="36" spans="1:57">
      <c r="A36" s="7"/>
      <c r="B36" s="7"/>
      <c r="C36" s="7" t="s">
        <v>12</v>
      </c>
      <c r="D36" s="7">
        <v>5101010101</v>
      </c>
      <c r="E36" s="7" t="s">
        <v>11</v>
      </c>
      <c r="F36" s="6">
        <v>8032688.7300000004</v>
      </c>
      <c r="G36" s="6"/>
      <c r="H36" s="6"/>
      <c r="I36" s="6"/>
      <c r="J36" s="6"/>
      <c r="K36" s="5"/>
      <c r="L36" s="5"/>
      <c r="M36" s="5"/>
      <c r="N36" s="5"/>
      <c r="O36" s="6"/>
      <c r="P36" s="6"/>
      <c r="Q36" s="6"/>
      <c r="R36" s="5"/>
      <c r="S36" s="5"/>
      <c r="T36" s="5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5"/>
      <c r="AG36" s="6"/>
      <c r="AH36" s="5"/>
      <c r="AI36" s="6"/>
      <c r="AJ36" s="6"/>
      <c r="AK36" s="5"/>
      <c r="AL36" s="6"/>
      <c r="AM36" s="6"/>
      <c r="AN36" s="5"/>
      <c r="AO36" s="5"/>
      <c r="AP36" s="5"/>
      <c r="AQ36" s="6"/>
      <c r="AR36" s="5"/>
      <c r="AS36" s="6"/>
      <c r="AT36" s="5"/>
      <c r="AU36" s="6"/>
      <c r="AV36" s="5"/>
      <c r="AW36" s="5"/>
      <c r="AX36" s="5"/>
      <c r="AY36" s="5"/>
      <c r="AZ36" s="5"/>
      <c r="BA36" s="6"/>
      <c r="BB36" s="5"/>
      <c r="BC36" s="5">
        <f>SUM(F36:BB36)</f>
        <v>8032688.7300000004</v>
      </c>
      <c r="BE36" s="1">
        <v>8032688.7300000004</v>
      </c>
    </row>
    <row r="37" spans="1:57">
      <c r="A37" s="7"/>
      <c r="B37" s="7"/>
      <c r="C37" s="7"/>
      <c r="D37" s="7">
        <v>5101010109</v>
      </c>
      <c r="E37" s="7" t="s">
        <v>10</v>
      </c>
      <c r="F37" s="6">
        <v>10822.65</v>
      </c>
      <c r="G37" s="6"/>
      <c r="H37" s="6"/>
      <c r="I37" s="6"/>
      <c r="J37" s="6"/>
      <c r="K37" s="5"/>
      <c r="L37" s="5"/>
      <c r="M37" s="5"/>
      <c r="N37" s="5"/>
      <c r="O37" s="6"/>
      <c r="P37" s="6"/>
      <c r="Q37" s="6"/>
      <c r="R37" s="5"/>
      <c r="S37" s="5"/>
      <c r="T37" s="5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5"/>
      <c r="AG37" s="6"/>
      <c r="AH37" s="5"/>
      <c r="AI37" s="6"/>
      <c r="AJ37" s="6"/>
      <c r="AK37" s="5"/>
      <c r="AL37" s="6"/>
      <c r="AM37" s="6"/>
      <c r="AN37" s="5"/>
      <c r="AO37" s="5"/>
      <c r="AP37" s="5"/>
      <c r="AQ37" s="6"/>
      <c r="AR37" s="5"/>
      <c r="AS37" s="6"/>
      <c r="AT37" s="5"/>
      <c r="AU37" s="6"/>
      <c r="AV37" s="5"/>
      <c r="AW37" s="5"/>
      <c r="AX37" s="5"/>
      <c r="AY37" s="5"/>
      <c r="AZ37" s="5"/>
      <c r="BA37" s="6"/>
      <c r="BB37" s="5"/>
      <c r="BC37" s="5">
        <f>SUM(F37:BB37)</f>
        <v>10822.65</v>
      </c>
      <c r="BE37" s="1">
        <v>10822.65</v>
      </c>
    </row>
    <row r="38" spans="1:57">
      <c r="A38" s="7"/>
      <c r="B38" s="7"/>
      <c r="C38" s="7"/>
      <c r="D38" s="7">
        <v>5101010113</v>
      </c>
      <c r="E38" s="7" t="s">
        <v>9</v>
      </c>
      <c r="F38" s="6">
        <v>389180.56</v>
      </c>
      <c r="G38" s="6"/>
      <c r="H38" s="6"/>
      <c r="I38" s="6"/>
      <c r="J38" s="6"/>
      <c r="K38" s="5"/>
      <c r="L38" s="5"/>
      <c r="M38" s="5"/>
      <c r="N38" s="5"/>
      <c r="O38" s="6"/>
      <c r="P38" s="6"/>
      <c r="Q38" s="6"/>
      <c r="R38" s="5"/>
      <c r="S38" s="5"/>
      <c r="T38" s="5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5"/>
      <c r="AG38" s="6"/>
      <c r="AH38" s="5"/>
      <c r="AI38" s="6"/>
      <c r="AJ38" s="6"/>
      <c r="AK38" s="5"/>
      <c r="AL38" s="6"/>
      <c r="AM38" s="6"/>
      <c r="AN38" s="5"/>
      <c r="AO38" s="5"/>
      <c r="AP38" s="5"/>
      <c r="AQ38" s="6"/>
      <c r="AR38" s="5"/>
      <c r="AS38" s="6"/>
      <c r="AT38" s="5"/>
      <c r="AU38" s="6"/>
      <c r="AV38" s="5"/>
      <c r="AW38" s="5"/>
      <c r="AX38" s="5"/>
      <c r="AY38" s="5"/>
      <c r="AZ38" s="5"/>
      <c r="BA38" s="6"/>
      <c r="BB38" s="5"/>
      <c r="BC38" s="5">
        <f>SUM(F38:BB38)</f>
        <v>389180.56</v>
      </c>
      <c r="BE38" s="1">
        <v>389180.56</v>
      </c>
    </row>
    <row r="39" spans="1:57">
      <c r="A39" s="7"/>
      <c r="B39" s="7"/>
      <c r="C39" s="7"/>
      <c r="D39" s="7">
        <v>5101020103</v>
      </c>
      <c r="E39" s="7" t="s">
        <v>8</v>
      </c>
      <c r="F39" s="6">
        <v>135976.99</v>
      </c>
      <c r="G39" s="6"/>
      <c r="H39" s="6"/>
      <c r="I39" s="6"/>
      <c r="J39" s="6"/>
      <c r="K39" s="5"/>
      <c r="L39" s="5"/>
      <c r="M39" s="5"/>
      <c r="N39" s="5"/>
      <c r="O39" s="6"/>
      <c r="P39" s="6"/>
      <c r="Q39" s="6"/>
      <c r="R39" s="5"/>
      <c r="S39" s="5"/>
      <c r="T39" s="5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5"/>
      <c r="AG39" s="6"/>
      <c r="AH39" s="5"/>
      <c r="AI39" s="6"/>
      <c r="AJ39" s="6"/>
      <c r="AK39" s="5"/>
      <c r="AL39" s="6"/>
      <c r="AM39" s="6"/>
      <c r="AN39" s="5"/>
      <c r="AO39" s="5"/>
      <c r="AP39" s="5"/>
      <c r="AQ39" s="6"/>
      <c r="AR39" s="5"/>
      <c r="AS39" s="6"/>
      <c r="AT39" s="5"/>
      <c r="AU39" s="6"/>
      <c r="AV39" s="5"/>
      <c r="AW39" s="5"/>
      <c r="AX39" s="5"/>
      <c r="AY39" s="5"/>
      <c r="AZ39" s="5"/>
      <c r="BA39" s="6"/>
      <c r="BB39" s="5"/>
      <c r="BC39" s="5">
        <f>SUM(F39:BB39)</f>
        <v>135976.99</v>
      </c>
      <c r="BE39" s="1">
        <v>135976.99</v>
      </c>
    </row>
    <row r="40" spans="1:57">
      <c r="A40" s="7"/>
      <c r="B40" s="7"/>
      <c r="C40" s="7"/>
      <c r="D40" s="7">
        <v>5101020104</v>
      </c>
      <c r="E40" s="7" t="s">
        <v>7</v>
      </c>
      <c r="F40" s="6">
        <v>203965.49</v>
      </c>
      <c r="G40" s="6"/>
      <c r="H40" s="6"/>
      <c r="I40" s="6"/>
      <c r="J40" s="6"/>
      <c r="K40" s="5"/>
      <c r="L40" s="5"/>
      <c r="M40" s="5"/>
      <c r="N40" s="5"/>
      <c r="O40" s="6"/>
      <c r="P40" s="6"/>
      <c r="Q40" s="6"/>
      <c r="R40" s="5"/>
      <c r="S40" s="5"/>
      <c r="T40" s="5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5"/>
      <c r="AG40" s="6"/>
      <c r="AH40" s="5"/>
      <c r="AI40" s="6"/>
      <c r="AJ40" s="6"/>
      <c r="AK40" s="5"/>
      <c r="AL40" s="6"/>
      <c r="AM40" s="6"/>
      <c r="AN40" s="5"/>
      <c r="AO40" s="5"/>
      <c r="AP40" s="5"/>
      <c r="AQ40" s="6"/>
      <c r="AR40" s="5"/>
      <c r="AS40" s="6"/>
      <c r="AT40" s="5"/>
      <c r="AU40" s="6"/>
      <c r="AV40" s="5"/>
      <c r="AW40" s="5"/>
      <c r="AX40" s="5"/>
      <c r="AY40" s="5"/>
      <c r="AZ40" s="5"/>
      <c r="BA40" s="6"/>
      <c r="BB40" s="5"/>
      <c r="BC40" s="5">
        <f>SUM(F40:BB40)</f>
        <v>203965.49</v>
      </c>
      <c r="BE40" s="1">
        <v>203965.49</v>
      </c>
    </row>
    <row r="41" spans="1:57">
      <c r="A41" s="7"/>
      <c r="B41" s="7"/>
      <c r="C41" s="7"/>
      <c r="D41" s="7">
        <v>5101020105</v>
      </c>
      <c r="E41" s="7" t="s">
        <v>6</v>
      </c>
      <c r="F41" s="6">
        <v>11675.17</v>
      </c>
      <c r="G41" s="6"/>
      <c r="H41" s="6"/>
      <c r="I41" s="6"/>
      <c r="J41" s="6"/>
      <c r="K41" s="5"/>
      <c r="L41" s="5"/>
      <c r="M41" s="5"/>
      <c r="N41" s="5"/>
      <c r="O41" s="6"/>
      <c r="P41" s="6"/>
      <c r="Q41" s="6"/>
      <c r="R41" s="5"/>
      <c r="S41" s="5"/>
      <c r="T41" s="5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5"/>
      <c r="AG41" s="6"/>
      <c r="AH41" s="5"/>
      <c r="AI41" s="6"/>
      <c r="AJ41" s="6"/>
      <c r="AK41" s="5"/>
      <c r="AL41" s="6"/>
      <c r="AM41" s="6"/>
      <c r="AN41" s="5"/>
      <c r="AO41" s="5"/>
      <c r="AP41" s="5"/>
      <c r="AQ41" s="6"/>
      <c r="AR41" s="5"/>
      <c r="AS41" s="6"/>
      <c r="AT41" s="5"/>
      <c r="AU41" s="6"/>
      <c r="AV41" s="5"/>
      <c r="AW41" s="5"/>
      <c r="AX41" s="5"/>
      <c r="AY41" s="5"/>
      <c r="AZ41" s="5"/>
      <c r="BA41" s="6"/>
      <c r="BB41" s="5"/>
      <c r="BC41" s="5">
        <f>SUM(F41:BB41)</f>
        <v>11675.17</v>
      </c>
      <c r="BE41" s="1">
        <v>11675.17</v>
      </c>
    </row>
    <row r="42" spans="1:57">
      <c r="A42" s="7"/>
      <c r="B42" s="7"/>
      <c r="C42" s="7"/>
      <c r="D42" s="7">
        <v>5101020113</v>
      </c>
      <c r="E42" s="7" t="s">
        <v>5</v>
      </c>
      <c r="F42" s="6">
        <v>5533.99</v>
      </c>
      <c r="G42" s="6"/>
      <c r="H42" s="6"/>
      <c r="I42" s="6"/>
      <c r="J42" s="6"/>
      <c r="K42" s="5"/>
      <c r="L42" s="5"/>
      <c r="M42" s="5"/>
      <c r="N42" s="5"/>
      <c r="O42" s="6"/>
      <c r="P42" s="6"/>
      <c r="Q42" s="6"/>
      <c r="R42" s="5"/>
      <c r="S42" s="5"/>
      <c r="T42" s="5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5"/>
      <c r="AG42" s="6"/>
      <c r="AH42" s="5"/>
      <c r="AI42" s="6"/>
      <c r="AJ42" s="6"/>
      <c r="AK42" s="5"/>
      <c r="AL42" s="6"/>
      <c r="AM42" s="6"/>
      <c r="AN42" s="5"/>
      <c r="AO42" s="5"/>
      <c r="AP42" s="5"/>
      <c r="AQ42" s="6"/>
      <c r="AR42" s="5"/>
      <c r="AS42" s="6"/>
      <c r="AT42" s="5"/>
      <c r="AU42" s="6"/>
      <c r="AV42" s="5"/>
      <c r="AW42" s="5"/>
      <c r="AX42" s="5"/>
      <c r="AY42" s="5"/>
      <c r="AZ42" s="5"/>
      <c r="BA42" s="6"/>
      <c r="BB42" s="5"/>
      <c r="BC42" s="5">
        <f>SUM(F42:BB42)</f>
        <v>5533.99</v>
      </c>
      <c r="BE42" s="1">
        <v>5533.99</v>
      </c>
    </row>
    <row r="43" spans="1:57">
      <c r="A43" s="7"/>
      <c r="B43" s="7"/>
      <c r="C43" s="7"/>
      <c r="D43" s="7">
        <v>5101030205</v>
      </c>
      <c r="E43" s="7" t="s">
        <v>4</v>
      </c>
      <c r="F43" s="6">
        <v>509624.93</v>
      </c>
      <c r="G43" s="6"/>
      <c r="H43" s="6"/>
      <c r="I43" s="6"/>
      <c r="J43" s="6"/>
      <c r="K43" s="5"/>
      <c r="L43" s="5"/>
      <c r="M43" s="5"/>
      <c r="N43" s="5"/>
      <c r="O43" s="6"/>
      <c r="P43" s="6"/>
      <c r="Q43" s="6"/>
      <c r="R43" s="5"/>
      <c r="S43" s="5"/>
      <c r="T43" s="5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5"/>
      <c r="AG43" s="6"/>
      <c r="AH43" s="5"/>
      <c r="AI43" s="6"/>
      <c r="AJ43" s="6"/>
      <c r="AK43" s="5"/>
      <c r="AL43" s="6"/>
      <c r="AM43" s="6"/>
      <c r="AN43" s="5"/>
      <c r="AO43" s="5"/>
      <c r="AP43" s="5"/>
      <c r="AQ43" s="6"/>
      <c r="AR43" s="5"/>
      <c r="AS43" s="6"/>
      <c r="AT43" s="5"/>
      <c r="AU43" s="6"/>
      <c r="AV43" s="5"/>
      <c r="AW43" s="5"/>
      <c r="AX43" s="5"/>
      <c r="AY43" s="5"/>
      <c r="AZ43" s="5"/>
      <c r="BA43" s="6"/>
      <c r="BB43" s="5"/>
      <c r="BC43" s="5">
        <f>SUM(F43:BB43)</f>
        <v>509624.93</v>
      </c>
      <c r="BE43" s="1">
        <v>509624.93</v>
      </c>
    </row>
    <row r="44" spans="1:57">
      <c r="A44" s="7"/>
      <c r="B44" s="7"/>
      <c r="C44" s="7"/>
      <c r="D44" s="7">
        <v>5101030206</v>
      </c>
      <c r="E44" s="7" t="s">
        <v>3</v>
      </c>
      <c r="F44" s="6">
        <v>184170.45</v>
      </c>
      <c r="G44" s="6"/>
      <c r="H44" s="6"/>
      <c r="I44" s="6"/>
      <c r="J44" s="6"/>
      <c r="K44" s="5"/>
      <c r="L44" s="5"/>
      <c r="M44" s="5"/>
      <c r="N44" s="5"/>
      <c r="O44" s="6"/>
      <c r="P44" s="6"/>
      <c r="Q44" s="6"/>
      <c r="R44" s="5"/>
      <c r="S44" s="5"/>
      <c r="T44" s="5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5"/>
      <c r="AG44" s="6"/>
      <c r="AH44" s="5"/>
      <c r="AI44" s="6"/>
      <c r="AJ44" s="6"/>
      <c r="AK44" s="5"/>
      <c r="AL44" s="6"/>
      <c r="AM44" s="6"/>
      <c r="AN44" s="5"/>
      <c r="AO44" s="5"/>
      <c r="AP44" s="5"/>
      <c r="AQ44" s="6"/>
      <c r="AR44" s="5"/>
      <c r="AS44" s="6"/>
      <c r="AT44" s="5"/>
      <c r="AU44" s="6"/>
      <c r="AV44" s="5"/>
      <c r="AW44" s="5"/>
      <c r="AX44" s="5"/>
      <c r="AY44" s="5"/>
      <c r="AZ44" s="5"/>
      <c r="BA44" s="6"/>
      <c r="BB44" s="5"/>
      <c r="BC44" s="5">
        <f>SUM(F44:BB44)</f>
        <v>184170.45</v>
      </c>
      <c r="BE44" s="1">
        <v>184170.45</v>
      </c>
    </row>
    <row r="45" spans="1:57">
      <c r="A45" s="7"/>
      <c r="B45" s="7"/>
      <c r="C45" s="7"/>
      <c r="D45" s="7">
        <v>5101030207</v>
      </c>
      <c r="E45" s="7" t="s">
        <v>2</v>
      </c>
      <c r="F45" s="6">
        <v>24953.35</v>
      </c>
      <c r="G45" s="6"/>
      <c r="H45" s="6"/>
      <c r="I45" s="6"/>
      <c r="J45" s="6"/>
      <c r="K45" s="5"/>
      <c r="L45" s="5"/>
      <c r="M45" s="5"/>
      <c r="N45" s="5"/>
      <c r="O45" s="6"/>
      <c r="P45" s="6"/>
      <c r="Q45" s="6"/>
      <c r="R45" s="5"/>
      <c r="S45" s="5"/>
      <c r="T45" s="5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5"/>
      <c r="AG45" s="6"/>
      <c r="AH45" s="5"/>
      <c r="AI45" s="6"/>
      <c r="AJ45" s="6"/>
      <c r="AK45" s="5"/>
      <c r="AL45" s="6"/>
      <c r="AM45" s="6"/>
      <c r="AN45" s="5"/>
      <c r="AO45" s="5"/>
      <c r="AP45" s="5"/>
      <c r="AQ45" s="6"/>
      <c r="AR45" s="5"/>
      <c r="AS45" s="6"/>
      <c r="AT45" s="5"/>
      <c r="AU45" s="6"/>
      <c r="AV45" s="5"/>
      <c r="AW45" s="5"/>
      <c r="AX45" s="5"/>
      <c r="AY45" s="5"/>
      <c r="AZ45" s="5"/>
      <c r="BA45" s="6"/>
      <c r="BB45" s="5"/>
      <c r="BC45" s="5">
        <f>SUM(F45:BB45)</f>
        <v>24953.35</v>
      </c>
      <c r="BE45" s="1">
        <v>24953.35</v>
      </c>
    </row>
    <row r="46" spans="1:57">
      <c r="A46" s="7"/>
      <c r="B46" s="7"/>
      <c r="C46" s="7"/>
      <c r="D46" s="7">
        <v>5101030208</v>
      </c>
      <c r="E46" s="7" t="s">
        <v>1</v>
      </c>
      <c r="F46" s="6">
        <v>5421.29</v>
      </c>
      <c r="G46" s="6"/>
      <c r="H46" s="6"/>
      <c r="I46" s="6"/>
      <c r="J46" s="6"/>
      <c r="K46" s="5"/>
      <c r="L46" s="5"/>
      <c r="M46" s="5"/>
      <c r="N46" s="5"/>
      <c r="O46" s="6"/>
      <c r="P46" s="6"/>
      <c r="Q46" s="6"/>
      <c r="R46" s="5"/>
      <c r="S46" s="5"/>
      <c r="T46" s="5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5"/>
      <c r="AG46" s="6"/>
      <c r="AH46" s="5"/>
      <c r="AI46" s="6"/>
      <c r="AJ46" s="6"/>
      <c r="AK46" s="5"/>
      <c r="AL46" s="6"/>
      <c r="AM46" s="6"/>
      <c r="AN46" s="5"/>
      <c r="AO46" s="5"/>
      <c r="AP46" s="5"/>
      <c r="AQ46" s="6"/>
      <c r="AR46" s="5"/>
      <c r="AS46" s="6"/>
      <c r="AT46" s="5"/>
      <c r="AU46" s="6"/>
      <c r="AV46" s="5"/>
      <c r="AW46" s="5"/>
      <c r="AX46" s="5"/>
      <c r="AY46" s="5"/>
      <c r="AZ46" s="5"/>
      <c r="BA46" s="6"/>
      <c r="BB46" s="5"/>
      <c r="BC46" s="5">
        <f>SUM(F46:BB46)</f>
        <v>5421.29</v>
      </c>
      <c r="BE46" s="1">
        <v>5421.29</v>
      </c>
    </row>
    <row r="47" spans="1:57">
      <c r="A47" s="4" t="s">
        <v>0</v>
      </c>
      <c r="B47" s="4"/>
      <c r="C47" s="4"/>
      <c r="D47" s="4"/>
      <c r="E47" s="4"/>
      <c r="F47" s="3">
        <f>SUM(F3:F46)</f>
        <v>11051178.619999999</v>
      </c>
      <c r="G47" s="3">
        <f>SUM(G3:G46)</f>
        <v>6480</v>
      </c>
      <c r="H47" s="3">
        <f>SUM(H3:H46)</f>
        <v>9000</v>
      </c>
      <c r="I47" s="3">
        <f>SUM(I3:I46)</f>
        <v>100575.5</v>
      </c>
      <c r="J47" s="3">
        <f>SUM(J3:J46)</f>
        <v>13300</v>
      </c>
      <c r="K47" s="2">
        <f>SUM(K3:K46)</f>
        <v>596229.30000000005</v>
      </c>
      <c r="L47" s="2">
        <f>SUM(L3:L46)</f>
        <v>120302.2</v>
      </c>
      <c r="M47" s="2">
        <f>SUM(M3:M46)</f>
        <v>840</v>
      </c>
      <c r="N47" s="2">
        <f>SUM(N3:N46)</f>
        <v>24900</v>
      </c>
      <c r="O47" s="3">
        <f>SUM(O3:O46)</f>
        <v>16800</v>
      </c>
      <c r="P47" s="3">
        <f>SUM(P3:P46)</f>
        <v>43030.1</v>
      </c>
      <c r="Q47" s="3">
        <f>SUM(Q3:Q46)</f>
        <v>94720</v>
      </c>
      <c r="R47" s="2">
        <f>SUM(R3:R46)</f>
        <v>34920</v>
      </c>
      <c r="S47" s="2">
        <f>SUM(S3:S46)</f>
        <v>15480</v>
      </c>
      <c r="T47" s="2">
        <f>SUM(T3:T46)</f>
        <v>32896</v>
      </c>
      <c r="U47" s="3">
        <f>SUM(U3:U46)</f>
        <v>1590362</v>
      </c>
      <c r="V47" s="3">
        <f>SUM(V3:V46)</f>
        <v>2324280.08</v>
      </c>
      <c r="W47" s="3">
        <f>SUM(W3:W46)</f>
        <v>11850</v>
      </c>
      <c r="X47" s="3">
        <f>SUM(X3:X46)</f>
        <v>3150</v>
      </c>
      <c r="Y47" s="3">
        <f>SUM(Y3:Y46)</f>
        <v>384642.38</v>
      </c>
      <c r="Z47" s="3">
        <f>SUM(Z3:Z46)</f>
        <v>377626.95999999996</v>
      </c>
      <c r="AA47" s="3">
        <f>SUM(AA3:AA46)</f>
        <v>120210.37000000001</v>
      </c>
      <c r="AB47" s="3">
        <f>SUM(AB3:AB46)</f>
        <v>49307.1</v>
      </c>
      <c r="AC47" s="3">
        <f>SUM(AC3:AC46)</f>
        <v>6313</v>
      </c>
      <c r="AD47" s="3">
        <f>SUM(AD3:AD46)</f>
        <v>62247</v>
      </c>
      <c r="AE47" s="3">
        <f>SUM(AE3:AE46)</f>
        <v>7660</v>
      </c>
      <c r="AF47" s="2">
        <f>SUM(AF3:AF46)</f>
        <v>51120</v>
      </c>
      <c r="AG47" s="3">
        <f>SUM(AG3:AG46)</f>
        <v>14000</v>
      </c>
      <c r="AH47" s="2">
        <f>SUM(AH3:AH46)</f>
        <v>60560</v>
      </c>
      <c r="AI47" s="3">
        <f>SUM(AI3:AI46)</f>
        <v>8400</v>
      </c>
      <c r="AJ47" s="3">
        <f>SUM(AJ3:AJ46)</f>
        <v>11800</v>
      </c>
      <c r="AK47" s="2">
        <f>SUM(AK3:AK46)</f>
        <v>35800</v>
      </c>
      <c r="AL47" s="3">
        <f>SUM(AL3:AL46)</f>
        <v>45000</v>
      </c>
      <c r="AM47" s="3">
        <f>SUM(AM3:AM46)</f>
        <v>6400</v>
      </c>
      <c r="AN47" s="2">
        <f>SUM(AN3:AN46)</f>
        <v>87300</v>
      </c>
      <c r="AO47" s="2">
        <f>SUM(AO3:AO46)</f>
        <v>1500</v>
      </c>
      <c r="AP47" s="2">
        <f>SUM(AP3:AP46)</f>
        <v>7400</v>
      </c>
      <c r="AQ47" s="3">
        <f>SUM(AQ3:AQ46)</f>
        <v>2800</v>
      </c>
      <c r="AR47" s="2">
        <f>SUM(AR3:AR46)</f>
        <v>13960</v>
      </c>
      <c r="AS47" s="3">
        <f>SUM(AS3:AS46)</f>
        <v>114400</v>
      </c>
      <c r="AT47" s="2">
        <f>SUM(AT3:AT46)</f>
        <v>339131.2</v>
      </c>
      <c r="AU47" s="3">
        <f>SUM(AU3:AU46)</f>
        <v>18000</v>
      </c>
      <c r="AV47" s="2">
        <f>SUM(AV3:AV46)</f>
        <v>18400</v>
      </c>
      <c r="AW47" s="2">
        <f>SUM(AW3:AW46)</f>
        <v>27000</v>
      </c>
      <c r="AX47" s="2">
        <f>SUM(AX3:AX46)</f>
        <v>19000</v>
      </c>
      <c r="AY47" s="2">
        <f>SUM(AY3:AY46)</f>
        <v>4900</v>
      </c>
      <c r="AZ47" s="2">
        <f>SUM(AZ3:AZ46)</f>
        <v>15100</v>
      </c>
      <c r="BA47" s="3">
        <f>SUM(BA3:BA46)</f>
        <v>6120</v>
      </c>
      <c r="BB47" s="2">
        <f>SUM(BB3:BB46)</f>
        <v>6000</v>
      </c>
      <c r="BC47" s="2">
        <f>SUM(F47:BB47)</f>
        <v>18012391.810000002</v>
      </c>
      <c r="BE47" s="1">
        <v>18012391.809999995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J33"/>
  <sheetViews>
    <sheetView tabSelected="1" workbookViewId="0">
      <pane ySplit="1" topLeftCell="A2" activePane="bottomLeft" state="frozen"/>
      <selection pane="bottomLeft" activeCell="B16" sqref="B16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ht="21.75">
      <c r="A1" s="14" t="s">
        <v>94</v>
      </c>
      <c r="B1" s="14" t="s">
        <v>95</v>
      </c>
      <c r="C1" s="15" t="s">
        <v>96</v>
      </c>
      <c r="D1" s="15" t="s">
        <v>97</v>
      </c>
      <c r="E1" s="16" t="s">
        <v>98</v>
      </c>
      <c r="F1" s="17"/>
      <c r="G1" s="18"/>
      <c r="H1" s="18"/>
      <c r="I1" s="18"/>
    </row>
    <row r="2" spans="1:10" ht="21.75">
      <c r="A2" s="19">
        <v>700600171</v>
      </c>
      <c r="B2" s="19" t="s">
        <v>47</v>
      </c>
      <c r="C2" s="19" t="s">
        <v>90</v>
      </c>
      <c r="D2" s="20" t="s">
        <v>99</v>
      </c>
      <c r="E2" s="21"/>
      <c r="F2" s="22" t="s">
        <v>100</v>
      </c>
      <c r="G2" s="18"/>
      <c r="H2" s="18"/>
      <c r="I2" s="18"/>
    </row>
    <row r="3" spans="1:10" ht="21.75">
      <c r="A3" s="19"/>
      <c r="B3" s="19"/>
      <c r="C3" s="19" t="s">
        <v>89</v>
      </c>
      <c r="D3" s="19" t="s">
        <v>68</v>
      </c>
      <c r="E3" s="23"/>
      <c r="F3" s="17"/>
      <c r="G3" s="18"/>
      <c r="H3" s="18"/>
      <c r="I3" s="18"/>
    </row>
    <row r="4" spans="1:10" ht="21.75">
      <c r="A4" s="19"/>
      <c r="B4" s="19"/>
      <c r="C4" s="19"/>
      <c r="D4" s="19" t="s">
        <v>67</v>
      </c>
      <c r="E4" s="23"/>
      <c r="F4" s="17"/>
      <c r="G4" s="18"/>
      <c r="H4" s="18"/>
      <c r="I4" s="18"/>
    </row>
    <row r="5" spans="1:10" ht="21.75">
      <c r="A5" s="19"/>
      <c r="B5" s="19"/>
      <c r="C5" s="19"/>
      <c r="D5" s="19" t="s">
        <v>66</v>
      </c>
      <c r="E5" s="23"/>
      <c r="F5" s="17"/>
      <c r="G5" s="18"/>
      <c r="H5" s="18"/>
      <c r="I5" s="18"/>
    </row>
    <row r="6" spans="1:10" ht="21.75">
      <c r="A6" s="19"/>
      <c r="B6" s="19"/>
      <c r="C6" s="19"/>
      <c r="D6" s="19" t="s">
        <v>65</v>
      </c>
      <c r="E6" s="23"/>
      <c r="F6" s="17"/>
      <c r="G6" s="18"/>
      <c r="H6" s="18"/>
      <c r="I6" s="18"/>
    </row>
    <row r="7" spans="1:10" ht="21.75">
      <c r="A7" s="19"/>
      <c r="B7" s="19"/>
      <c r="C7" s="19" t="s">
        <v>88</v>
      </c>
      <c r="D7" s="20" t="s">
        <v>99</v>
      </c>
      <c r="E7" s="21"/>
      <c r="F7" s="22" t="s">
        <v>100</v>
      </c>
      <c r="G7" s="18"/>
      <c r="H7" s="18"/>
      <c r="I7" s="18"/>
    </row>
    <row r="8" spans="1:10" s="18" customFormat="1" ht="21.75">
      <c r="A8" s="19"/>
      <c r="B8" s="19"/>
      <c r="C8" s="19" t="s">
        <v>87</v>
      </c>
      <c r="D8" s="19" t="s">
        <v>64</v>
      </c>
      <c r="E8" s="23"/>
      <c r="F8" s="17"/>
      <c r="J8"/>
    </row>
    <row r="9" spans="1:10" s="18" customFormat="1" ht="21.75">
      <c r="A9" s="19"/>
      <c r="B9" s="19"/>
      <c r="C9" s="19"/>
      <c r="D9" s="19" t="s">
        <v>63</v>
      </c>
      <c r="E9" s="23"/>
      <c r="F9" s="17"/>
      <c r="J9"/>
    </row>
    <row r="10" spans="1:10" s="18" customFormat="1" ht="21.75">
      <c r="A10" s="19"/>
      <c r="B10" s="19"/>
      <c r="C10" s="19"/>
      <c r="D10" s="19" t="s">
        <v>62</v>
      </c>
      <c r="E10" s="23"/>
      <c r="F10" s="17"/>
      <c r="J10"/>
    </row>
    <row r="11" spans="1:10" s="18" customFormat="1" ht="21.75">
      <c r="A11" s="19"/>
      <c r="B11" s="19"/>
      <c r="C11" s="19" t="s">
        <v>86</v>
      </c>
      <c r="D11" s="20" t="s">
        <v>99</v>
      </c>
      <c r="E11" s="21"/>
      <c r="F11" s="22" t="s">
        <v>100</v>
      </c>
      <c r="J11"/>
    </row>
    <row r="12" spans="1:10" s="18" customFormat="1" ht="21.75">
      <c r="A12" s="19"/>
      <c r="B12" s="19"/>
      <c r="C12" s="19" t="s">
        <v>85</v>
      </c>
      <c r="D12" s="20" t="s">
        <v>99</v>
      </c>
      <c r="E12" s="21"/>
      <c r="F12" s="22" t="s">
        <v>100</v>
      </c>
      <c r="J12"/>
    </row>
    <row r="13" spans="1:10" s="18" customFormat="1" ht="21.75">
      <c r="A13" s="19"/>
      <c r="B13" s="19"/>
      <c r="C13" s="19" t="s">
        <v>84</v>
      </c>
      <c r="D13" s="20" t="s">
        <v>99</v>
      </c>
      <c r="E13" s="21"/>
      <c r="F13" s="22" t="s">
        <v>100</v>
      </c>
      <c r="J13"/>
    </row>
    <row r="14" spans="1:10" s="18" customFormat="1" ht="21.75">
      <c r="A14" s="19"/>
      <c r="B14" s="19"/>
      <c r="C14" s="19" t="s">
        <v>83</v>
      </c>
      <c r="D14" s="20" t="s">
        <v>99</v>
      </c>
      <c r="E14" s="21"/>
      <c r="F14" s="22" t="s">
        <v>100</v>
      </c>
      <c r="J14"/>
    </row>
    <row r="15" spans="1:10" s="18" customFormat="1" ht="21.75">
      <c r="A15" s="19"/>
      <c r="B15" s="19"/>
      <c r="C15" s="19" t="s">
        <v>82</v>
      </c>
      <c r="D15" s="20" t="s">
        <v>99</v>
      </c>
      <c r="E15" s="21"/>
      <c r="F15" s="22" t="s">
        <v>100</v>
      </c>
      <c r="J15"/>
    </row>
    <row r="16" spans="1:10" s="18" customFormat="1" ht="21.75">
      <c r="A16" s="19"/>
      <c r="B16" s="19"/>
      <c r="C16" s="19" t="s">
        <v>81</v>
      </c>
      <c r="D16" s="19" t="s">
        <v>61</v>
      </c>
      <c r="E16" s="23"/>
      <c r="F16" s="17"/>
      <c r="J16"/>
    </row>
    <row r="17" spans="1:10" s="18" customFormat="1" ht="21.75">
      <c r="A17" s="19"/>
      <c r="B17" s="19"/>
      <c r="C17" s="19" t="s">
        <v>80</v>
      </c>
      <c r="D17" s="19" t="s">
        <v>60</v>
      </c>
      <c r="E17" s="23"/>
      <c r="F17" s="17"/>
      <c r="J17"/>
    </row>
    <row r="18" spans="1:10" s="18" customFormat="1" ht="21.75">
      <c r="A18" s="19"/>
      <c r="B18" s="19"/>
      <c r="C18" s="19" t="s">
        <v>79</v>
      </c>
      <c r="D18" s="20" t="s">
        <v>99</v>
      </c>
      <c r="E18" s="21"/>
      <c r="F18" s="22" t="s">
        <v>100</v>
      </c>
      <c r="J18"/>
    </row>
    <row r="19" spans="1:10" s="18" customFormat="1" ht="21.75">
      <c r="A19" s="19"/>
      <c r="B19" s="19"/>
      <c r="C19" s="19" t="s">
        <v>78</v>
      </c>
      <c r="D19" s="19" t="s">
        <v>59</v>
      </c>
      <c r="E19" s="23"/>
      <c r="F19" s="17"/>
      <c r="J19"/>
    </row>
    <row r="20" spans="1:10" s="18" customFormat="1" ht="21.75">
      <c r="A20" s="19"/>
      <c r="B20" s="19"/>
      <c r="C20" s="19" t="s">
        <v>77</v>
      </c>
      <c r="D20" s="19" t="s">
        <v>53</v>
      </c>
      <c r="E20" s="23"/>
      <c r="F20" s="17"/>
      <c r="J20"/>
    </row>
    <row r="21" spans="1:10" s="18" customFormat="1" ht="21.75">
      <c r="A21" s="19"/>
      <c r="B21" s="19"/>
      <c r="C21" s="19" t="s">
        <v>76</v>
      </c>
      <c r="D21" s="19" t="s">
        <v>58</v>
      </c>
      <c r="E21" s="23"/>
      <c r="F21" s="17"/>
      <c r="J21"/>
    </row>
    <row r="22" spans="1:10" s="18" customFormat="1" ht="21.75">
      <c r="A22" s="19"/>
      <c r="B22" s="19"/>
      <c r="C22" s="19"/>
      <c r="D22" s="19" t="s">
        <v>57</v>
      </c>
      <c r="E22" s="23"/>
      <c r="F22" s="17"/>
      <c r="J22"/>
    </row>
    <row r="23" spans="1:10" s="18" customFormat="1" ht="21.75">
      <c r="A23" s="19"/>
      <c r="B23" s="19"/>
      <c r="C23" s="19" t="s">
        <v>75</v>
      </c>
      <c r="D23" s="19" t="s">
        <v>56</v>
      </c>
      <c r="E23" s="23"/>
      <c r="F23" s="17"/>
      <c r="J23"/>
    </row>
    <row r="24" spans="1:10" ht="21.75">
      <c r="A24" s="19"/>
      <c r="B24" s="19"/>
      <c r="C24" s="19" t="s">
        <v>74</v>
      </c>
      <c r="D24" s="19" t="s">
        <v>55</v>
      </c>
      <c r="E24" s="23"/>
      <c r="F24" s="17"/>
      <c r="G24" s="18"/>
      <c r="H24" s="18"/>
      <c r="I24" s="18"/>
    </row>
    <row r="25" spans="1:10" ht="21.75">
      <c r="A25" s="19"/>
      <c r="B25" s="19"/>
      <c r="C25" s="19" t="s">
        <v>73</v>
      </c>
      <c r="D25" s="19" t="s">
        <v>53</v>
      </c>
      <c r="E25" s="23"/>
      <c r="F25" s="17"/>
      <c r="G25" s="18"/>
      <c r="H25" s="18"/>
      <c r="I25" s="18"/>
    </row>
    <row r="26" spans="1:10" ht="21.75">
      <c r="A26" s="19"/>
      <c r="B26" s="19"/>
      <c r="C26" s="19"/>
      <c r="D26" s="19" t="s">
        <v>52</v>
      </c>
      <c r="E26" s="23"/>
      <c r="F26" s="17"/>
      <c r="G26" s="18"/>
      <c r="H26" s="18"/>
      <c r="I26" s="18"/>
    </row>
    <row r="27" spans="1:10" ht="21.75">
      <c r="A27" s="19"/>
      <c r="B27" s="19"/>
      <c r="C27" s="19"/>
      <c r="D27" s="19" t="s">
        <v>51</v>
      </c>
      <c r="E27" s="23"/>
      <c r="F27" s="17"/>
      <c r="G27" s="18"/>
      <c r="H27" s="18"/>
      <c r="I27" s="18"/>
    </row>
    <row r="28" spans="1:10" ht="21.75">
      <c r="A28" s="19"/>
      <c r="B28" s="19"/>
      <c r="C28" s="19" t="s">
        <v>72</v>
      </c>
      <c r="D28" s="19" t="s">
        <v>50</v>
      </c>
      <c r="E28" s="23"/>
      <c r="F28" s="17"/>
      <c r="G28" s="18"/>
      <c r="H28" s="18"/>
      <c r="I28" s="18"/>
    </row>
    <row r="29" spans="1:10" ht="21.75">
      <c r="A29" s="19"/>
      <c r="B29" s="19"/>
      <c r="C29" s="19"/>
      <c r="D29" s="19" t="s">
        <v>48</v>
      </c>
      <c r="E29" s="23"/>
      <c r="F29" s="17"/>
      <c r="G29" s="18"/>
      <c r="H29" s="18"/>
      <c r="I29" s="18"/>
    </row>
    <row r="30" spans="1:10" ht="21.75">
      <c r="A30" s="19"/>
      <c r="B30" s="19"/>
      <c r="C30" s="19" t="s">
        <v>71</v>
      </c>
      <c r="D30" s="19" t="s">
        <v>48</v>
      </c>
      <c r="E30" s="23"/>
      <c r="F30" s="17"/>
      <c r="G30" s="18"/>
      <c r="H30" s="18"/>
      <c r="I30" s="18"/>
    </row>
    <row r="31" spans="1:10" ht="21.75">
      <c r="A31" s="19"/>
      <c r="B31" s="19"/>
      <c r="C31" s="19"/>
      <c r="D31" s="19"/>
      <c r="E31" s="23"/>
      <c r="F31" s="17"/>
      <c r="G31" s="18"/>
      <c r="H31" s="18"/>
      <c r="I31" s="18"/>
    </row>
    <row r="32" spans="1:10" ht="21.75">
      <c r="A32" s="24"/>
      <c r="B32" s="24"/>
      <c r="C32" s="24"/>
      <c r="D32" s="25" t="s">
        <v>98</v>
      </c>
      <c r="E32" s="26">
        <f>SUM(E2:E31)</f>
        <v>0</v>
      </c>
      <c r="F32" s="27"/>
      <c r="G32" s="18"/>
      <c r="H32" s="18"/>
      <c r="I32" s="18"/>
      <c r="J32" s="18"/>
    </row>
    <row r="33" spans="1:10" ht="21.75">
      <c r="A33" s="28"/>
      <c r="B33" s="29"/>
      <c r="C33" s="29"/>
      <c r="D33" s="30" t="s">
        <v>101</v>
      </c>
      <c r="E33" s="31">
        <v>18012391.809999999</v>
      </c>
      <c r="F33" s="32">
        <f>+E33-E32</f>
        <v>18012391.809999999</v>
      </c>
      <c r="G33" s="18"/>
      <c r="H33" s="18"/>
      <c r="I33" s="18"/>
      <c r="J33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171</vt:lpstr>
      <vt:lpstr>ปี67สรุปคชจ.เข้าก.ย่อย 171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2024-10-29T06:36:36Z</dcterms:created>
  <dcterms:modified xsi:type="dcterms:W3CDTF">2024-10-29T06:37:57Z</dcterms:modified>
</cp:coreProperties>
</file>