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hidePivotFieldList="1"/>
  <bookViews>
    <workbookView xWindow="-120" yWindow="-120" windowWidth="24240" windowHeight="13020" activeTab="1"/>
  </bookViews>
  <sheets>
    <sheet name="รายชื่อ สสช.และสังกัด" sheetId="16" r:id="rId1"/>
    <sheet name="สรุปคชจ.เข้าก.ย่อย สสชและสังกัด" sheetId="15" r:id="rId2"/>
    <sheet name="010" sheetId="4" r:id="rId3"/>
    <sheet name="011" sheetId="5" r:id="rId4"/>
    <sheet name="013" sheetId="6" r:id="rId5"/>
    <sheet name="147" sheetId="7" r:id="rId6"/>
    <sheet name="153" sheetId="8" r:id="rId7"/>
    <sheet name="156" sheetId="9" r:id="rId8"/>
    <sheet name="165" sheetId="10" r:id="rId9"/>
    <sheet name="289" sheetId="11" r:id="rId10"/>
    <sheet name="290" sheetId="12" r:id="rId11"/>
    <sheet name="291" sheetId="13" r:id="rId12"/>
    <sheet name="292" sheetId="14" r:id="rId13"/>
  </sheets>
  <definedNames>
    <definedName name="_xlnm._FilterDatabase" localSheetId="1" hidden="1">'สรุปคชจ.เข้าก.ย่อย สสชและสังกัด'!$A$1:$J$201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8" i="15"/>
  <c r="F199" s="1"/>
  <c r="F177"/>
  <c r="E176"/>
  <c r="E156"/>
  <c r="F157" s="1"/>
  <c r="E141"/>
  <c r="F142" s="1"/>
  <c r="E120"/>
  <c r="F121" s="1"/>
  <c r="E104"/>
  <c r="F105" s="1"/>
  <c r="E84"/>
  <c r="F85" s="1"/>
  <c r="E64"/>
  <c r="F65" s="1"/>
  <c r="E40"/>
  <c r="F41" s="1"/>
  <c r="E28"/>
  <c r="F29" s="1"/>
  <c r="E18"/>
  <c r="F19" s="1"/>
  <c r="S42" i="5"/>
  <c r="AC62" i="4"/>
  <c r="G47" i="14" l="1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F47"/>
  <c r="AI47" s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3"/>
  <c r="G45" i="13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F45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3"/>
  <c r="Y34" i="12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F34"/>
  <c r="Z34" s="1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"/>
  <c r="AE49" i="11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F49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3"/>
  <c r="AB46" i="10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F46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3"/>
  <c r="AD39" i="9"/>
  <c r="AC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F39"/>
  <c r="AE4"/>
  <c r="AE5"/>
  <c r="AE6"/>
  <c r="AE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"/>
  <c r="AB43" i="8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F43"/>
  <c r="AC43" s="1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3"/>
  <c r="AG44" i="7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F44"/>
  <c r="AH44" s="1"/>
  <c r="AH4"/>
  <c r="AH5"/>
  <c r="AH6"/>
  <c r="AH7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3"/>
  <c r="Q46" i="6"/>
  <c r="G46"/>
  <c r="H46"/>
  <c r="I46"/>
  <c r="J46"/>
  <c r="K46"/>
  <c r="L46"/>
  <c r="M46"/>
  <c r="N46"/>
  <c r="O46"/>
  <c r="P46"/>
  <c r="F46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3"/>
  <c r="O42" i="5"/>
  <c r="G42"/>
  <c r="H42"/>
  <c r="I42"/>
  <c r="J42"/>
  <c r="K42"/>
  <c r="L42"/>
  <c r="M42"/>
  <c r="N42"/>
  <c r="P42"/>
  <c r="Q42"/>
  <c r="R42"/>
  <c r="F42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3"/>
  <c r="AA62" i="4"/>
  <c r="AB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F62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3"/>
  <c r="AC45" i="13" l="1"/>
  <c r="AF49" i="11"/>
  <c r="AC46" i="10"/>
  <c r="AE39" i="9"/>
  <c r="R46" i="6"/>
</calcChain>
</file>

<file path=xl/sharedStrings.xml><?xml version="1.0" encoding="utf-8"?>
<sst xmlns="http://schemas.openxmlformats.org/spreadsheetml/2006/main" count="1215" uniqueCount="136">
  <si>
    <t>ทางตรง</t>
  </si>
  <si>
    <t>000 ไม่ระบุ</t>
  </si>
  <si>
    <t>ค่าเสื่อม-ค.ครัว</t>
  </si>
  <si>
    <t>ศูนย์วิจัยและพัฒนาการสัตวแพทย์ภาคตะวันตก</t>
  </si>
  <si>
    <t>พัฒนาเทคโนโลยีสารสนเทศและการสื่อสาร</t>
  </si>
  <si>
    <t>ค่าเสื่อม-ค.คอมฯ</t>
  </si>
  <si>
    <t>เฝ้าระวัง ป้องกัน ควบคุมและชันสูตรโรคสัตว์</t>
  </si>
  <si>
    <t>ค่าเสื่อม-ค.วิทย์ฯ</t>
  </si>
  <si>
    <t>ตรวจสอบรับรองคุณภาพสินค้าปศุสัตว์</t>
  </si>
  <si>
    <t>ความหลากหลายทางชีวภาพด้านปศุสัตว์</t>
  </si>
  <si>
    <t>การพัฒนาสุขภาพสัตว์</t>
  </si>
  <si>
    <t>ค่าเสื่อม-ค.เกษตร</t>
  </si>
  <si>
    <t>ค่าเสื่อม-ค.โฆษณา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</si>
  <si>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</si>
  <si>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</si>
  <si>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</si>
  <si>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</si>
  <si>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ค่าเสื่อม-อาคาร</t>
  </si>
  <si>
    <t>700 งานชันสูตรโรคสัตว์ (สสช)</t>
  </si>
  <si>
    <t>ค่าใช้สอยอื่น ๆ</t>
  </si>
  <si>
    <t>759 งานตรวจวิเคราะห์ตัวอย่างสินค้า-สตส</t>
  </si>
  <si>
    <t>ค่าเช่าเบ็ดเตล็ด-นอก</t>
  </si>
  <si>
    <t>100 บริหารทั่วไป</t>
  </si>
  <si>
    <t>คชจ.ในการประชุม</t>
  </si>
  <si>
    <t>จัดหาส/ทต่ำกว่าเกณฑ์</t>
  </si>
  <si>
    <t>ค่าบริการไปรษณีย์</t>
  </si>
  <si>
    <t>ค่าสื่อสาร&amp;โทรคมนาคม</t>
  </si>
  <si>
    <t>ค่าโทรศัพท์</t>
  </si>
  <si>
    <t>ค่าไฟฟ้า</t>
  </si>
  <si>
    <t>ค/จเหมาบริการ-รัฐ</t>
  </si>
  <si>
    <t>701 ตรวจมาตรฐานฟาร์ม (สพส)</t>
  </si>
  <si>
    <t>ค/จเหมาบริการ-ภายนอก</t>
  </si>
  <si>
    <t>773 จัดหาตัวอย่าง-อยส</t>
  </si>
  <si>
    <t>706 จัดหาตัวอย่าง (สพส)</t>
  </si>
  <si>
    <t>745 งานพัฒนาสุขภาพและผลผลิตโคนม (สคบ)</t>
  </si>
  <si>
    <t>744 งานควบคุมแก้ไขโรคในสัตว์ปีก-สคบ</t>
  </si>
  <si>
    <t>ค่าเชื้อเพลิง</t>
  </si>
  <si>
    <t>ค่าซ่อมแซม&amp;บำรุงฯ</t>
  </si>
  <si>
    <t>705 พัฒนาสิ่งแวดล้อม (สพส)</t>
  </si>
  <si>
    <t>704 ตรวจรับรองโรงงาน (สพส)</t>
  </si>
  <si>
    <t>743 งานพัฒนาสุขภาพสัตว์-สคบ</t>
  </si>
  <si>
    <t>ค่าวัสดุ</t>
  </si>
  <si>
    <t>747 งานเฝ้าระวังอหิวาต์แอฟริกาในสุกร-สคบ</t>
  </si>
  <si>
    <t>คชจ.เดินทางภายในปท.</t>
  </si>
  <si>
    <t>ค่าที่พัก</t>
  </si>
  <si>
    <t>ค่าเบี้ยเลี้ยง</t>
  </si>
  <si>
    <t>คชจ.อบรมในประเทศ</t>
  </si>
  <si>
    <t>ทางอ้อม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</si>
  <si>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</si>
  <si>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</si>
  <si>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</si>
  <si>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</si>
  <si>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ค่ารักษา-นอก-รพ.รัฐ</t>
  </si>
  <si>
    <t>เงินช่วยการศึกษาบุตร</t>
  </si>
  <si>
    <t>บุคลากรภาครัฐด้านปศุสัตว์</t>
  </si>
  <si>
    <t>เงินสมทบกท.เงินทด</t>
  </si>
  <si>
    <t>ค่าตอบแทนเหมาจ่ายแทนการจัดหารถประจำตำแหน่ง</t>
  </si>
  <si>
    <t>เงินสมทบปปส.-Rel</t>
  </si>
  <si>
    <t>เงินสมทบ กสจ.</t>
  </si>
  <si>
    <t>เงินสมทบ กบข.</t>
  </si>
  <si>
    <t>เงินชดเชยสมาชิก กบข.</t>
  </si>
  <si>
    <t>เงินค่าครองชีพ</t>
  </si>
  <si>
    <t>ค่าตอบแทนพนง.ราชการ</t>
  </si>
  <si>
    <t>ค่าจ้าง</t>
  </si>
  <si>
    <t>ค่าล่วงเวลา</t>
  </si>
  <si>
    <t>เงินเดือน</t>
  </si>
  <si>
    <t>จำหน่ายคอมฯ</t>
  </si>
  <si>
    <t>ศูนย์วิจัยและพัฒนาการสัตวแพทย์ภาคเหนือ (ตอนล่าง)</t>
  </si>
  <si>
    <t>จำหน่ายครุภัณฑ์วิทย์</t>
  </si>
  <si>
    <t>จำหน่ายครุภัณฑ์สนง.</t>
  </si>
  <si>
    <t>เพิ่มประสิทธิภาพการเฝ้าระวัง ป้องกันและควบคุมโรคอหิวาต์แอฟริกาในสุกร</t>
  </si>
  <si>
    <t>ค่าเสื่อม-ค.ไฟฟ้า</t>
  </si>
  <si>
    <t>ค่าเสื่อม-ค.ยานพาหนะ</t>
  </si>
  <si>
    <t>ค่าประปา&amp;น้ำบาดาล</t>
  </si>
  <si>
    <t>765 งานควบคุมเคลื่อนย้ายสัตว์/ซากสัตว์-กสก</t>
  </si>
  <si>
    <t>750 งานเฝ้าระวังโรคในสัตว์-ม้า ลา ล่อ ม้าลาย</t>
  </si>
  <si>
    <t>ศูนย์วิจัยและพัฒนาการสัตวแพทย์ภาคใต้ (ตอนล่าง)</t>
  </si>
  <si>
    <t>771 ตรวจรับรองโรงงานผลิตอาหารสัตว์-อยส</t>
  </si>
  <si>
    <t>742 งานควบคุมป้องกันโรคพิษสุนัขบ้า-สคบ</t>
  </si>
  <si>
    <t>สนับสนุนโครงการสัตว์ปลอดโรค คนปลอดภัย จากโรคพิษสุนัขบ้า</t>
  </si>
  <si>
    <t>จำหน่ายครุภัณฑ์ครัว</t>
  </si>
  <si>
    <t>ศูนย์วิจัยและพัฒนาการสัตวแพทย์ภาคตะวันออกเฉียงเหนือ (ตอนล่าง)</t>
  </si>
  <si>
    <t>จำหน่ายครุภัณฑ์โฆษณา</t>
  </si>
  <si>
    <t>จำหน่ายครุภัณฑ์ไฟฟ้า</t>
  </si>
  <si>
    <t>ค่าเบี้ยประกันภัย</t>
  </si>
  <si>
    <t>ค่าธรรมเนียมทางกม.</t>
  </si>
  <si>
    <t>760 งานสอบเทียบเครื่องมือ/อุปกรณ์-สตส</t>
  </si>
  <si>
    <t>777 งานสัตวแพทย์บริการ-กสบ</t>
  </si>
  <si>
    <t>สนับสนุนโครงการอันเนื่องมาจากพระราชดำริ</t>
  </si>
  <si>
    <t>เงินช่วยเหลือ-ตาย</t>
  </si>
  <si>
    <t>เงินตอบแทนพิเศษของผู้ได้รับเงินเต็มขั้น</t>
  </si>
  <si>
    <t>ศูนย์วิจัยและพัฒนาการสัตวแพทย์ภาคใต้ (ตอนบน)</t>
  </si>
  <si>
    <t>ศูนย์วิจัยและพัฒนาการสัตวแพทย์ภาคเหนือ (ตอนบน)</t>
  </si>
  <si>
    <t>ตัดจำหน่าย-software</t>
  </si>
  <si>
    <t>ศูนย์วิจัยและพัฒนาการสัตวแพทย์ภาคตะวันออกเฉียงเหนือ (ตอนบน)</t>
  </si>
  <si>
    <t>770 คุณภาพอาหารสัตว์-อยส</t>
  </si>
  <si>
    <t>ศูนย์วิจัยและพัฒนาการสัตวแพทย์ภาคตะวันออก</t>
  </si>
  <si>
    <t>746 งานเฝ้าระวังโรคปากและเท้าเปื่อย-สคบ</t>
  </si>
  <si>
    <t>การพัฒนาการผลิตปศุสัตว์</t>
  </si>
  <si>
    <t>ศูนย์ทดสอบและวิจัยคุณภาพชีววัตถุสำหรับสัตว์</t>
  </si>
  <si>
    <t>ค่าเสื่อม-ค.โรงงาน</t>
  </si>
  <si>
    <t>ศูนย์อ้างอิงโรคปากและเท้าเปื่อยภูมิภาคเอเซียตะวันออกเฉียงใต้</t>
  </si>
  <si>
    <t>เงินทุนวิจัย</t>
  </si>
  <si>
    <t>789 เงินทุนวิจัย</t>
  </si>
  <si>
    <t>สถาบันสุขภาพสัตว์แห่งชาติ</t>
  </si>
  <si>
    <t>จำหน่ายครุภัณฑ์เกษตร</t>
  </si>
  <si>
    <t>ค่าเช่าเบ็ดเตล็ด-บุคคลภายนอก</t>
  </si>
  <si>
    <t>ค่าธรรมเนียม</t>
  </si>
  <si>
    <t>ค่ารักษา-ใน-เอกชน</t>
  </si>
  <si>
    <t>ค่ารักษา-ใน-รพ.รัฐ</t>
  </si>
  <si>
    <t>ค่าเช่าบ้าน</t>
  </si>
  <si>
    <t>กิจกรรมย่อย</t>
  </si>
  <si>
    <t>ศูนย์ต้นทุน</t>
  </si>
  <si>
    <t>ชื่อหน่วยงาน</t>
  </si>
  <si>
    <t>ค่าใช้จ่าย</t>
  </si>
  <si>
    <t>ไม่ระบุกิจกรรมหลัก</t>
  </si>
  <si>
    <t>ไม่ระบุกิจกรรมย่อย</t>
  </si>
  <si>
    <t>ผลรวมทั้งหมด</t>
  </si>
  <si>
    <t>700600010 ผลรวม</t>
  </si>
  <si>
    <t>700600011 ผลรวม</t>
  </si>
  <si>
    <t>700600013 ผลรวม</t>
  </si>
  <si>
    <t>700600147 ผลรวม</t>
  </si>
  <si>
    <t>700600153 ผลรวม</t>
  </si>
  <si>
    <t>700600156 ผลรวม</t>
  </si>
  <si>
    <t>700600165 ผลรวม</t>
  </si>
  <si>
    <t>700600289 ผลรวม</t>
  </si>
  <si>
    <t>700600290 ผลรวม</t>
  </si>
  <si>
    <t>700600291 ผลรวม</t>
  </si>
  <si>
    <t>700600292 ผลรวม</t>
  </si>
  <si>
    <t>หน่วยงาน</t>
  </si>
  <si>
    <t>กิจกรรมหลัก</t>
  </si>
  <si>
    <t>ยอดรวม</t>
  </si>
  <si>
    <t>**</t>
  </si>
  <si>
    <t>** ให้พิจารณาค่าใช้จ่ายที่เกิดขึ้นว่าเป็นงานในกิจกรรมย่อยใดของหน่วยงาน</t>
  </si>
  <si>
    <t>รวมค่าใช้จ่ายทั้งสิ้น จากระบบ New GFMIS Thai</t>
  </si>
  <si>
    <t>ที่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</si>
</sst>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#,##0.00_ ;[Red]\-#,##0.00\ "/>
    <numFmt numFmtId="188" formatCode="_(* #,##0.00_);_(* \(#,##0.00\);_(* &quot;-&quot;??_);_(@_)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2"/>
      <color theme="1"/>
      <name val="Tahoma"/>
      <family val="2"/>
      <charset val="222"/>
    </font>
    <font>
      <sz val="11"/>
      <color theme="1"/>
      <name val="Tahoma"/>
    </font>
    <font>
      <sz val="14"/>
      <name val="TH SarabunPSK"/>
      <family val="2"/>
    </font>
    <font>
      <sz val="14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5" fillId="0" borderId="0"/>
    <xf numFmtId="0" fontId="8" fillId="0" borderId="0"/>
    <xf numFmtId="188" fontId="9" fillId="0" borderId="0" applyFont="0" applyFill="0" applyBorder="0" applyAlignment="0" applyProtection="0"/>
  </cellStyleXfs>
  <cellXfs count="33">
    <xf numFmtId="0" fontId="0" fillId="0" borderId="0" xfId="0"/>
    <xf numFmtId="4" fontId="0" fillId="0" borderId="0" xfId="0" applyNumberFormat="1"/>
    <xf numFmtId="0" fontId="2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4" fontId="0" fillId="0" borderId="4" xfId="0" applyNumberFormat="1" applyBorder="1"/>
    <xf numFmtId="0" fontId="0" fillId="0" borderId="1" xfId="0" applyBorder="1"/>
    <xf numFmtId="4" fontId="0" fillId="0" borderId="1" xfId="0" applyNumberFormat="1" applyBorder="1"/>
    <xf numFmtId="4" fontId="0" fillId="2" borderId="4" xfId="0" applyNumberFormat="1" applyFill="1" applyBorder="1"/>
    <xf numFmtId="4" fontId="0" fillId="2" borderId="1" xfId="0" applyNumberFormat="1" applyFill="1" applyBorder="1"/>
    <xf numFmtId="0" fontId="0" fillId="2" borderId="1" xfId="0" applyFill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1" xfId="8" applyFont="1" applyBorder="1" applyAlignment="1">
      <alignment horizontal="center"/>
    </xf>
    <xf numFmtId="187" fontId="6" fillId="0" borderId="1" xfId="4" applyNumberFormat="1" applyFont="1" applyFill="1" applyBorder="1" applyAlignment="1">
      <alignment horizontal="center"/>
    </xf>
    <xf numFmtId="43" fontId="6" fillId="0" borderId="5" xfId="4" applyFont="1" applyFill="1" applyBorder="1" applyAlignment="1">
      <alignment horizontal="center"/>
    </xf>
    <xf numFmtId="43" fontId="6" fillId="0" borderId="0" xfId="1" applyFont="1"/>
    <xf numFmtId="43" fontId="0" fillId="0" borderId="0" xfId="1" applyFont="1"/>
    <xf numFmtId="0" fontId="6" fillId="0" borderId="1" xfId="8" applyFont="1" applyBorder="1"/>
    <xf numFmtId="43" fontId="6" fillId="0" borderId="1" xfId="4" applyFont="1" applyBorder="1" applyAlignment="1"/>
    <xf numFmtId="187" fontId="7" fillId="0" borderId="1" xfId="4" applyNumberFormat="1" applyFont="1" applyFill="1" applyBorder="1" applyAlignment="1"/>
    <xf numFmtId="187" fontId="6" fillId="0" borderId="1" xfId="4" applyNumberFormat="1" applyFont="1" applyFill="1" applyBorder="1" applyAlignment="1"/>
    <xf numFmtId="43" fontId="7" fillId="0" borderId="0" xfId="1" applyFont="1"/>
    <xf numFmtId="40" fontId="6" fillId="3" borderId="3" xfId="12" applyNumberFormat="1" applyFont="1" applyFill="1" applyBorder="1" applyAlignment="1">
      <alignment horizontal="center"/>
    </xf>
    <xf numFmtId="0" fontId="6" fillId="3" borderId="1" xfId="8" applyFont="1" applyFill="1" applyBorder="1" applyAlignment="1">
      <alignment horizontal="right"/>
    </xf>
    <xf numFmtId="43" fontId="6" fillId="3" borderId="1" xfId="8" applyNumberFormat="1" applyFont="1" applyFill="1" applyBorder="1"/>
    <xf numFmtId="43" fontId="6" fillId="0" borderId="6" xfId="1" applyFont="1" applyBorder="1" applyAlignment="1"/>
    <xf numFmtId="0" fontId="6" fillId="4" borderId="7" xfId="12" applyFont="1" applyFill="1" applyBorder="1"/>
    <xf numFmtId="0" fontId="6" fillId="4" borderId="8" xfId="12" applyFont="1" applyFill="1" applyBorder="1"/>
    <xf numFmtId="0" fontId="6" fillId="4" borderId="5" xfId="12" applyFont="1" applyFill="1" applyBorder="1" applyAlignment="1">
      <alignment horizontal="right"/>
    </xf>
    <xf numFmtId="188" fontId="6" fillId="5" borderId="1" xfId="13" applyFont="1" applyFill="1" applyBorder="1" applyAlignment="1"/>
    <xf numFmtId="43" fontId="6" fillId="0" borderId="6" xfId="1" applyFont="1" applyBorder="1"/>
  </cellXfs>
  <cellStyles count="14">
    <cellStyle name="Comma 2" xfId="2"/>
    <cellStyle name="Normal 2" xfId="3"/>
    <cellStyle name="เครื่องหมายจุลภาค" xfId="1" builtinId="3"/>
    <cellStyle name="เครื่องหมายจุลภาค 2" xfId="4"/>
    <cellStyle name="เครื่องหมายจุลภาค 7" xfId="13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C34" sqref="C34"/>
    </sheetView>
  </sheetViews>
  <sheetFormatPr defaultRowHeight="14.25"/>
  <cols>
    <col min="1" max="1" width="2.875" bestFit="1" customWidth="1"/>
    <col min="2" max="2" width="9.875" bestFit="1" customWidth="1"/>
    <col min="3" max="3" width="54.375" bestFit="1" customWidth="1"/>
  </cols>
  <sheetData>
    <row r="1" spans="1:3">
      <c r="A1" t="s">
        <v>135</v>
      </c>
      <c r="B1" t="s">
        <v>112</v>
      </c>
      <c r="C1" t="s">
        <v>129</v>
      </c>
    </row>
    <row r="2" spans="1:3">
      <c r="A2">
        <v>1</v>
      </c>
      <c r="B2">
        <v>700600010</v>
      </c>
      <c r="C2" t="s">
        <v>104</v>
      </c>
    </row>
    <row r="3" spans="1:3">
      <c r="A3">
        <v>2</v>
      </c>
      <c r="B3">
        <v>700600011</v>
      </c>
      <c r="C3" t="s">
        <v>101</v>
      </c>
    </row>
    <row r="4" spans="1:3">
      <c r="A4">
        <v>3</v>
      </c>
      <c r="B4">
        <v>700600013</v>
      </c>
      <c r="C4" t="s">
        <v>99</v>
      </c>
    </row>
    <row r="5" spans="1:3">
      <c r="A5">
        <v>4</v>
      </c>
      <c r="B5">
        <v>700600147</v>
      </c>
      <c r="C5" t="s">
        <v>96</v>
      </c>
    </row>
    <row r="6" spans="1:3">
      <c r="A6">
        <v>5</v>
      </c>
      <c r="B6">
        <v>700600153</v>
      </c>
      <c r="C6" t="s">
        <v>94</v>
      </c>
    </row>
    <row r="7" spans="1:3">
      <c r="A7">
        <v>6</v>
      </c>
      <c r="B7">
        <v>700600156</v>
      </c>
      <c r="C7" t="s">
        <v>92</v>
      </c>
    </row>
    <row r="8" spans="1:3">
      <c r="A8">
        <v>7</v>
      </c>
      <c r="B8">
        <v>700600165</v>
      </c>
      <c r="C8" t="s">
        <v>91</v>
      </c>
    </row>
    <row r="9" spans="1:3">
      <c r="A9">
        <v>8</v>
      </c>
      <c r="B9">
        <v>700600289</v>
      </c>
      <c r="C9" t="s">
        <v>81</v>
      </c>
    </row>
    <row r="10" spans="1:3">
      <c r="A10">
        <v>9</v>
      </c>
      <c r="B10">
        <v>700600290</v>
      </c>
      <c r="C10" t="s">
        <v>76</v>
      </c>
    </row>
    <row r="11" spans="1:3">
      <c r="A11">
        <v>10</v>
      </c>
      <c r="B11">
        <v>700600291</v>
      </c>
      <c r="C11" t="s">
        <v>67</v>
      </c>
    </row>
    <row r="12" spans="1:3">
      <c r="A12">
        <v>11</v>
      </c>
      <c r="B12">
        <v>700600292</v>
      </c>
      <c r="C12" t="s">
        <v>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H49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A3" sqref="A3"/>
    </sheetView>
  </sheetViews>
  <sheetFormatPr defaultRowHeight="14.25"/>
  <cols>
    <col min="1" max="1" width="15.625" bestFit="1" customWidth="1"/>
    <col min="2" max="2" width="37.875" customWidth="1"/>
    <col min="3" max="3" width="7.375" bestFit="1" customWidth="1"/>
    <col min="4" max="4" width="10.875" bestFit="1" customWidth="1"/>
    <col min="5" max="5" width="31.5" customWidth="1"/>
    <col min="6" max="6" width="15.25" bestFit="1" customWidth="1"/>
    <col min="7" max="7" width="17.625" bestFit="1" customWidth="1"/>
    <col min="8" max="8" width="13.75" bestFit="1" customWidth="1"/>
    <col min="9" max="9" width="25.625" bestFit="1" customWidth="1"/>
    <col min="10" max="10" width="34.625" bestFit="1" customWidth="1"/>
    <col min="11" max="11" width="28.875" bestFit="1" customWidth="1"/>
    <col min="12" max="12" width="20.75" bestFit="1" customWidth="1"/>
    <col min="13" max="13" width="32.375" bestFit="1" customWidth="1"/>
    <col min="14" max="14" width="32.875" bestFit="1" customWidth="1"/>
    <col min="15" max="15" width="19" bestFit="1" customWidth="1"/>
    <col min="16" max="16" width="20.625" bestFit="1" customWidth="1"/>
    <col min="17" max="17" width="13.75" bestFit="1" customWidth="1"/>
    <col min="18" max="18" width="24.375" bestFit="1" customWidth="1"/>
    <col min="19" max="19" width="20.75" bestFit="1" customWidth="1"/>
    <col min="20" max="20" width="33.75" bestFit="1" customWidth="1"/>
    <col min="21" max="21" width="25.625" bestFit="1" customWidth="1"/>
    <col min="22" max="22" width="31.875" bestFit="1" customWidth="1"/>
    <col min="23" max="23" width="32.375" bestFit="1" customWidth="1"/>
    <col min="24" max="24" width="33.875" bestFit="1" customWidth="1"/>
    <col min="25" max="25" width="13.75" bestFit="1" customWidth="1"/>
    <col min="26" max="26" width="24.375" bestFit="1" customWidth="1"/>
    <col min="27" max="27" width="36" bestFit="1" customWidth="1"/>
    <col min="28" max="28" width="33.875" bestFit="1" customWidth="1"/>
    <col min="29" max="29" width="13.75" bestFit="1" customWidth="1"/>
    <col min="30" max="30" width="49.625" bestFit="1" customWidth="1"/>
    <col min="31" max="31" width="34.25" bestFit="1" customWidth="1"/>
    <col min="32" max="32" width="12.75" bestFit="1" customWidth="1"/>
    <col min="34" max="34" width="12.75" bestFit="1" customWidth="1"/>
  </cols>
  <sheetData>
    <row r="1" spans="1:34">
      <c r="A1" s="11" t="s">
        <v>112</v>
      </c>
      <c r="B1" s="11" t="s">
        <v>113</v>
      </c>
      <c r="C1" s="12" t="s">
        <v>114</v>
      </c>
      <c r="D1" s="12"/>
      <c r="E1" s="12"/>
      <c r="F1" s="2" t="s">
        <v>115</v>
      </c>
      <c r="G1" s="6" t="s">
        <v>10</v>
      </c>
      <c r="H1" s="6"/>
      <c r="I1" s="6"/>
      <c r="J1" s="6"/>
      <c r="K1" s="6" t="s">
        <v>8</v>
      </c>
      <c r="L1" s="6"/>
      <c r="M1" s="6"/>
      <c r="N1" s="6"/>
      <c r="O1" s="6"/>
      <c r="P1" s="6" t="s">
        <v>54</v>
      </c>
      <c r="Q1" s="6"/>
      <c r="R1" s="6"/>
      <c r="S1" s="6"/>
      <c r="T1" s="6"/>
      <c r="U1" s="6"/>
      <c r="V1" s="6"/>
      <c r="W1" s="6"/>
      <c r="X1" s="6" t="s">
        <v>6</v>
      </c>
      <c r="Y1" s="6"/>
      <c r="Z1" s="6"/>
      <c r="AA1" s="6"/>
      <c r="AB1" s="6" t="s">
        <v>4</v>
      </c>
      <c r="AC1" s="6"/>
      <c r="AD1" s="6" t="s">
        <v>79</v>
      </c>
      <c r="AE1" s="6" t="s">
        <v>88</v>
      </c>
      <c r="AF1" s="3" t="s">
        <v>117</v>
      </c>
      <c r="AH1" t="s">
        <v>117</v>
      </c>
    </row>
    <row r="2" spans="1:34">
      <c r="A2" s="11"/>
      <c r="B2" s="11"/>
      <c r="C2" s="13"/>
      <c r="D2" s="13"/>
      <c r="E2" s="13"/>
      <c r="F2" s="2" t="s">
        <v>116</v>
      </c>
      <c r="G2" s="10" t="s">
        <v>1</v>
      </c>
      <c r="H2" s="10" t="s">
        <v>22</v>
      </c>
      <c r="I2" s="6" t="s">
        <v>40</v>
      </c>
      <c r="J2" s="6" t="s">
        <v>42</v>
      </c>
      <c r="K2" s="10" t="s">
        <v>1</v>
      </c>
      <c r="L2" s="6" t="s">
        <v>33</v>
      </c>
      <c r="M2" s="6" t="s">
        <v>20</v>
      </c>
      <c r="N2" s="6" t="s">
        <v>86</v>
      </c>
      <c r="O2" s="6" t="s">
        <v>32</v>
      </c>
      <c r="P2" s="10" t="s">
        <v>1</v>
      </c>
      <c r="Q2" s="10" t="s">
        <v>22</v>
      </c>
      <c r="R2" s="6" t="s">
        <v>18</v>
      </c>
      <c r="S2" s="6" t="s">
        <v>33</v>
      </c>
      <c r="T2" s="6" t="s">
        <v>78</v>
      </c>
      <c r="U2" s="6" t="s">
        <v>40</v>
      </c>
      <c r="V2" s="6" t="s">
        <v>35</v>
      </c>
      <c r="W2" s="6" t="s">
        <v>20</v>
      </c>
      <c r="X2" s="10" t="s">
        <v>1</v>
      </c>
      <c r="Y2" s="10" t="s">
        <v>22</v>
      </c>
      <c r="Z2" s="6" t="s">
        <v>18</v>
      </c>
      <c r="AA2" s="6" t="s">
        <v>74</v>
      </c>
      <c r="AB2" s="10" t="s">
        <v>1</v>
      </c>
      <c r="AC2" s="10" t="s">
        <v>22</v>
      </c>
      <c r="AD2" s="10" t="s">
        <v>1</v>
      </c>
      <c r="AE2" s="6" t="s">
        <v>87</v>
      </c>
      <c r="AF2" s="4"/>
    </row>
    <row r="3" spans="1:34">
      <c r="A3" s="4">
        <v>700600289</v>
      </c>
      <c r="B3" s="4" t="s">
        <v>81</v>
      </c>
      <c r="C3" s="4" t="s">
        <v>0</v>
      </c>
      <c r="D3" s="4">
        <v>5101010108</v>
      </c>
      <c r="E3" s="4" t="s">
        <v>64</v>
      </c>
      <c r="F3" s="8"/>
      <c r="G3" s="8"/>
      <c r="H3" s="8"/>
      <c r="I3" s="5"/>
      <c r="J3" s="5"/>
      <c r="K3" s="8">
        <v>5040</v>
      </c>
      <c r="L3" s="5"/>
      <c r="M3" s="5">
        <v>22680</v>
      </c>
      <c r="N3" s="5"/>
      <c r="O3" s="5"/>
      <c r="P3" s="8"/>
      <c r="Q3" s="8"/>
      <c r="R3" s="5"/>
      <c r="S3" s="5"/>
      <c r="T3" s="5"/>
      <c r="U3" s="5"/>
      <c r="V3" s="5"/>
      <c r="W3" s="5"/>
      <c r="X3" s="8">
        <v>3540</v>
      </c>
      <c r="Y3" s="8"/>
      <c r="Z3" s="5">
        <v>43920</v>
      </c>
      <c r="AA3" s="5"/>
      <c r="AB3" s="8"/>
      <c r="AC3" s="8"/>
      <c r="AD3" s="8"/>
      <c r="AE3" s="5"/>
      <c r="AF3" s="5">
        <f>SUM(F3:AE3)</f>
        <v>75180</v>
      </c>
      <c r="AH3" s="1">
        <v>75180</v>
      </c>
    </row>
    <row r="4" spans="1:34">
      <c r="A4" s="4"/>
      <c r="B4" s="4"/>
      <c r="C4" s="4"/>
      <c r="D4" s="4">
        <v>5101010115</v>
      </c>
      <c r="E4" s="4" t="s">
        <v>62</v>
      </c>
      <c r="F4" s="8"/>
      <c r="G4" s="8"/>
      <c r="H4" s="8"/>
      <c r="I4" s="5"/>
      <c r="J4" s="5"/>
      <c r="K4" s="8"/>
      <c r="L4" s="5"/>
      <c r="M4" s="5"/>
      <c r="N4" s="5"/>
      <c r="O4" s="5"/>
      <c r="P4" s="8">
        <v>1841160</v>
      </c>
      <c r="Q4" s="8"/>
      <c r="R4" s="5">
        <v>1672440</v>
      </c>
      <c r="S4" s="5">
        <v>585800</v>
      </c>
      <c r="T4" s="5">
        <v>1149800</v>
      </c>
      <c r="U4" s="5">
        <v>380880</v>
      </c>
      <c r="V4" s="5">
        <v>291600</v>
      </c>
      <c r="W4" s="5">
        <v>4936900</v>
      </c>
      <c r="X4" s="8"/>
      <c r="Y4" s="8"/>
      <c r="Z4" s="5"/>
      <c r="AA4" s="5"/>
      <c r="AB4" s="8"/>
      <c r="AC4" s="8"/>
      <c r="AD4" s="8"/>
      <c r="AE4" s="5"/>
      <c r="AF4" s="5">
        <f t="shared" ref="AF4:AF48" si="0">SUM(F4:AE4)</f>
        <v>10858580</v>
      </c>
      <c r="AH4" s="1">
        <v>10858580</v>
      </c>
    </row>
    <row r="5" spans="1:34">
      <c r="A5" s="4"/>
      <c r="B5" s="4"/>
      <c r="C5" s="4"/>
      <c r="D5" s="4">
        <v>5101010116</v>
      </c>
      <c r="E5" s="4" t="s">
        <v>61</v>
      </c>
      <c r="F5" s="8"/>
      <c r="G5" s="8"/>
      <c r="H5" s="8"/>
      <c r="I5" s="5"/>
      <c r="J5" s="5"/>
      <c r="K5" s="8"/>
      <c r="L5" s="5"/>
      <c r="M5" s="5"/>
      <c r="N5" s="5"/>
      <c r="O5" s="5"/>
      <c r="P5" s="8">
        <v>4000</v>
      </c>
      <c r="Q5" s="8"/>
      <c r="R5" s="5">
        <v>16000</v>
      </c>
      <c r="S5" s="5"/>
      <c r="T5" s="5"/>
      <c r="U5" s="5"/>
      <c r="V5" s="5"/>
      <c r="W5" s="5"/>
      <c r="X5" s="8"/>
      <c r="Y5" s="8"/>
      <c r="Z5" s="5"/>
      <c r="AA5" s="5"/>
      <c r="AB5" s="8"/>
      <c r="AC5" s="8"/>
      <c r="AD5" s="8"/>
      <c r="AE5" s="5"/>
      <c r="AF5" s="5">
        <f t="shared" si="0"/>
        <v>20000</v>
      </c>
      <c r="AH5" s="1">
        <v>20000</v>
      </c>
    </row>
    <row r="6" spans="1:34">
      <c r="A6" s="4"/>
      <c r="B6" s="4"/>
      <c r="C6" s="4"/>
      <c r="D6" s="4">
        <v>5101020101</v>
      </c>
      <c r="E6" s="4" t="s">
        <v>89</v>
      </c>
      <c r="F6" s="8">
        <v>54570</v>
      </c>
      <c r="G6" s="8"/>
      <c r="H6" s="8"/>
      <c r="I6" s="5"/>
      <c r="J6" s="5"/>
      <c r="K6" s="8"/>
      <c r="L6" s="5"/>
      <c r="M6" s="5"/>
      <c r="N6" s="5"/>
      <c r="O6" s="5"/>
      <c r="P6" s="8"/>
      <c r="Q6" s="8"/>
      <c r="R6" s="5"/>
      <c r="S6" s="5"/>
      <c r="T6" s="5"/>
      <c r="U6" s="5"/>
      <c r="V6" s="5"/>
      <c r="W6" s="5"/>
      <c r="X6" s="8"/>
      <c r="Y6" s="8"/>
      <c r="Z6" s="5"/>
      <c r="AA6" s="5"/>
      <c r="AB6" s="8"/>
      <c r="AC6" s="8"/>
      <c r="AD6" s="8"/>
      <c r="AE6" s="5"/>
      <c r="AF6" s="5">
        <f t="shared" si="0"/>
        <v>54570</v>
      </c>
      <c r="AH6" s="1">
        <v>54570</v>
      </c>
    </row>
    <row r="7" spans="1:34">
      <c r="A7" s="4"/>
      <c r="B7" s="4"/>
      <c r="C7" s="4"/>
      <c r="D7" s="4">
        <v>5101020106</v>
      </c>
      <c r="E7" s="4" t="s">
        <v>57</v>
      </c>
      <c r="F7" s="8"/>
      <c r="G7" s="8"/>
      <c r="H7" s="8"/>
      <c r="I7" s="5"/>
      <c r="J7" s="5"/>
      <c r="K7" s="8"/>
      <c r="L7" s="5"/>
      <c r="M7" s="5"/>
      <c r="N7" s="5"/>
      <c r="O7" s="5"/>
      <c r="P7" s="8">
        <v>56744</v>
      </c>
      <c r="Q7" s="8"/>
      <c r="R7" s="5">
        <v>49976</v>
      </c>
      <c r="S7" s="5">
        <v>15000</v>
      </c>
      <c r="T7" s="5">
        <v>37500</v>
      </c>
      <c r="U7" s="5">
        <v>16500</v>
      </c>
      <c r="V7" s="5">
        <v>7500</v>
      </c>
      <c r="W7" s="5">
        <v>149250</v>
      </c>
      <c r="X7" s="8"/>
      <c r="Y7" s="8"/>
      <c r="Z7" s="5"/>
      <c r="AA7" s="5"/>
      <c r="AB7" s="8"/>
      <c r="AC7" s="8"/>
      <c r="AD7" s="8"/>
      <c r="AE7" s="5"/>
      <c r="AF7" s="5">
        <f t="shared" si="0"/>
        <v>332470</v>
      </c>
      <c r="AH7" s="1">
        <v>332470</v>
      </c>
    </row>
    <row r="8" spans="1:34">
      <c r="A8" s="4"/>
      <c r="B8" s="4"/>
      <c r="C8" s="4"/>
      <c r="D8" s="4">
        <v>5101020116</v>
      </c>
      <c r="E8" s="4" t="s">
        <v>55</v>
      </c>
      <c r="F8" s="8"/>
      <c r="G8" s="8"/>
      <c r="H8" s="8"/>
      <c r="I8" s="5"/>
      <c r="J8" s="5"/>
      <c r="K8" s="8"/>
      <c r="L8" s="5"/>
      <c r="M8" s="5"/>
      <c r="N8" s="5"/>
      <c r="O8" s="5"/>
      <c r="P8" s="8"/>
      <c r="Q8" s="8">
        <v>8163</v>
      </c>
      <c r="R8" s="5"/>
      <c r="S8" s="5"/>
      <c r="T8" s="5"/>
      <c r="U8" s="5"/>
      <c r="V8" s="5"/>
      <c r="W8" s="5"/>
      <c r="X8" s="8"/>
      <c r="Y8" s="8"/>
      <c r="Z8" s="5"/>
      <c r="AA8" s="5"/>
      <c r="AB8" s="8"/>
      <c r="AC8" s="8"/>
      <c r="AD8" s="8"/>
      <c r="AE8" s="5"/>
      <c r="AF8" s="5">
        <f t="shared" si="0"/>
        <v>8163</v>
      </c>
      <c r="AH8" s="1">
        <v>8163</v>
      </c>
    </row>
    <row r="9" spans="1:34">
      <c r="A9" s="4"/>
      <c r="B9" s="4"/>
      <c r="C9" s="4"/>
      <c r="D9" s="4">
        <v>5101030101</v>
      </c>
      <c r="E9" s="4" t="s">
        <v>53</v>
      </c>
      <c r="F9" s="8">
        <v>121950</v>
      </c>
      <c r="G9" s="8"/>
      <c r="H9" s="8"/>
      <c r="I9" s="5"/>
      <c r="J9" s="5"/>
      <c r="K9" s="8"/>
      <c r="L9" s="5"/>
      <c r="M9" s="5"/>
      <c r="N9" s="5"/>
      <c r="O9" s="5"/>
      <c r="P9" s="8"/>
      <c r="Q9" s="8"/>
      <c r="R9" s="5"/>
      <c r="S9" s="5"/>
      <c r="T9" s="5"/>
      <c r="U9" s="5"/>
      <c r="V9" s="5"/>
      <c r="W9" s="5"/>
      <c r="X9" s="8"/>
      <c r="Y9" s="8"/>
      <c r="Z9" s="5"/>
      <c r="AA9" s="5"/>
      <c r="AB9" s="8"/>
      <c r="AC9" s="8"/>
      <c r="AD9" s="8"/>
      <c r="AE9" s="5"/>
      <c r="AF9" s="5">
        <f t="shared" si="0"/>
        <v>121950</v>
      </c>
      <c r="AH9" s="1">
        <v>121950</v>
      </c>
    </row>
    <row r="10" spans="1:34">
      <c r="A10" s="4"/>
      <c r="B10" s="4"/>
      <c r="C10" s="4"/>
      <c r="D10" s="4">
        <v>5102010199</v>
      </c>
      <c r="E10" s="4" t="s">
        <v>46</v>
      </c>
      <c r="F10" s="8"/>
      <c r="G10" s="8"/>
      <c r="H10" s="8"/>
      <c r="I10" s="5"/>
      <c r="J10" s="5"/>
      <c r="K10" s="8"/>
      <c r="L10" s="5"/>
      <c r="M10" s="5">
        <v>12069</v>
      </c>
      <c r="N10" s="5"/>
      <c r="O10" s="5"/>
      <c r="P10" s="8"/>
      <c r="Q10" s="8"/>
      <c r="R10" s="5"/>
      <c r="S10" s="5"/>
      <c r="T10" s="5"/>
      <c r="U10" s="5"/>
      <c r="V10" s="5"/>
      <c r="W10" s="5"/>
      <c r="X10" s="8"/>
      <c r="Y10" s="8"/>
      <c r="Z10" s="5">
        <v>3000</v>
      </c>
      <c r="AA10" s="5"/>
      <c r="AB10" s="8"/>
      <c r="AC10" s="8"/>
      <c r="AD10" s="8"/>
      <c r="AE10" s="5"/>
      <c r="AF10" s="5">
        <f t="shared" si="0"/>
        <v>15069</v>
      </c>
      <c r="AH10" s="1">
        <v>15069</v>
      </c>
    </row>
    <row r="11" spans="1:34">
      <c r="A11" s="4"/>
      <c r="B11" s="4"/>
      <c r="C11" s="4"/>
      <c r="D11" s="4">
        <v>5103010102</v>
      </c>
      <c r="E11" s="4" t="s">
        <v>45</v>
      </c>
      <c r="F11" s="8"/>
      <c r="G11" s="8">
        <v>7200</v>
      </c>
      <c r="H11" s="8"/>
      <c r="I11" s="5">
        <v>29520</v>
      </c>
      <c r="J11" s="5"/>
      <c r="K11" s="8">
        <v>2640</v>
      </c>
      <c r="L11" s="5"/>
      <c r="M11" s="5">
        <v>5010</v>
      </c>
      <c r="N11" s="5"/>
      <c r="O11" s="5"/>
      <c r="P11" s="8"/>
      <c r="Q11" s="8"/>
      <c r="R11" s="5"/>
      <c r="S11" s="5"/>
      <c r="T11" s="5"/>
      <c r="U11" s="5"/>
      <c r="V11" s="5"/>
      <c r="W11" s="5"/>
      <c r="X11" s="8">
        <v>480</v>
      </c>
      <c r="Y11" s="8"/>
      <c r="Z11" s="5">
        <v>46130</v>
      </c>
      <c r="AA11" s="5"/>
      <c r="AB11" s="8"/>
      <c r="AC11" s="8"/>
      <c r="AD11" s="8"/>
      <c r="AE11" s="5">
        <v>3000</v>
      </c>
      <c r="AF11" s="5">
        <f t="shared" si="0"/>
        <v>93980</v>
      </c>
      <c r="AH11" s="1">
        <v>93980</v>
      </c>
    </row>
    <row r="12" spans="1:34">
      <c r="A12" s="4"/>
      <c r="B12" s="4"/>
      <c r="C12" s="4"/>
      <c r="D12" s="4">
        <v>5103010103</v>
      </c>
      <c r="E12" s="4" t="s">
        <v>44</v>
      </c>
      <c r="F12" s="8"/>
      <c r="G12" s="8">
        <v>12800</v>
      </c>
      <c r="H12" s="8"/>
      <c r="I12" s="5">
        <v>37080</v>
      </c>
      <c r="J12" s="5"/>
      <c r="K12" s="8">
        <v>6400</v>
      </c>
      <c r="L12" s="5"/>
      <c r="M12" s="5">
        <v>1300</v>
      </c>
      <c r="N12" s="5"/>
      <c r="O12" s="5"/>
      <c r="P12" s="8"/>
      <c r="Q12" s="8"/>
      <c r="R12" s="5"/>
      <c r="S12" s="5"/>
      <c r="T12" s="5"/>
      <c r="U12" s="5"/>
      <c r="V12" s="5"/>
      <c r="W12" s="5"/>
      <c r="X12" s="8">
        <v>1100</v>
      </c>
      <c r="Y12" s="8"/>
      <c r="Z12" s="5">
        <v>44230</v>
      </c>
      <c r="AA12" s="5"/>
      <c r="AB12" s="8"/>
      <c r="AC12" s="8"/>
      <c r="AD12" s="8"/>
      <c r="AE12" s="5">
        <v>3000</v>
      </c>
      <c r="AF12" s="5">
        <f t="shared" si="0"/>
        <v>105910</v>
      </c>
      <c r="AH12" s="1">
        <v>105910</v>
      </c>
    </row>
    <row r="13" spans="1:34">
      <c r="A13" s="4"/>
      <c r="B13" s="4"/>
      <c r="C13" s="4"/>
      <c r="D13" s="4">
        <v>5103010199</v>
      </c>
      <c r="E13" s="4" t="s">
        <v>43</v>
      </c>
      <c r="F13" s="8"/>
      <c r="G13" s="8">
        <v>6990</v>
      </c>
      <c r="H13" s="8"/>
      <c r="I13" s="5">
        <v>21920</v>
      </c>
      <c r="J13" s="5"/>
      <c r="K13" s="8">
        <v>2000</v>
      </c>
      <c r="L13" s="5"/>
      <c r="M13" s="5">
        <v>7116</v>
      </c>
      <c r="N13" s="5"/>
      <c r="O13" s="5"/>
      <c r="P13" s="8"/>
      <c r="Q13" s="8"/>
      <c r="R13" s="5"/>
      <c r="S13" s="5"/>
      <c r="T13" s="5"/>
      <c r="U13" s="5"/>
      <c r="V13" s="5"/>
      <c r="W13" s="5"/>
      <c r="X13" s="8"/>
      <c r="Y13" s="8"/>
      <c r="Z13" s="5">
        <v>48621.7</v>
      </c>
      <c r="AA13" s="5"/>
      <c r="AB13" s="8"/>
      <c r="AC13" s="8"/>
      <c r="AD13" s="8"/>
      <c r="AE13" s="5">
        <v>1200</v>
      </c>
      <c r="AF13" s="5">
        <f t="shared" si="0"/>
        <v>87847.7</v>
      </c>
      <c r="AH13" s="1">
        <v>87847.7</v>
      </c>
    </row>
    <row r="14" spans="1:34">
      <c r="A14" s="4"/>
      <c r="B14" s="4"/>
      <c r="C14" s="4"/>
      <c r="D14" s="4">
        <v>5104010104</v>
      </c>
      <c r="E14" s="4" t="s">
        <v>41</v>
      </c>
      <c r="F14" s="8">
        <v>5817902.9699999997</v>
      </c>
      <c r="G14" s="8">
        <v>480895.6</v>
      </c>
      <c r="H14" s="8">
        <v>168</v>
      </c>
      <c r="I14" s="5">
        <v>1768949.4</v>
      </c>
      <c r="J14" s="5">
        <v>1404900</v>
      </c>
      <c r="K14" s="8">
        <v>898794.65999999992</v>
      </c>
      <c r="L14" s="5">
        <v>1179100</v>
      </c>
      <c r="M14" s="5">
        <v>656081</v>
      </c>
      <c r="N14" s="5"/>
      <c r="O14" s="5">
        <v>875141.2</v>
      </c>
      <c r="P14" s="8"/>
      <c r="Q14" s="8"/>
      <c r="R14" s="5"/>
      <c r="S14" s="5"/>
      <c r="T14" s="5"/>
      <c r="U14" s="5"/>
      <c r="V14" s="5"/>
      <c r="W14" s="5"/>
      <c r="X14" s="8">
        <v>125120</v>
      </c>
      <c r="Y14" s="8"/>
      <c r="Z14" s="5">
        <v>394791.2</v>
      </c>
      <c r="AA14" s="5">
        <v>119997.29</v>
      </c>
      <c r="AB14" s="8"/>
      <c r="AC14" s="8">
        <v>20000</v>
      </c>
      <c r="AD14" s="8">
        <v>550</v>
      </c>
      <c r="AE14" s="5">
        <v>27000</v>
      </c>
      <c r="AF14" s="5">
        <f t="shared" si="0"/>
        <v>13769391.319999997</v>
      </c>
      <c r="AH14" s="1">
        <v>13769391.319999997</v>
      </c>
    </row>
    <row r="15" spans="1:34">
      <c r="A15" s="4"/>
      <c r="B15" s="4"/>
      <c r="C15" s="4"/>
      <c r="D15" s="4">
        <v>5104010107</v>
      </c>
      <c r="E15" s="4" t="s">
        <v>37</v>
      </c>
      <c r="F15" s="8"/>
      <c r="G15" s="8">
        <v>159660</v>
      </c>
      <c r="H15" s="8"/>
      <c r="I15" s="5">
        <v>79501</v>
      </c>
      <c r="J15" s="5"/>
      <c r="K15" s="8">
        <v>351350</v>
      </c>
      <c r="L15" s="5">
        <v>42669</v>
      </c>
      <c r="M15" s="5">
        <v>92737.34</v>
      </c>
      <c r="N15" s="5"/>
      <c r="O15" s="5">
        <v>101760</v>
      </c>
      <c r="P15" s="8"/>
      <c r="Q15" s="8"/>
      <c r="R15" s="5"/>
      <c r="S15" s="5"/>
      <c r="T15" s="5"/>
      <c r="U15" s="5"/>
      <c r="V15" s="5"/>
      <c r="W15" s="5"/>
      <c r="X15" s="8">
        <v>19795</v>
      </c>
      <c r="Y15" s="8"/>
      <c r="Z15" s="5">
        <v>94088.290000000008</v>
      </c>
      <c r="AA15" s="5"/>
      <c r="AB15" s="8"/>
      <c r="AC15" s="8"/>
      <c r="AD15" s="8"/>
      <c r="AE15" s="5"/>
      <c r="AF15" s="5">
        <f t="shared" si="0"/>
        <v>941560.63</v>
      </c>
      <c r="AH15" s="1">
        <v>941560.63</v>
      </c>
    </row>
    <row r="16" spans="1:34">
      <c r="A16" s="4"/>
      <c r="B16" s="4"/>
      <c r="C16" s="4"/>
      <c r="D16" s="4">
        <v>5104010110</v>
      </c>
      <c r="E16" s="4" t="s">
        <v>36</v>
      </c>
      <c r="F16" s="8"/>
      <c r="G16" s="8">
        <v>94900</v>
      </c>
      <c r="H16" s="8"/>
      <c r="I16" s="5">
        <v>37220</v>
      </c>
      <c r="J16" s="5"/>
      <c r="K16" s="8">
        <v>39500</v>
      </c>
      <c r="L16" s="5"/>
      <c r="M16" s="5">
        <v>55680.4</v>
      </c>
      <c r="N16" s="5"/>
      <c r="O16" s="5"/>
      <c r="P16" s="8"/>
      <c r="Q16" s="8"/>
      <c r="R16" s="5"/>
      <c r="S16" s="5"/>
      <c r="T16" s="5"/>
      <c r="U16" s="5"/>
      <c r="V16" s="5"/>
      <c r="W16" s="5"/>
      <c r="X16" s="8">
        <v>40000</v>
      </c>
      <c r="Y16" s="8"/>
      <c r="Z16" s="5">
        <v>42054.400000000001</v>
      </c>
      <c r="AA16" s="5"/>
      <c r="AB16" s="8"/>
      <c r="AC16" s="8"/>
      <c r="AD16" s="8">
        <v>34930</v>
      </c>
      <c r="AE16" s="5"/>
      <c r="AF16" s="5">
        <f t="shared" si="0"/>
        <v>344284.80000000005</v>
      </c>
      <c r="AH16" s="1">
        <v>344284.80000000005</v>
      </c>
    </row>
    <row r="17" spans="1:34">
      <c r="A17" s="4"/>
      <c r="B17" s="4"/>
      <c r="C17" s="4"/>
      <c r="D17" s="4">
        <v>5104010112</v>
      </c>
      <c r="E17" s="4" t="s">
        <v>31</v>
      </c>
      <c r="F17" s="8"/>
      <c r="G17" s="8">
        <v>3360</v>
      </c>
      <c r="H17" s="8"/>
      <c r="I17" s="5">
        <v>242044</v>
      </c>
      <c r="J17" s="5"/>
      <c r="K17" s="8"/>
      <c r="L17" s="5"/>
      <c r="M17" s="5">
        <v>1880</v>
      </c>
      <c r="N17" s="5">
        <v>77596.399999999994</v>
      </c>
      <c r="O17" s="5"/>
      <c r="P17" s="8"/>
      <c r="Q17" s="8"/>
      <c r="R17" s="5"/>
      <c r="S17" s="5"/>
      <c r="T17" s="5"/>
      <c r="U17" s="5"/>
      <c r="V17" s="5"/>
      <c r="W17" s="5"/>
      <c r="X17" s="8">
        <v>717287</v>
      </c>
      <c r="Y17" s="8"/>
      <c r="Z17" s="5">
        <v>1018681</v>
      </c>
      <c r="AA17" s="5"/>
      <c r="AB17" s="8"/>
      <c r="AC17" s="8"/>
      <c r="AD17" s="8">
        <v>4520</v>
      </c>
      <c r="AE17" s="5"/>
      <c r="AF17" s="5">
        <f t="shared" si="0"/>
        <v>2065368.4</v>
      </c>
      <c r="AH17" s="1">
        <v>2065368.4</v>
      </c>
    </row>
    <row r="18" spans="1:34">
      <c r="A18" s="4"/>
      <c r="B18" s="4"/>
      <c r="C18" s="4"/>
      <c r="D18" s="4">
        <v>5104010114</v>
      </c>
      <c r="E18" s="4" t="s">
        <v>85</v>
      </c>
      <c r="F18" s="8"/>
      <c r="G18" s="8"/>
      <c r="H18" s="8"/>
      <c r="I18" s="5"/>
      <c r="J18" s="5"/>
      <c r="K18" s="8"/>
      <c r="L18" s="5"/>
      <c r="M18" s="5">
        <v>4800</v>
      </c>
      <c r="N18" s="5"/>
      <c r="O18" s="5"/>
      <c r="P18" s="8"/>
      <c r="Q18" s="8"/>
      <c r="R18" s="5"/>
      <c r="S18" s="5"/>
      <c r="T18" s="5"/>
      <c r="U18" s="5"/>
      <c r="V18" s="5"/>
      <c r="W18" s="5"/>
      <c r="X18" s="8">
        <v>35000</v>
      </c>
      <c r="Y18" s="8"/>
      <c r="Z18" s="5">
        <v>7000</v>
      </c>
      <c r="AA18" s="5"/>
      <c r="AB18" s="8"/>
      <c r="AC18" s="8"/>
      <c r="AD18" s="8"/>
      <c r="AE18" s="5"/>
      <c r="AF18" s="5">
        <f t="shared" si="0"/>
        <v>46800</v>
      </c>
      <c r="AH18" s="1">
        <v>46800</v>
      </c>
    </row>
    <row r="19" spans="1:34">
      <c r="A19" s="4"/>
      <c r="B19" s="4"/>
      <c r="C19" s="4"/>
      <c r="D19" s="4">
        <v>5104020101</v>
      </c>
      <c r="E19" s="4" t="s">
        <v>28</v>
      </c>
      <c r="F19" s="8">
        <v>-18685.96</v>
      </c>
      <c r="G19" s="8"/>
      <c r="H19" s="8"/>
      <c r="I19" s="5"/>
      <c r="J19" s="5"/>
      <c r="K19" s="8"/>
      <c r="L19" s="5"/>
      <c r="M19" s="5"/>
      <c r="N19" s="5"/>
      <c r="O19" s="5"/>
      <c r="P19" s="8"/>
      <c r="Q19" s="8"/>
      <c r="R19" s="5"/>
      <c r="S19" s="5"/>
      <c r="T19" s="5"/>
      <c r="U19" s="5"/>
      <c r="V19" s="5"/>
      <c r="W19" s="5"/>
      <c r="X19" s="8">
        <v>1000181.72</v>
      </c>
      <c r="Y19" s="8">
        <v>578152.21</v>
      </c>
      <c r="Z19" s="5"/>
      <c r="AA19" s="5"/>
      <c r="AB19" s="8"/>
      <c r="AC19" s="8"/>
      <c r="AD19" s="8"/>
      <c r="AE19" s="5"/>
      <c r="AF19" s="5">
        <f t="shared" si="0"/>
        <v>1559647.97</v>
      </c>
      <c r="AH19" s="1">
        <v>1559647.97</v>
      </c>
    </row>
    <row r="20" spans="1:34">
      <c r="A20" s="4"/>
      <c r="B20" s="4"/>
      <c r="C20" s="4"/>
      <c r="D20" s="4">
        <v>5104020105</v>
      </c>
      <c r="E20" s="4" t="s">
        <v>27</v>
      </c>
      <c r="F20" s="8"/>
      <c r="G20" s="8"/>
      <c r="H20" s="8"/>
      <c r="I20" s="5"/>
      <c r="J20" s="5"/>
      <c r="K20" s="8"/>
      <c r="L20" s="5"/>
      <c r="M20" s="5"/>
      <c r="N20" s="5"/>
      <c r="O20" s="5"/>
      <c r="P20" s="8"/>
      <c r="Q20" s="8"/>
      <c r="R20" s="5"/>
      <c r="S20" s="5"/>
      <c r="T20" s="5"/>
      <c r="U20" s="5"/>
      <c r="V20" s="5"/>
      <c r="W20" s="5"/>
      <c r="X20" s="8">
        <v>639.86</v>
      </c>
      <c r="Y20" s="8">
        <v>7038.4600000000009</v>
      </c>
      <c r="Z20" s="5"/>
      <c r="AA20" s="5"/>
      <c r="AB20" s="8"/>
      <c r="AC20" s="8"/>
      <c r="AD20" s="8"/>
      <c r="AE20" s="5"/>
      <c r="AF20" s="5">
        <f t="shared" si="0"/>
        <v>7678.3200000000006</v>
      </c>
      <c r="AH20" s="1">
        <v>7678.3200000000006</v>
      </c>
    </row>
    <row r="21" spans="1:34">
      <c r="A21" s="4"/>
      <c r="B21" s="4"/>
      <c r="C21" s="4"/>
      <c r="D21" s="4">
        <v>5104020106</v>
      </c>
      <c r="E21" s="4" t="s">
        <v>26</v>
      </c>
      <c r="F21" s="8"/>
      <c r="G21" s="8"/>
      <c r="H21" s="8"/>
      <c r="I21" s="5"/>
      <c r="J21" s="5"/>
      <c r="K21" s="8"/>
      <c r="L21" s="5"/>
      <c r="M21" s="5"/>
      <c r="N21" s="5"/>
      <c r="O21" s="5"/>
      <c r="P21" s="8"/>
      <c r="Q21" s="8"/>
      <c r="R21" s="5"/>
      <c r="S21" s="5"/>
      <c r="T21" s="5"/>
      <c r="U21" s="5"/>
      <c r="V21" s="5"/>
      <c r="W21" s="5"/>
      <c r="X21" s="8"/>
      <c r="Y21" s="8"/>
      <c r="Z21" s="5"/>
      <c r="AA21" s="5"/>
      <c r="AB21" s="8">
        <v>1273.3</v>
      </c>
      <c r="AC21" s="8">
        <v>14006.3</v>
      </c>
      <c r="AD21" s="8"/>
      <c r="AE21" s="5"/>
      <c r="AF21" s="5">
        <f t="shared" si="0"/>
        <v>15279.599999999999</v>
      </c>
      <c r="AH21" s="1">
        <v>15279.599999999999</v>
      </c>
    </row>
    <row r="22" spans="1:34">
      <c r="A22" s="4"/>
      <c r="B22" s="4"/>
      <c r="C22" s="4"/>
      <c r="D22" s="4">
        <v>5104020107</v>
      </c>
      <c r="E22" s="4" t="s">
        <v>25</v>
      </c>
      <c r="F22" s="8">
        <v>556</v>
      </c>
      <c r="G22" s="8"/>
      <c r="H22" s="8"/>
      <c r="I22" s="5"/>
      <c r="J22" s="5"/>
      <c r="K22" s="8"/>
      <c r="L22" s="5"/>
      <c r="M22" s="5"/>
      <c r="N22" s="5"/>
      <c r="O22" s="5"/>
      <c r="P22" s="8"/>
      <c r="Q22" s="8"/>
      <c r="R22" s="5"/>
      <c r="S22" s="5"/>
      <c r="T22" s="5"/>
      <c r="U22" s="5"/>
      <c r="V22" s="5"/>
      <c r="W22" s="5"/>
      <c r="X22" s="8">
        <v>1324</v>
      </c>
      <c r="Y22" s="8">
        <v>10831</v>
      </c>
      <c r="Z22" s="5"/>
      <c r="AA22" s="5"/>
      <c r="AB22" s="8"/>
      <c r="AC22" s="8"/>
      <c r="AD22" s="8"/>
      <c r="AE22" s="5"/>
      <c r="AF22" s="5">
        <f t="shared" si="0"/>
        <v>12711</v>
      </c>
      <c r="AH22" s="1">
        <v>12711</v>
      </c>
    </row>
    <row r="23" spans="1:34">
      <c r="A23" s="4"/>
      <c r="B23" s="4"/>
      <c r="C23" s="4"/>
      <c r="D23" s="4">
        <v>5104030203</v>
      </c>
      <c r="E23" s="4" t="s">
        <v>84</v>
      </c>
      <c r="F23" s="8">
        <v>-1737.8</v>
      </c>
      <c r="G23" s="8"/>
      <c r="H23" s="8"/>
      <c r="I23" s="5"/>
      <c r="J23" s="5"/>
      <c r="K23" s="8"/>
      <c r="L23" s="5"/>
      <c r="M23" s="5"/>
      <c r="N23" s="5"/>
      <c r="O23" s="5"/>
      <c r="P23" s="8"/>
      <c r="Q23" s="8"/>
      <c r="R23" s="5"/>
      <c r="S23" s="5"/>
      <c r="T23" s="5"/>
      <c r="U23" s="5"/>
      <c r="V23" s="5"/>
      <c r="W23" s="5"/>
      <c r="X23" s="8"/>
      <c r="Y23" s="8"/>
      <c r="Z23" s="5">
        <v>4664</v>
      </c>
      <c r="AA23" s="5"/>
      <c r="AB23" s="8"/>
      <c r="AC23" s="8"/>
      <c r="AD23" s="8"/>
      <c r="AE23" s="5"/>
      <c r="AF23" s="5">
        <f t="shared" si="0"/>
        <v>2926.2</v>
      </c>
      <c r="AH23" s="1">
        <v>2926.2</v>
      </c>
    </row>
    <row r="24" spans="1:34">
      <c r="A24" s="4"/>
      <c r="B24" s="4"/>
      <c r="C24" s="4"/>
      <c r="D24" s="4">
        <v>5104030206</v>
      </c>
      <c r="E24" s="4" t="s">
        <v>24</v>
      </c>
      <c r="F24" s="8">
        <v>7500</v>
      </c>
      <c r="G24" s="8"/>
      <c r="H24" s="8"/>
      <c r="I24" s="5"/>
      <c r="J24" s="5"/>
      <c r="K24" s="8">
        <v>32180</v>
      </c>
      <c r="L24" s="5"/>
      <c r="M24" s="5"/>
      <c r="N24" s="5"/>
      <c r="O24" s="5"/>
      <c r="P24" s="8"/>
      <c r="Q24" s="8"/>
      <c r="R24" s="5"/>
      <c r="S24" s="5"/>
      <c r="T24" s="5"/>
      <c r="U24" s="5"/>
      <c r="V24" s="5"/>
      <c r="W24" s="5"/>
      <c r="X24" s="8">
        <v>11100</v>
      </c>
      <c r="Y24" s="8"/>
      <c r="Z24" s="5"/>
      <c r="AA24" s="5"/>
      <c r="AB24" s="8">
        <v>64900</v>
      </c>
      <c r="AC24" s="8"/>
      <c r="AD24" s="8"/>
      <c r="AE24" s="5"/>
      <c r="AF24" s="5">
        <f t="shared" si="0"/>
        <v>115680</v>
      </c>
      <c r="AH24" s="1">
        <v>115680</v>
      </c>
    </row>
    <row r="25" spans="1:34">
      <c r="A25" s="4"/>
      <c r="B25" s="4"/>
      <c r="C25" s="4"/>
      <c r="D25" s="4">
        <v>5105010103</v>
      </c>
      <c r="E25" s="4" t="s">
        <v>16</v>
      </c>
      <c r="F25" s="8">
        <v>249719.47</v>
      </c>
      <c r="G25" s="8"/>
      <c r="H25" s="8"/>
      <c r="I25" s="5"/>
      <c r="J25" s="5"/>
      <c r="K25" s="8"/>
      <c r="L25" s="5"/>
      <c r="M25" s="5"/>
      <c r="N25" s="5"/>
      <c r="O25" s="5"/>
      <c r="P25" s="8"/>
      <c r="Q25" s="8"/>
      <c r="R25" s="5"/>
      <c r="S25" s="5"/>
      <c r="T25" s="5"/>
      <c r="U25" s="5"/>
      <c r="V25" s="5"/>
      <c r="W25" s="5"/>
      <c r="X25" s="8"/>
      <c r="Y25" s="8"/>
      <c r="Z25" s="5"/>
      <c r="AA25" s="5"/>
      <c r="AB25" s="8"/>
      <c r="AC25" s="8"/>
      <c r="AD25" s="8"/>
      <c r="AE25" s="5"/>
      <c r="AF25" s="5">
        <f t="shared" si="0"/>
        <v>249719.47</v>
      </c>
      <c r="AH25" s="1">
        <v>249719.47</v>
      </c>
    </row>
    <row r="26" spans="1:34">
      <c r="A26" s="4"/>
      <c r="B26" s="4"/>
      <c r="C26" s="4"/>
      <c r="D26" s="4">
        <v>5105010105</v>
      </c>
      <c r="E26" s="4" t="s">
        <v>15</v>
      </c>
      <c r="F26" s="8">
        <v>1256001.5</v>
      </c>
      <c r="G26" s="8"/>
      <c r="H26" s="8"/>
      <c r="I26" s="5"/>
      <c r="J26" s="5"/>
      <c r="K26" s="8"/>
      <c r="L26" s="5"/>
      <c r="M26" s="5"/>
      <c r="N26" s="5"/>
      <c r="O26" s="5"/>
      <c r="P26" s="8"/>
      <c r="Q26" s="8"/>
      <c r="R26" s="5"/>
      <c r="S26" s="5"/>
      <c r="T26" s="5"/>
      <c r="U26" s="5"/>
      <c r="V26" s="5"/>
      <c r="W26" s="5"/>
      <c r="X26" s="8"/>
      <c r="Y26" s="8"/>
      <c r="Z26" s="5"/>
      <c r="AA26" s="5"/>
      <c r="AB26" s="8"/>
      <c r="AC26" s="8"/>
      <c r="AD26" s="8"/>
      <c r="AE26" s="5"/>
      <c r="AF26" s="5">
        <f t="shared" si="0"/>
        <v>1256001.5</v>
      </c>
      <c r="AH26" s="1">
        <v>1256001.5</v>
      </c>
    </row>
    <row r="27" spans="1:34">
      <c r="A27" s="4"/>
      <c r="B27" s="4"/>
      <c r="C27" s="4"/>
      <c r="D27" s="4">
        <v>5105010107</v>
      </c>
      <c r="E27" s="4" t="s">
        <v>14</v>
      </c>
      <c r="F27" s="8">
        <v>81150</v>
      </c>
      <c r="G27" s="8"/>
      <c r="H27" s="8"/>
      <c r="I27" s="5"/>
      <c r="J27" s="5"/>
      <c r="K27" s="8"/>
      <c r="L27" s="5"/>
      <c r="M27" s="5"/>
      <c r="N27" s="5"/>
      <c r="O27" s="5"/>
      <c r="P27" s="8"/>
      <c r="Q27" s="8"/>
      <c r="R27" s="5"/>
      <c r="S27" s="5"/>
      <c r="T27" s="5"/>
      <c r="U27" s="5"/>
      <c r="V27" s="5"/>
      <c r="W27" s="5"/>
      <c r="X27" s="8"/>
      <c r="Y27" s="8"/>
      <c r="Z27" s="5"/>
      <c r="AA27" s="5"/>
      <c r="AB27" s="8"/>
      <c r="AC27" s="8"/>
      <c r="AD27" s="8"/>
      <c r="AE27" s="5"/>
      <c r="AF27" s="5">
        <f t="shared" si="0"/>
        <v>81150</v>
      </c>
      <c r="AH27" s="1">
        <v>81150</v>
      </c>
    </row>
    <row r="28" spans="1:34">
      <c r="A28" s="4"/>
      <c r="B28" s="4"/>
      <c r="C28" s="4"/>
      <c r="D28" s="4">
        <v>5105010109</v>
      </c>
      <c r="E28" s="4" t="s">
        <v>13</v>
      </c>
      <c r="F28" s="8">
        <v>63854.05</v>
      </c>
      <c r="G28" s="8"/>
      <c r="H28" s="8"/>
      <c r="I28" s="5"/>
      <c r="J28" s="5"/>
      <c r="K28" s="8">
        <v>7780</v>
      </c>
      <c r="L28" s="5"/>
      <c r="M28" s="5"/>
      <c r="N28" s="5"/>
      <c r="O28" s="5"/>
      <c r="P28" s="8"/>
      <c r="Q28" s="8"/>
      <c r="R28" s="5"/>
      <c r="S28" s="5"/>
      <c r="T28" s="5"/>
      <c r="U28" s="5"/>
      <c r="V28" s="5"/>
      <c r="W28" s="5"/>
      <c r="X28" s="8">
        <v>11077.11</v>
      </c>
      <c r="Y28" s="8"/>
      <c r="Z28" s="5"/>
      <c r="AA28" s="5"/>
      <c r="AB28" s="8"/>
      <c r="AC28" s="8"/>
      <c r="AD28" s="8"/>
      <c r="AE28" s="5"/>
      <c r="AF28" s="5">
        <f t="shared" si="0"/>
        <v>82711.16</v>
      </c>
      <c r="AH28" s="1">
        <v>82711.16</v>
      </c>
    </row>
    <row r="29" spans="1:34">
      <c r="A29" s="4"/>
      <c r="B29" s="4"/>
      <c r="C29" s="4"/>
      <c r="D29" s="4">
        <v>5105010111</v>
      </c>
      <c r="E29" s="4" t="s">
        <v>72</v>
      </c>
      <c r="F29" s="8"/>
      <c r="G29" s="8"/>
      <c r="H29" s="8"/>
      <c r="I29" s="5"/>
      <c r="J29" s="5"/>
      <c r="K29" s="8"/>
      <c r="L29" s="5"/>
      <c r="M29" s="5"/>
      <c r="N29" s="5"/>
      <c r="O29" s="5"/>
      <c r="P29" s="8"/>
      <c r="Q29" s="8"/>
      <c r="R29" s="5"/>
      <c r="S29" s="5"/>
      <c r="T29" s="5"/>
      <c r="U29" s="5"/>
      <c r="V29" s="5"/>
      <c r="W29" s="5"/>
      <c r="X29" s="8">
        <v>448488.65</v>
      </c>
      <c r="Y29" s="8"/>
      <c r="Z29" s="5"/>
      <c r="AA29" s="5"/>
      <c r="AB29" s="8"/>
      <c r="AC29" s="8"/>
      <c r="AD29" s="8"/>
      <c r="AE29" s="5"/>
      <c r="AF29" s="5">
        <f t="shared" si="0"/>
        <v>448488.65</v>
      </c>
      <c r="AH29" s="1">
        <v>448488.65</v>
      </c>
    </row>
    <row r="30" spans="1:34">
      <c r="A30" s="4"/>
      <c r="B30" s="4"/>
      <c r="C30" s="4"/>
      <c r="D30" s="4">
        <v>5105010125</v>
      </c>
      <c r="E30" s="4" t="s">
        <v>7</v>
      </c>
      <c r="F30" s="8">
        <v>946202.49</v>
      </c>
      <c r="G30" s="8">
        <v>71583.649999999994</v>
      </c>
      <c r="H30" s="8"/>
      <c r="I30" s="5"/>
      <c r="J30" s="5"/>
      <c r="K30" s="8">
        <v>6044393.2599999998</v>
      </c>
      <c r="L30" s="5"/>
      <c r="M30" s="5"/>
      <c r="N30" s="5"/>
      <c r="O30" s="5"/>
      <c r="P30" s="8"/>
      <c r="Q30" s="8"/>
      <c r="R30" s="5"/>
      <c r="S30" s="5"/>
      <c r="T30" s="5"/>
      <c r="U30" s="5"/>
      <c r="V30" s="5"/>
      <c r="W30" s="5"/>
      <c r="X30" s="8">
        <v>1805878.71</v>
      </c>
      <c r="Y30" s="8"/>
      <c r="Z30" s="5"/>
      <c r="AA30" s="5"/>
      <c r="AB30" s="8"/>
      <c r="AC30" s="8"/>
      <c r="AD30" s="8"/>
      <c r="AE30" s="5"/>
      <c r="AF30" s="5">
        <f t="shared" si="0"/>
        <v>8868058.1099999994</v>
      </c>
      <c r="AH30" s="1">
        <v>8868058.1099999994</v>
      </c>
    </row>
    <row r="31" spans="1:34">
      <c r="A31" s="4"/>
      <c r="B31" s="4"/>
      <c r="C31" s="4"/>
      <c r="D31" s="4">
        <v>5105010127</v>
      </c>
      <c r="E31" s="4" t="s">
        <v>5</v>
      </c>
      <c r="F31" s="8"/>
      <c r="G31" s="8"/>
      <c r="H31" s="8"/>
      <c r="I31" s="5"/>
      <c r="J31" s="5"/>
      <c r="K31" s="8"/>
      <c r="L31" s="5"/>
      <c r="M31" s="5"/>
      <c r="N31" s="5"/>
      <c r="O31" s="5"/>
      <c r="P31" s="8"/>
      <c r="Q31" s="8"/>
      <c r="R31" s="5"/>
      <c r="S31" s="5"/>
      <c r="T31" s="5"/>
      <c r="U31" s="5"/>
      <c r="V31" s="5"/>
      <c r="W31" s="5"/>
      <c r="X31" s="8"/>
      <c r="Y31" s="8"/>
      <c r="Z31" s="5"/>
      <c r="AA31" s="5"/>
      <c r="AB31" s="8">
        <v>110039.24</v>
      </c>
      <c r="AC31" s="8"/>
      <c r="AD31" s="8"/>
      <c r="AE31" s="5"/>
      <c r="AF31" s="5">
        <f t="shared" si="0"/>
        <v>110039.24</v>
      </c>
      <c r="AH31" s="1">
        <v>110039.24</v>
      </c>
    </row>
    <row r="32" spans="1:34">
      <c r="A32" s="4"/>
      <c r="B32" s="4"/>
      <c r="C32" s="4"/>
      <c r="D32" s="4">
        <v>5203010111</v>
      </c>
      <c r="E32" s="4" t="s">
        <v>69</v>
      </c>
      <c r="F32" s="8">
        <v>3</v>
      </c>
      <c r="G32" s="8"/>
      <c r="H32" s="8"/>
      <c r="I32" s="5"/>
      <c r="J32" s="5"/>
      <c r="K32" s="8"/>
      <c r="L32" s="5"/>
      <c r="M32" s="5"/>
      <c r="N32" s="5"/>
      <c r="O32" s="5"/>
      <c r="P32" s="8"/>
      <c r="Q32" s="8"/>
      <c r="R32" s="5"/>
      <c r="S32" s="5"/>
      <c r="T32" s="5"/>
      <c r="U32" s="5"/>
      <c r="V32" s="5"/>
      <c r="W32" s="5"/>
      <c r="X32" s="8"/>
      <c r="Y32" s="8"/>
      <c r="Z32" s="5"/>
      <c r="AA32" s="5"/>
      <c r="AB32" s="8"/>
      <c r="AC32" s="8"/>
      <c r="AD32" s="8"/>
      <c r="AE32" s="5"/>
      <c r="AF32" s="5">
        <f t="shared" si="0"/>
        <v>3</v>
      </c>
      <c r="AH32" s="1">
        <v>3</v>
      </c>
    </row>
    <row r="33" spans="1:34">
      <c r="A33" s="4"/>
      <c r="B33" s="4"/>
      <c r="C33" s="4"/>
      <c r="D33" s="4">
        <v>5203010113</v>
      </c>
      <c r="E33" s="4" t="s">
        <v>83</v>
      </c>
      <c r="F33" s="8">
        <v>3</v>
      </c>
      <c r="G33" s="8"/>
      <c r="H33" s="8"/>
      <c r="I33" s="5"/>
      <c r="J33" s="5"/>
      <c r="K33" s="8"/>
      <c r="L33" s="5"/>
      <c r="M33" s="5"/>
      <c r="N33" s="5"/>
      <c r="O33" s="5"/>
      <c r="P33" s="8"/>
      <c r="Q33" s="8"/>
      <c r="R33" s="5"/>
      <c r="S33" s="5"/>
      <c r="T33" s="5"/>
      <c r="U33" s="5"/>
      <c r="V33" s="5"/>
      <c r="W33" s="5"/>
      <c r="X33" s="8"/>
      <c r="Y33" s="8"/>
      <c r="Z33" s="5"/>
      <c r="AA33" s="5"/>
      <c r="AB33" s="8"/>
      <c r="AC33" s="8"/>
      <c r="AD33" s="8"/>
      <c r="AE33" s="5"/>
      <c r="AF33" s="5">
        <f t="shared" si="0"/>
        <v>3</v>
      </c>
      <c r="AH33" s="1">
        <v>3</v>
      </c>
    </row>
    <row r="34" spans="1:34">
      <c r="A34" s="4"/>
      <c r="B34" s="4"/>
      <c r="C34" s="4"/>
      <c r="D34" s="4">
        <v>5203010114</v>
      </c>
      <c r="E34" s="4" t="s">
        <v>82</v>
      </c>
      <c r="F34" s="8">
        <v>2</v>
      </c>
      <c r="G34" s="8"/>
      <c r="H34" s="8"/>
      <c r="I34" s="5"/>
      <c r="J34" s="5"/>
      <c r="K34" s="8"/>
      <c r="L34" s="5"/>
      <c r="M34" s="5"/>
      <c r="N34" s="5"/>
      <c r="O34" s="5"/>
      <c r="P34" s="8"/>
      <c r="Q34" s="8"/>
      <c r="R34" s="5"/>
      <c r="S34" s="5"/>
      <c r="T34" s="5"/>
      <c r="U34" s="5"/>
      <c r="V34" s="5"/>
      <c r="W34" s="5"/>
      <c r="X34" s="8"/>
      <c r="Y34" s="8"/>
      <c r="Z34" s="5"/>
      <c r="AA34" s="5"/>
      <c r="AB34" s="8"/>
      <c r="AC34" s="8"/>
      <c r="AD34" s="8"/>
      <c r="AE34" s="5"/>
      <c r="AF34" s="5">
        <f t="shared" si="0"/>
        <v>2</v>
      </c>
      <c r="AH34" s="1">
        <v>2</v>
      </c>
    </row>
    <row r="35" spans="1:34">
      <c r="A35" s="4"/>
      <c r="B35" s="4"/>
      <c r="C35" s="4"/>
      <c r="D35" s="4">
        <v>5203010119</v>
      </c>
      <c r="E35" s="4" t="s">
        <v>68</v>
      </c>
      <c r="F35" s="8">
        <v>27</v>
      </c>
      <c r="G35" s="8"/>
      <c r="H35" s="8"/>
      <c r="I35" s="5"/>
      <c r="J35" s="5"/>
      <c r="K35" s="8"/>
      <c r="L35" s="5"/>
      <c r="M35" s="5"/>
      <c r="N35" s="5"/>
      <c r="O35" s="5"/>
      <c r="P35" s="8"/>
      <c r="Q35" s="8"/>
      <c r="R35" s="5"/>
      <c r="S35" s="5"/>
      <c r="T35" s="5"/>
      <c r="U35" s="5"/>
      <c r="V35" s="5"/>
      <c r="W35" s="5"/>
      <c r="X35" s="8"/>
      <c r="Y35" s="8"/>
      <c r="Z35" s="5"/>
      <c r="AA35" s="5"/>
      <c r="AB35" s="8"/>
      <c r="AC35" s="8"/>
      <c r="AD35" s="8"/>
      <c r="AE35" s="5"/>
      <c r="AF35" s="5">
        <f t="shared" si="0"/>
        <v>27</v>
      </c>
      <c r="AH35" s="1">
        <v>27</v>
      </c>
    </row>
    <row r="36" spans="1:34">
      <c r="A36" s="4"/>
      <c r="B36" s="4"/>
      <c r="C36" s="4"/>
      <c r="D36" s="4">
        <v>5203010120</v>
      </c>
      <c r="E36" s="4" t="s">
        <v>66</v>
      </c>
      <c r="F36" s="8">
        <v>3</v>
      </c>
      <c r="G36" s="8"/>
      <c r="H36" s="8"/>
      <c r="I36" s="5"/>
      <c r="J36" s="5"/>
      <c r="K36" s="8"/>
      <c r="L36" s="5"/>
      <c r="M36" s="5"/>
      <c r="N36" s="5"/>
      <c r="O36" s="5"/>
      <c r="P36" s="8"/>
      <c r="Q36" s="8"/>
      <c r="R36" s="5"/>
      <c r="S36" s="5"/>
      <c r="T36" s="5"/>
      <c r="U36" s="5"/>
      <c r="V36" s="5"/>
      <c r="W36" s="5"/>
      <c r="X36" s="8"/>
      <c r="Y36" s="8"/>
      <c r="Z36" s="5"/>
      <c r="AA36" s="5"/>
      <c r="AB36" s="8"/>
      <c r="AC36" s="8"/>
      <c r="AD36" s="8"/>
      <c r="AE36" s="5"/>
      <c r="AF36" s="5">
        <f t="shared" si="0"/>
        <v>3</v>
      </c>
      <c r="AH36" s="1">
        <v>3</v>
      </c>
    </row>
    <row r="37" spans="1:34">
      <c r="A37" s="4"/>
      <c r="B37" s="4"/>
      <c r="C37" s="4"/>
      <c r="D37" s="4">
        <v>5203010122</v>
      </c>
      <c r="E37" s="4" t="s">
        <v>80</v>
      </c>
      <c r="F37" s="8">
        <v>1</v>
      </c>
      <c r="G37" s="8"/>
      <c r="H37" s="8"/>
      <c r="I37" s="5"/>
      <c r="J37" s="5"/>
      <c r="K37" s="8"/>
      <c r="L37" s="5"/>
      <c r="M37" s="5"/>
      <c r="N37" s="5"/>
      <c r="O37" s="5"/>
      <c r="P37" s="8"/>
      <c r="Q37" s="8"/>
      <c r="R37" s="5"/>
      <c r="S37" s="5"/>
      <c r="T37" s="5"/>
      <c r="U37" s="5"/>
      <c r="V37" s="5"/>
      <c r="W37" s="5"/>
      <c r="X37" s="8"/>
      <c r="Y37" s="8"/>
      <c r="Z37" s="5"/>
      <c r="AA37" s="5"/>
      <c r="AB37" s="8"/>
      <c r="AC37" s="8"/>
      <c r="AD37" s="8"/>
      <c r="AE37" s="5"/>
      <c r="AF37" s="5">
        <f t="shared" si="0"/>
        <v>1</v>
      </c>
      <c r="AH37" s="1">
        <v>1</v>
      </c>
    </row>
    <row r="38" spans="1:34">
      <c r="A38" s="4"/>
      <c r="B38" s="4"/>
      <c r="C38" s="4" t="s">
        <v>47</v>
      </c>
      <c r="D38" s="4">
        <v>5101010101</v>
      </c>
      <c r="E38" s="4" t="s">
        <v>65</v>
      </c>
      <c r="F38" s="8">
        <v>6671910.9900000002</v>
      </c>
      <c r="G38" s="8"/>
      <c r="H38" s="8"/>
      <c r="I38" s="5"/>
      <c r="J38" s="5"/>
      <c r="K38" s="8"/>
      <c r="L38" s="5"/>
      <c r="M38" s="5"/>
      <c r="N38" s="5"/>
      <c r="O38" s="5"/>
      <c r="P38" s="8"/>
      <c r="Q38" s="8"/>
      <c r="R38" s="5"/>
      <c r="S38" s="5"/>
      <c r="T38" s="5"/>
      <c r="U38" s="5"/>
      <c r="V38" s="5"/>
      <c r="W38" s="5"/>
      <c r="X38" s="8"/>
      <c r="Y38" s="8"/>
      <c r="Z38" s="5"/>
      <c r="AA38" s="5"/>
      <c r="AB38" s="8"/>
      <c r="AC38" s="8"/>
      <c r="AD38" s="8"/>
      <c r="AE38" s="5"/>
      <c r="AF38" s="5">
        <f t="shared" si="0"/>
        <v>6671910.9900000002</v>
      </c>
      <c r="AH38" s="1">
        <v>6671910.9900000002</v>
      </c>
    </row>
    <row r="39" spans="1:34">
      <c r="A39" s="4"/>
      <c r="B39" s="4"/>
      <c r="C39" s="4"/>
      <c r="D39" s="4">
        <v>5101010109</v>
      </c>
      <c r="E39" s="4" t="s">
        <v>90</v>
      </c>
      <c r="F39" s="8">
        <v>19653.38</v>
      </c>
      <c r="G39" s="8"/>
      <c r="H39" s="8"/>
      <c r="I39" s="5"/>
      <c r="J39" s="5"/>
      <c r="K39" s="8"/>
      <c r="L39" s="5"/>
      <c r="M39" s="5"/>
      <c r="N39" s="5"/>
      <c r="O39" s="5"/>
      <c r="P39" s="8"/>
      <c r="Q39" s="8"/>
      <c r="R39" s="5"/>
      <c r="S39" s="5"/>
      <c r="T39" s="5"/>
      <c r="U39" s="5"/>
      <c r="V39" s="5"/>
      <c r="W39" s="5"/>
      <c r="X39" s="8"/>
      <c r="Y39" s="8"/>
      <c r="Z39" s="5"/>
      <c r="AA39" s="5"/>
      <c r="AB39" s="8"/>
      <c r="AC39" s="8"/>
      <c r="AD39" s="8"/>
      <c r="AE39" s="5"/>
      <c r="AF39" s="5">
        <f t="shared" si="0"/>
        <v>19653.38</v>
      </c>
      <c r="AH39" s="1">
        <v>19653.38</v>
      </c>
    </row>
    <row r="40" spans="1:34">
      <c r="A40" s="4"/>
      <c r="B40" s="4"/>
      <c r="C40" s="4"/>
      <c r="D40" s="4">
        <v>5101010113</v>
      </c>
      <c r="E40" s="4" t="s">
        <v>63</v>
      </c>
      <c r="F40" s="8">
        <v>36173.599999999999</v>
      </c>
      <c r="G40" s="8"/>
      <c r="H40" s="8"/>
      <c r="I40" s="5"/>
      <c r="J40" s="5"/>
      <c r="K40" s="8"/>
      <c r="L40" s="5"/>
      <c r="M40" s="5"/>
      <c r="N40" s="5"/>
      <c r="O40" s="5"/>
      <c r="P40" s="8"/>
      <c r="Q40" s="8"/>
      <c r="R40" s="5"/>
      <c r="S40" s="5"/>
      <c r="T40" s="5"/>
      <c r="U40" s="5"/>
      <c r="V40" s="5"/>
      <c r="W40" s="5"/>
      <c r="X40" s="8"/>
      <c r="Y40" s="8"/>
      <c r="Z40" s="5"/>
      <c r="AA40" s="5"/>
      <c r="AB40" s="8"/>
      <c r="AC40" s="8"/>
      <c r="AD40" s="8"/>
      <c r="AE40" s="5"/>
      <c r="AF40" s="5">
        <f t="shared" si="0"/>
        <v>36173.599999999999</v>
      </c>
      <c r="AH40" s="1">
        <v>36173.599999999999</v>
      </c>
    </row>
    <row r="41" spans="1:34">
      <c r="A41" s="4"/>
      <c r="B41" s="4"/>
      <c r="C41" s="4"/>
      <c r="D41" s="4">
        <v>5101020103</v>
      </c>
      <c r="E41" s="4" t="s">
        <v>60</v>
      </c>
      <c r="F41" s="8">
        <v>123258.6</v>
      </c>
      <c r="G41" s="8"/>
      <c r="H41" s="8"/>
      <c r="I41" s="5"/>
      <c r="J41" s="5"/>
      <c r="K41" s="8"/>
      <c r="L41" s="5"/>
      <c r="M41" s="5"/>
      <c r="N41" s="5"/>
      <c r="O41" s="5"/>
      <c r="P41" s="8"/>
      <c r="Q41" s="8"/>
      <c r="R41" s="5"/>
      <c r="S41" s="5"/>
      <c r="T41" s="5"/>
      <c r="U41" s="5"/>
      <c r="V41" s="5"/>
      <c r="W41" s="5"/>
      <c r="X41" s="8"/>
      <c r="Y41" s="8"/>
      <c r="Z41" s="5"/>
      <c r="AA41" s="5"/>
      <c r="AB41" s="8"/>
      <c r="AC41" s="8"/>
      <c r="AD41" s="8"/>
      <c r="AE41" s="5"/>
      <c r="AF41" s="5">
        <f t="shared" si="0"/>
        <v>123258.6</v>
      </c>
      <c r="AH41" s="1">
        <v>123258.6</v>
      </c>
    </row>
    <row r="42" spans="1:34">
      <c r="A42" s="4"/>
      <c r="B42" s="4"/>
      <c r="C42" s="4"/>
      <c r="D42" s="4">
        <v>5101020104</v>
      </c>
      <c r="E42" s="4" t="s">
        <v>59</v>
      </c>
      <c r="F42" s="8">
        <v>184887.91</v>
      </c>
      <c r="G42" s="8"/>
      <c r="H42" s="8"/>
      <c r="I42" s="5"/>
      <c r="J42" s="5"/>
      <c r="K42" s="8"/>
      <c r="L42" s="5"/>
      <c r="M42" s="5"/>
      <c r="N42" s="5"/>
      <c r="O42" s="5"/>
      <c r="P42" s="8"/>
      <c r="Q42" s="8"/>
      <c r="R42" s="5"/>
      <c r="S42" s="5"/>
      <c r="T42" s="5"/>
      <c r="U42" s="5"/>
      <c r="V42" s="5"/>
      <c r="W42" s="5"/>
      <c r="X42" s="8"/>
      <c r="Y42" s="8"/>
      <c r="Z42" s="5"/>
      <c r="AA42" s="5"/>
      <c r="AB42" s="8"/>
      <c r="AC42" s="8"/>
      <c r="AD42" s="8"/>
      <c r="AE42" s="5"/>
      <c r="AF42" s="5">
        <f t="shared" si="0"/>
        <v>184887.91</v>
      </c>
      <c r="AH42" s="1">
        <v>184887.91</v>
      </c>
    </row>
    <row r="43" spans="1:34">
      <c r="A43" s="4"/>
      <c r="B43" s="4"/>
      <c r="C43" s="4"/>
      <c r="D43" s="4">
        <v>5101020105</v>
      </c>
      <c r="E43" s="4" t="s">
        <v>58</v>
      </c>
      <c r="F43" s="8">
        <v>1085.19</v>
      </c>
      <c r="G43" s="8"/>
      <c r="H43" s="8"/>
      <c r="I43" s="5"/>
      <c r="J43" s="5"/>
      <c r="K43" s="8"/>
      <c r="L43" s="5"/>
      <c r="M43" s="5"/>
      <c r="N43" s="5"/>
      <c r="O43" s="5"/>
      <c r="P43" s="8"/>
      <c r="Q43" s="8"/>
      <c r="R43" s="5"/>
      <c r="S43" s="5"/>
      <c r="T43" s="5"/>
      <c r="U43" s="5"/>
      <c r="V43" s="5"/>
      <c r="W43" s="5"/>
      <c r="X43" s="8"/>
      <c r="Y43" s="8"/>
      <c r="Z43" s="5"/>
      <c r="AA43" s="5"/>
      <c r="AB43" s="8"/>
      <c r="AC43" s="8"/>
      <c r="AD43" s="8"/>
      <c r="AE43" s="5"/>
      <c r="AF43" s="5">
        <f t="shared" si="0"/>
        <v>1085.19</v>
      </c>
      <c r="AH43" s="1">
        <v>1085.19</v>
      </c>
    </row>
    <row r="44" spans="1:34">
      <c r="A44" s="4"/>
      <c r="B44" s="4"/>
      <c r="C44" s="4"/>
      <c r="D44" s="4">
        <v>5101020113</v>
      </c>
      <c r="E44" s="4" t="s">
        <v>56</v>
      </c>
      <c r="F44" s="8">
        <v>9038.86</v>
      </c>
      <c r="G44" s="8"/>
      <c r="H44" s="8"/>
      <c r="I44" s="5"/>
      <c r="J44" s="5"/>
      <c r="K44" s="8"/>
      <c r="L44" s="5"/>
      <c r="M44" s="5"/>
      <c r="N44" s="5"/>
      <c r="O44" s="5"/>
      <c r="P44" s="8"/>
      <c r="Q44" s="8"/>
      <c r="R44" s="5"/>
      <c r="S44" s="5"/>
      <c r="T44" s="5"/>
      <c r="U44" s="5"/>
      <c r="V44" s="5"/>
      <c r="W44" s="5"/>
      <c r="X44" s="8"/>
      <c r="Y44" s="8"/>
      <c r="Z44" s="5"/>
      <c r="AA44" s="5"/>
      <c r="AB44" s="8"/>
      <c r="AC44" s="8"/>
      <c r="AD44" s="8"/>
      <c r="AE44" s="5"/>
      <c r="AF44" s="5">
        <f t="shared" si="0"/>
        <v>9038.86</v>
      </c>
      <c r="AH44" s="1">
        <v>9038.86</v>
      </c>
    </row>
    <row r="45" spans="1:34">
      <c r="A45" s="4"/>
      <c r="B45" s="4"/>
      <c r="C45" s="4"/>
      <c r="D45" s="4">
        <v>5101030205</v>
      </c>
      <c r="E45" s="4" t="s">
        <v>51</v>
      </c>
      <c r="F45" s="8">
        <v>402335.47</v>
      </c>
      <c r="G45" s="8"/>
      <c r="H45" s="8"/>
      <c r="I45" s="5"/>
      <c r="J45" s="5"/>
      <c r="K45" s="8"/>
      <c r="L45" s="5"/>
      <c r="M45" s="5"/>
      <c r="N45" s="5"/>
      <c r="O45" s="5"/>
      <c r="P45" s="8"/>
      <c r="Q45" s="8"/>
      <c r="R45" s="5"/>
      <c r="S45" s="5"/>
      <c r="T45" s="5"/>
      <c r="U45" s="5"/>
      <c r="V45" s="5"/>
      <c r="W45" s="5"/>
      <c r="X45" s="8"/>
      <c r="Y45" s="8"/>
      <c r="Z45" s="5"/>
      <c r="AA45" s="5"/>
      <c r="AB45" s="8"/>
      <c r="AC45" s="8"/>
      <c r="AD45" s="8"/>
      <c r="AE45" s="5"/>
      <c r="AF45" s="5">
        <f t="shared" si="0"/>
        <v>402335.47</v>
      </c>
      <c r="AH45" s="1">
        <v>402335.47</v>
      </c>
    </row>
    <row r="46" spans="1:34">
      <c r="A46" s="4"/>
      <c r="B46" s="4"/>
      <c r="C46" s="4"/>
      <c r="D46" s="4">
        <v>5101030206</v>
      </c>
      <c r="E46" s="4" t="s">
        <v>50</v>
      </c>
      <c r="F46" s="8">
        <v>145397.73000000001</v>
      </c>
      <c r="G46" s="8"/>
      <c r="H46" s="8"/>
      <c r="I46" s="5"/>
      <c r="J46" s="5"/>
      <c r="K46" s="8"/>
      <c r="L46" s="5"/>
      <c r="M46" s="5"/>
      <c r="N46" s="5"/>
      <c r="O46" s="5"/>
      <c r="P46" s="8"/>
      <c r="Q46" s="8"/>
      <c r="R46" s="5"/>
      <c r="S46" s="5"/>
      <c r="T46" s="5"/>
      <c r="U46" s="5"/>
      <c r="V46" s="5"/>
      <c r="W46" s="5"/>
      <c r="X46" s="8"/>
      <c r="Y46" s="8"/>
      <c r="Z46" s="5"/>
      <c r="AA46" s="5"/>
      <c r="AB46" s="8"/>
      <c r="AC46" s="8"/>
      <c r="AD46" s="8"/>
      <c r="AE46" s="5"/>
      <c r="AF46" s="5">
        <f t="shared" si="0"/>
        <v>145397.73000000001</v>
      </c>
      <c r="AH46" s="1">
        <v>145397.73000000001</v>
      </c>
    </row>
    <row r="47" spans="1:34">
      <c r="A47" s="4"/>
      <c r="B47" s="4"/>
      <c r="C47" s="4"/>
      <c r="D47" s="4">
        <v>5101030207</v>
      </c>
      <c r="E47" s="4" t="s">
        <v>49</v>
      </c>
      <c r="F47" s="8">
        <v>19700.02</v>
      </c>
      <c r="G47" s="8"/>
      <c r="H47" s="8"/>
      <c r="I47" s="5"/>
      <c r="J47" s="5"/>
      <c r="K47" s="8"/>
      <c r="L47" s="5"/>
      <c r="M47" s="5"/>
      <c r="N47" s="5"/>
      <c r="O47" s="5"/>
      <c r="P47" s="8"/>
      <c r="Q47" s="8"/>
      <c r="R47" s="5"/>
      <c r="S47" s="5"/>
      <c r="T47" s="5"/>
      <c r="U47" s="5"/>
      <c r="V47" s="5"/>
      <c r="W47" s="5"/>
      <c r="X47" s="8"/>
      <c r="Y47" s="8"/>
      <c r="Z47" s="5"/>
      <c r="AA47" s="5"/>
      <c r="AB47" s="8"/>
      <c r="AC47" s="8"/>
      <c r="AD47" s="8"/>
      <c r="AE47" s="5"/>
      <c r="AF47" s="5">
        <f t="shared" si="0"/>
        <v>19700.02</v>
      </c>
      <c r="AH47" s="1">
        <v>19700.02</v>
      </c>
    </row>
    <row r="48" spans="1:34">
      <c r="A48" s="4"/>
      <c r="B48" s="4"/>
      <c r="C48" s="4"/>
      <c r="D48" s="4">
        <v>5101030208</v>
      </c>
      <c r="E48" s="4" t="s">
        <v>48</v>
      </c>
      <c r="F48" s="8">
        <v>4279.96</v>
      </c>
      <c r="G48" s="8"/>
      <c r="H48" s="8"/>
      <c r="I48" s="5"/>
      <c r="J48" s="5"/>
      <c r="K48" s="8"/>
      <c r="L48" s="5"/>
      <c r="M48" s="5"/>
      <c r="N48" s="5"/>
      <c r="O48" s="5"/>
      <c r="P48" s="8"/>
      <c r="Q48" s="8"/>
      <c r="R48" s="5"/>
      <c r="S48" s="5"/>
      <c r="T48" s="5"/>
      <c r="U48" s="5"/>
      <c r="V48" s="5"/>
      <c r="W48" s="5"/>
      <c r="X48" s="8"/>
      <c r="Y48" s="8"/>
      <c r="Z48" s="5"/>
      <c r="AA48" s="5"/>
      <c r="AB48" s="8"/>
      <c r="AC48" s="8"/>
      <c r="AD48" s="8"/>
      <c r="AE48" s="5"/>
      <c r="AF48" s="5">
        <f t="shared" si="0"/>
        <v>4279.96</v>
      </c>
      <c r="AH48" s="1">
        <v>4279.96</v>
      </c>
    </row>
    <row r="49" spans="1:34">
      <c r="A49" s="6" t="s">
        <v>125</v>
      </c>
      <c r="B49" s="6"/>
      <c r="C49" s="6"/>
      <c r="D49" s="6"/>
      <c r="E49" s="6"/>
      <c r="F49" s="9">
        <f>SUM(F3:F48)</f>
        <v>16196743.43</v>
      </c>
      <c r="G49" s="9">
        <f t="shared" ref="G49:AD49" si="1">SUM(G3:G48)</f>
        <v>837389.25</v>
      </c>
      <c r="H49" s="9">
        <f t="shared" si="1"/>
        <v>168</v>
      </c>
      <c r="I49" s="7">
        <f t="shared" si="1"/>
        <v>2216234.4</v>
      </c>
      <c r="J49" s="7">
        <f t="shared" si="1"/>
        <v>1404900</v>
      </c>
      <c r="K49" s="9">
        <f t="shared" si="1"/>
        <v>7390077.9199999999</v>
      </c>
      <c r="L49" s="7">
        <f t="shared" si="1"/>
        <v>1221769</v>
      </c>
      <c r="M49" s="7">
        <f t="shared" si="1"/>
        <v>859353.74</v>
      </c>
      <c r="N49" s="7">
        <f t="shared" si="1"/>
        <v>77596.399999999994</v>
      </c>
      <c r="O49" s="7">
        <f t="shared" si="1"/>
        <v>976901.2</v>
      </c>
      <c r="P49" s="9">
        <f t="shared" si="1"/>
        <v>1901904</v>
      </c>
      <c r="Q49" s="9">
        <f t="shared" si="1"/>
        <v>8163</v>
      </c>
      <c r="R49" s="7">
        <f t="shared" si="1"/>
        <v>1738416</v>
      </c>
      <c r="S49" s="7">
        <f t="shared" si="1"/>
        <v>600800</v>
      </c>
      <c r="T49" s="7">
        <f t="shared" si="1"/>
        <v>1187300</v>
      </c>
      <c r="U49" s="7">
        <f t="shared" si="1"/>
        <v>397380</v>
      </c>
      <c r="V49" s="7">
        <f t="shared" si="1"/>
        <v>299100</v>
      </c>
      <c r="W49" s="7">
        <f t="shared" si="1"/>
        <v>5086150</v>
      </c>
      <c r="X49" s="9">
        <f t="shared" si="1"/>
        <v>4221012.0500000007</v>
      </c>
      <c r="Y49" s="9">
        <f t="shared" si="1"/>
        <v>596021.66999999993</v>
      </c>
      <c r="Z49" s="7">
        <f t="shared" si="1"/>
        <v>1747180.59</v>
      </c>
      <c r="AA49" s="7">
        <f t="shared" si="1"/>
        <v>119997.29</v>
      </c>
      <c r="AB49" s="9">
        <f t="shared" si="1"/>
        <v>176212.54</v>
      </c>
      <c r="AC49" s="9">
        <f t="shared" si="1"/>
        <v>34006.300000000003</v>
      </c>
      <c r="AD49" s="9">
        <f t="shared" si="1"/>
        <v>40000</v>
      </c>
      <c r="AE49" s="7">
        <f>SUM(AE3:AE48)</f>
        <v>34200</v>
      </c>
      <c r="AF49" s="7">
        <f>SUM(F49:AE49)</f>
        <v>49368976.780000001</v>
      </c>
      <c r="AH49" s="1">
        <v>49368976.779999994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B34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A3" sqref="A3"/>
    </sheetView>
  </sheetViews>
  <sheetFormatPr defaultRowHeight="14.25"/>
  <cols>
    <col min="1" max="1" width="15.625" bestFit="1" customWidth="1"/>
    <col min="2" max="2" width="40.625" bestFit="1" customWidth="1"/>
    <col min="3" max="3" width="7.375" bestFit="1" customWidth="1"/>
    <col min="4" max="4" width="10.875" bestFit="1" customWidth="1"/>
    <col min="5" max="5" width="41.125" bestFit="1" customWidth="1"/>
    <col min="6" max="6" width="15.25" bestFit="1" customWidth="1"/>
    <col min="7" max="7" width="17.625" bestFit="1" customWidth="1"/>
    <col min="8" max="8" width="13.75" bestFit="1" customWidth="1"/>
    <col min="9" max="9" width="25.625" bestFit="1" customWidth="1"/>
    <col min="10" max="10" width="34.625" bestFit="1" customWidth="1"/>
    <col min="11" max="11" width="28.875" bestFit="1" customWidth="1"/>
    <col min="12" max="12" width="25.375" bestFit="1" customWidth="1"/>
    <col min="13" max="13" width="32.375" bestFit="1" customWidth="1"/>
    <col min="14" max="14" width="34.375" bestFit="1" customWidth="1"/>
    <col min="15" max="15" width="20.625" bestFit="1" customWidth="1"/>
    <col min="16" max="16" width="13.75" bestFit="1" customWidth="1"/>
    <col min="17" max="17" width="24.375" bestFit="1" customWidth="1"/>
    <col min="18" max="18" width="25.625" bestFit="1" customWidth="1"/>
    <col min="19" max="19" width="32.375" bestFit="1" customWidth="1"/>
    <col min="20" max="20" width="33.875" bestFit="1" customWidth="1"/>
    <col min="21" max="21" width="13.75" bestFit="1" customWidth="1"/>
    <col min="22" max="22" width="24.375" bestFit="1" customWidth="1"/>
    <col min="23" max="23" width="33.875" bestFit="1" customWidth="1"/>
    <col min="24" max="24" width="13.75" bestFit="1" customWidth="1"/>
    <col min="25" max="25" width="26.625" customWidth="1"/>
    <col min="26" max="26" width="11.75" bestFit="1" customWidth="1"/>
    <col min="28" max="28" width="11.75" bestFit="1" customWidth="1"/>
  </cols>
  <sheetData>
    <row r="1" spans="1:28">
      <c r="A1" s="11" t="s">
        <v>112</v>
      </c>
      <c r="B1" s="11" t="s">
        <v>113</v>
      </c>
      <c r="C1" s="12" t="s">
        <v>114</v>
      </c>
      <c r="D1" s="12"/>
      <c r="E1" s="12"/>
      <c r="F1" s="2" t="s">
        <v>115</v>
      </c>
      <c r="G1" s="6" t="s">
        <v>10</v>
      </c>
      <c r="H1" s="6"/>
      <c r="I1" s="6"/>
      <c r="J1" s="6"/>
      <c r="K1" s="6" t="s">
        <v>8</v>
      </c>
      <c r="L1" s="6"/>
      <c r="M1" s="6"/>
      <c r="N1" s="6"/>
      <c r="O1" s="6" t="s">
        <v>54</v>
      </c>
      <c r="P1" s="6"/>
      <c r="Q1" s="6"/>
      <c r="R1" s="6"/>
      <c r="S1" s="6"/>
      <c r="T1" s="6" t="s">
        <v>6</v>
      </c>
      <c r="U1" s="6"/>
      <c r="V1" s="6"/>
      <c r="W1" s="6" t="s">
        <v>4</v>
      </c>
      <c r="X1" s="6"/>
      <c r="Y1" s="6" t="s">
        <v>79</v>
      </c>
      <c r="Z1" s="3" t="s">
        <v>117</v>
      </c>
      <c r="AB1" t="s">
        <v>117</v>
      </c>
    </row>
    <row r="2" spans="1:28">
      <c r="A2" s="11"/>
      <c r="B2" s="11"/>
      <c r="C2" s="13"/>
      <c r="D2" s="13"/>
      <c r="E2" s="13"/>
      <c r="F2" s="2" t="s">
        <v>116</v>
      </c>
      <c r="G2" s="10" t="s">
        <v>1</v>
      </c>
      <c r="H2" s="10" t="s">
        <v>22</v>
      </c>
      <c r="I2" s="6" t="s">
        <v>40</v>
      </c>
      <c r="J2" s="6" t="s">
        <v>42</v>
      </c>
      <c r="K2" s="10" t="s">
        <v>1</v>
      </c>
      <c r="L2" s="6" t="s">
        <v>30</v>
      </c>
      <c r="M2" s="6" t="s">
        <v>20</v>
      </c>
      <c r="N2" s="6" t="s">
        <v>77</v>
      </c>
      <c r="O2" s="10" t="s">
        <v>1</v>
      </c>
      <c r="P2" s="10" t="s">
        <v>22</v>
      </c>
      <c r="Q2" s="6" t="s">
        <v>18</v>
      </c>
      <c r="R2" s="6" t="s">
        <v>40</v>
      </c>
      <c r="S2" s="6" t="s">
        <v>20</v>
      </c>
      <c r="T2" s="10" t="s">
        <v>1</v>
      </c>
      <c r="U2" s="10" t="s">
        <v>22</v>
      </c>
      <c r="V2" s="6" t="s">
        <v>18</v>
      </c>
      <c r="W2" s="10" t="s">
        <v>1</v>
      </c>
      <c r="X2" s="10" t="s">
        <v>22</v>
      </c>
      <c r="Y2" s="6" t="s">
        <v>78</v>
      </c>
      <c r="Z2" s="4"/>
    </row>
    <row r="3" spans="1:28">
      <c r="A3" s="4">
        <v>700600290</v>
      </c>
      <c r="B3" s="4" t="s">
        <v>76</v>
      </c>
      <c r="C3" s="4" t="s">
        <v>0</v>
      </c>
      <c r="D3" s="4">
        <v>5101010108</v>
      </c>
      <c r="E3" s="4" t="s">
        <v>64</v>
      </c>
      <c r="F3" s="8"/>
      <c r="G3" s="8"/>
      <c r="H3" s="8"/>
      <c r="I3" s="5"/>
      <c r="J3" s="5"/>
      <c r="K3" s="8"/>
      <c r="L3" s="5"/>
      <c r="M3" s="5">
        <v>720</v>
      </c>
      <c r="N3" s="5"/>
      <c r="O3" s="8"/>
      <c r="P3" s="8"/>
      <c r="Q3" s="5"/>
      <c r="R3" s="5"/>
      <c r="S3" s="5"/>
      <c r="T3" s="8"/>
      <c r="U3" s="8"/>
      <c r="V3" s="5"/>
      <c r="W3" s="8"/>
      <c r="X3" s="8"/>
      <c r="Y3" s="5"/>
      <c r="Z3" s="5">
        <f>SUM(F3:Y3)</f>
        <v>720</v>
      </c>
      <c r="AB3" s="1">
        <v>720</v>
      </c>
    </row>
    <row r="4" spans="1:28">
      <c r="A4" s="4"/>
      <c r="B4" s="4"/>
      <c r="C4" s="4"/>
      <c r="D4" s="4">
        <v>5101010115</v>
      </c>
      <c r="E4" s="4" t="s">
        <v>62</v>
      </c>
      <c r="F4" s="8"/>
      <c r="G4" s="8"/>
      <c r="H4" s="8"/>
      <c r="I4" s="5"/>
      <c r="J4" s="5"/>
      <c r="K4" s="8"/>
      <c r="L4" s="5"/>
      <c r="M4" s="5"/>
      <c r="N4" s="5"/>
      <c r="O4" s="8">
        <v>187750</v>
      </c>
      <c r="P4" s="8"/>
      <c r="Q4" s="5">
        <v>1447180</v>
      </c>
      <c r="R4" s="5">
        <v>321430</v>
      </c>
      <c r="S4" s="5">
        <v>301560</v>
      </c>
      <c r="T4" s="8"/>
      <c r="U4" s="8"/>
      <c r="V4" s="5"/>
      <c r="W4" s="8"/>
      <c r="X4" s="8"/>
      <c r="Y4" s="5"/>
      <c r="Z4" s="5">
        <f t="shared" ref="Z4:Z33" si="0">SUM(F4:Y4)</f>
        <v>2257920</v>
      </c>
      <c r="AB4" s="1">
        <v>2257920</v>
      </c>
    </row>
    <row r="5" spans="1:28">
      <c r="A5" s="4"/>
      <c r="B5" s="4"/>
      <c r="C5" s="4"/>
      <c r="D5" s="4">
        <v>5101020106</v>
      </c>
      <c r="E5" s="4" t="s">
        <v>57</v>
      </c>
      <c r="F5" s="8"/>
      <c r="G5" s="8"/>
      <c r="H5" s="8"/>
      <c r="I5" s="5"/>
      <c r="J5" s="5"/>
      <c r="K5" s="8"/>
      <c r="L5" s="5"/>
      <c r="M5" s="5"/>
      <c r="N5" s="5"/>
      <c r="O5" s="8">
        <v>6000</v>
      </c>
      <c r="P5" s="8"/>
      <c r="Q5" s="5">
        <v>49500</v>
      </c>
      <c r="R5" s="5">
        <v>8250</v>
      </c>
      <c r="S5" s="5">
        <v>8250</v>
      </c>
      <c r="T5" s="8"/>
      <c r="U5" s="8"/>
      <c r="V5" s="5"/>
      <c r="W5" s="8"/>
      <c r="X5" s="8"/>
      <c r="Y5" s="5"/>
      <c r="Z5" s="5">
        <f t="shared" si="0"/>
        <v>72000</v>
      </c>
      <c r="AB5" s="1">
        <v>72000</v>
      </c>
    </row>
    <row r="6" spans="1:28">
      <c r="A6" s="4"/>
      <c r="B6" s="4"/>
      <c r="C6" s="4"/>
      <c r="D6" s="4">
        <v>5101020116</v>
      </c>
      <c r="E6" s="4" t="s">
        <v>55</v>
      </c>
      <c r="F6" s="8"/>
      <c r="G6" s="8"/>
      <c r="H6" s="8"/>
      <c r="I6" s="5"/>
      <c r="J6" s="5"/>
      <c r="K6" s="8"/>
      <c r="L6" s="5"/>
      <c r="M6" s="5"/>
      <c r="N6" s="5"/>
      <c r="O6" s="8"/>
      <c r="P6" s="8">
        <v>2094</v>
      </c>
      <c r="Q6" s="5"/>
      <c r="R6" s="5"/>
      <c r="S6" s="5"/>
      <c r="T6" s="8"/>
      <c r="U6" s="8"/>
      <c r="V6" s="5"/>
      <c r="W6" s="8"/>
      <c r="X6" s="8"/>
      <c r="Y6" s="5"/>
      <c r="Z6" s="5">
        <f t="shared" si="0"/>
        <v>2094</v>
      </c>
      <c r="AB6" s="1">
        <v>2094</v>
      </c>
    </row>
    <row r="7" spans="1:28">
      <c r="A7" s="4"/>
      <c r="B7" s="4"/>
      <c r="C7" s="4"/>
      <c r="D7" s="4">
        <v>5101030101</v>
      </c>
      <c r="E7" s="4" t="s">
        <v>53</v>
      </c>
      <c r="F7" s="8">
        <v>28180</v>
      </c>
      <c r="G7" s="8"/>
      <c r="H7" s="8"/>
      <c r="I7" s="5"/>
      <c r="J7" s="5"/>
      <c r="K7" s="8"/>
      <c r="L7" s="5"/>
      <c r="M7" s="5"/>
      <c r="N7" s="5"/>
      <c r="O7" s="8"/>
      <c r="P7" s="8"/>
      <c r="Q7" s="5"/>
      <c r="R7" s="5"/>
      <c r="S7" s="5"/>
      <c r="T7" s="8"/>
      <c r="U7" s="8"/>
      <c r="V7" s="5"/>
      <c r="W7" s="8"/>
      <c r="X7" s="8"/>
      <c r="Y7" s="5"/>
      <c r="Z7" s="5">
        <f t="shared" si="0"/>
        <v>28180</v>
      </c>
      <c r="AB7" s="1">
        <v>28180</v>
      </c>
    </row>
    <row r="8" spans="1:28">
      <c r="A8" s="4"/>
      <c r="B8" s="4"/>
      <c r="C8" s="4"/>
      <c r="D8" s="4">
        <v>5101030205</v>
      </c>
      <c r="E8" s="4" t="s">
        <v>52</v>
      </c>
      <c r="F8" s="8">
        <v>4928</v>
      </c>
      <c r="G8" s="8"/>
      <c r="H8" s="8"/>
      <c r="I8" s="5"/>
      <c r="J8" s="5"/>
      <c r="K8" s="8"/>
      <c r="L8" s="5"/>
      <c r="M8" s="5"/>
      <c r="N8" s="5"/>
      <c r="O8" s="8"/>
      <c r="P8" s="8"/>
      <c r="Q8" s="5"/>
      <c r="R8" s="5"/>
      <c r="S8" s="5"/>
      <c r="T8" s="8"/>
      <c r="U8" s="8"/>
      <c r="V8" s="5"/>
      <c r="W8" s="8"/>
      <c r="X8" s="8"/>
      <c r="Y8" s="5"/>
      <c r="Z8" s="5">
        <f t="shared" si="0"/>
        <v>4928</v>
      </c>
      <c r="AB8" s="1">
        <v>4928</v>
      </c>
    </row>
    <row r="9" spans="1:28">
      <c r="A9" s="4"/>
      <c r="B9" s="4"/>
      <c r="C9" s="4"/>
      <c r="D9" s="4">
        <v>5102010199</v>
      </c>
      <c r="E9" s="4" t="s">
        <v>46</v>
      </c>
      <c r="F9" s="8"/>
      <c r="G9" s="8"/>
      <c r="H9" s="8"/>
      <c r="I9" s="5">
        <v>8067</v>
      </c>
      <c r="J9" s="5"/>
      <c r="K9" s="8"/>
      <c r="L9" s="5"/>
      <c r="M9" s="5"/>
      <c r="N9" s="5">
        <v>7560</v>
      </c>
      <c r="O9" s="8"/>
      <c r="P9" s="8"/>
      <c r="Q9" s="5"/>
      <c r="R9" s="5"/>
      <c r="S9" s="5"/>
      <c r="T9" s="8"/>
      <c r="U9" s="8"/>
      <c r="V9" s="5">
        <v>7800</v>
      </c>
      <c r="W9" s="8"/>
      <c r="X9" s="8"/>
      <c r="Y9" s="5"/>
      <c r="Z9" s="5">
        <f t="shared" si="0"/>
        <v>23427</v>
      </c>
      <c r="AB9" s="1">
        <v>23427</v>
      </c>
    </row>
    <row r="10" spans="1:28">
      <c r="A10" s="4"/>
      <c r="B10" s="4"/>
      <c r="C10" s="4"/>
      <c r="D10" s="4">
        <v>5103010102</v>
      </c>
      <c r="E10" s="4" t="s">
        <v>45</v>
      </c>
      <c r="F10" s="8"/>
      <c r="G10" s="8"/>
      <c r="H10" s="8"/>
      <c r="I10" s="5">
        <v>16760</v>
      </c>
      <c r="J10" s="5"/>
      <c r="K10" s="8"/>
      <c r="L10" s="5">
        <v>440</v>
      </c>
      <c r="M10" s="5">
        <v>400</v>
      </c>
      <c r="N10" s="5">
        <v>1440</v>
      </c>
      <c r="O10" s="8"/>
      <c r="P10" s="8"/>
      <c r="Q10" s="5"/>
      <c r="R10" s="5"/>
      <c r="S10" s="5"/>
      <c r="T10" s="8"/>
      <c r="U10" s="8"/>
      <c r="V10" s="5">
        <v>25760</v>
      </c>
      <c r="W10" s="8"/>
      <c r="X10" s="8"/>
      <c r="Y10" s="5"/>
      <c r="Z10" s="5">
        <f t="shared" si="0"/>
        <v>44800</v>
      </c>
      <c r="AB10" s="1">
        <v>44800</v>
      </c>
    </row>
    <row r="11" spans="1:28">
      <c r="A11" s="4"/>
      <c r="B11" s="4"/>
      <c r="C11" s="4"/>
      <c r="D11" s="4">
        <v>5103010103</v>
      </c>
      <c r="E11" s="4" t="s">
        <v>44</v>
      </c>
      <c r="F11" s="8"/>
      <c r="G11" s="8"/>
      <c r="H11" s="8"/>
      <c r="I11" s="5">
        <v>14600</v>
      </c>
      <c r="J11" s="5"/>
      <c r="K11" s="8"/>
      <c r="L11" s="5"/>
      <c r="M11" s="5"/>
      <c r="N11" s="5"/>
      <c r="O11" s="8"/>
      <c r="P11" s="8"/>
      <c r="Q11" s="5"/>
      <c r="R11" s="5"/>
      <c r="S11" s="5"/>
      <c r="T11" s="8"/>
      <c r="U11" s="8"/>
      <c r="V11" s="5">
        <v>37099</v>
      </c>
      <c r="W11" s="8"/>
      <c r="X11" s="8"/>
      <c r="Y11" s="5"/>
      <c r="Z11" s="5">
        <f t="shared" si="0"/>
        <v>51699</v>
      </c>
      <c r="AB11" s="1">
        <v>51699</v>
      </c>
    </row>
    <row r="12" spans="1:28">
      <c r="A12" s="4"/>
      <c r="B12" s="4"/>
      <c r="C12" s="4"/>
      <c r="D12" s="4">
        <v>5103010199</v>
      </c>
      <c r="E12" s="4" t="s">
        <v>43</v>
      </c>
      <c r="F12" s="8"/>
      <c r="G12" s="8"/>
      <c r="H12" s="8"/>
      <c r="I12" s="5">
        <v>17980</v>
      </c>
      <c r="J12" s="5"/>
      <c r="K12" s="8"/>
      <c r="L12" s="5">
        <v>3085</v>
      </c>
      <c r="M12" s="5">
        <v>3684.2</v>
      </c>
      <c r="N12" s="5"/>
      <c r="O12" s="8"/>
      <c r="P12" s="8"/>
      <c r="Q12" s="5"/>
      <c r="R12" s="5"/>
      <c r="S12" s="5"/>
      <c r="T12" s="8"/>
      <c r="U12" s="8"/>
      <c r="V12" s="5">
        <v>39731.4</v>
      </c>
      <c r="W12" s="8"/>
      <c r="X12" s="8"/>
      <c r="Y12" s="5"/>
      <c r="Z12" s="5">
        <f t="shared" si="0"/>
        <v>64480.600000000006</v>
      </c>
      <c r="AB12" s="1">
        <v>64480.600000000006</v>
      </c>
    </row>
    <row r="13" spans="1:28">
      <c r="A13" s="4"/>
      <c r="B13" s="4"/>
      <c r="C13" s="4"/>
      <c r="D13" s="4">
        <v>5104010104</v>
      </c>
      <c r="E13" s="4" t="s">
        <v>41</v>
      </c>
      <c r="F13" s="8">
        <v>23726.199999999997</v>
      </c>
      <c r="G13" s="8"/>
      <c r="H13" s="8">
        <v>168</v>
      </c>
      <c r="I13" s="5">
        <v>415058.76</v>
      </c>
      <c r="J13" s="5">
        <v>39025</v>
      </c>
      <c r="K13" s="8"/>
      <c r="L13" s="5">
        <v>39975</v>
      </c>
      <c r="M13" s="5">
        <v>308.89</v>
      </c>
      <c r="N13" s="5">
        <v>92310</v>
      </c>
      <c r="O13" s="8"/>
      <c r="P13" s="8"/>
      <c r="Q13" s="5"/>
      <c r="R13" s="5"/>
      <c r="S13" s="5"/>
      <c r="T13" s="8"/>
      <c r="U13" s="8">
        <v>46108.07</v>
      </c>
      <c r="V13" s="5">
        <v>309468.90000000002</v>
      </c>
      <c r="W13" s="8"/>
      <c r="X13" s="8">
        <v>20000</v>
      </c>
      <c r="Y13" s="5">
        <v>20000</v>
      </c>
      <c r="Z13" s="5">
        <f t="shared" si="0"/>
        <v>1006148.8200000001</v>
      </c>
      <c r="AB13" s="1">
        <v>1006148.8200000001</v>
      </c>
    </row>
    <row r="14" spans="1:28">
      <c r="A14" s="4"/>
      <c r="B14" s="4"/>
      <c r="C14" s="4"/>
      <c r="D14" s="4">
        <v>5104010107</v>
      </c>
      <c r="E14" s="4" t="s">
        <v>37</v>
      </c>
      <c r="F14" s="8"/>
      <c r="G14" s="8"/>
      <c r="H14" s="8"/>
      <c r="I14" s="5">
        <v>24124.239999999998</v>
      </c>
      <c r="J14" s="5"/>
      <c r="K14" s="8"/>
      <c r="L14" s="5"/>
      <c r="M14" s="5">
        <v>25038</v>
      </c>
      <c r="N14" s="5">
        <v>6450</v>
      </c>
      <c r="O14" s="8"/>
      <c r="P14" s="8"/>
      <c r="Q14" s="5"/>
      <c r="R14" s="5"/>
      <c r="S14" s="5"/>
      <c r="T14" s="8"/>
      <c r="U14" s="8">
        <v>30438.33</v>
      </c>
      <c r="V14" s="5"/>
      <c r="W14" s="8"/>
      <c r="X14" s="8"/>
      <c r="Y14" s="5"/>
      <c r="Z14" s="5">
        <f t="shared" si="0"/>
        <v>86050.57</v>
      </c>
      <c r="AB14" s="1">
        <v>86050.57</v>
      </c>
    </row>
    <row r="15" spans="1:28">
      <c r="A15" s="4"/>
      <c r="B15" s="4"/>
      <c r="C15" s="4"/>
      <c r="D15" s="4">
        <v>5104010110</v>
      </c>
      <c r="E15" s="4" t="s">
        <v>36</v>
      </c>
      <c r="F15" s="8"/>
      <c r="G15" s="8">
        <v>3339.8</v>
      </c>
      <c r="H15" s="8"/>
      <c r="I15" s="5">
        <v>30360.199999999997</v>
      </c>
      <c r="J15" s="5"/>
      <c r="K15" s="8"/>
      <c r="L15" s="5"/>
      <c r="M15" s="5"/>
      <c r="N15" s="5"/>
      <c r="O15" s="8"/>
      <c r="P15" s="8"/>
      <c r="Q15" s="5"/>
      <c r="R15" s="5"/>
      <c r="S15" s="5"/>
      <c r="T15" s="8"/>
      <c r="U15" s="8">
        <v>18975.3</v>
      </c>
      <c r="V15" s="5">
        <v>7362.5</v>
      </c>
      <c r="W15" s="8"/>
      <c r="X15" s="8"/>
      <c r="Y15" s="5"/>
      <c r="Z15" s="5">
        <f t="shared" si="0"/>
        <v>60037.8</v>
      </c>
      <c r="AB15" s="1">
        <v>60037.8</v>
      </c>
    </row>
    <row r="16" spans="1:28">
      <c r="A16" s="4"/>
      <c r="B16" s="4"/>
      <c r="C16" s="4"/>
      <c r="D16" s="4">
        <v>5104010112</v>
      </c>
      <c r="E16" s="4" t="s">
        <v>31</v>
      </c>
      <c r="F16" s="8"/>
      <c r="G16" s="8">
        <v>8000</v>
      </c>
      <c r="H16" s="8"/>
      <c r="I16" s="5">
        <v>93100</v>
      </c>
      <c r="J16" s="5"/>
      <c r="K16" s="8"/>
      <c r="L16" s="5"/>
      <c r="M16" s="5">
        <v>13400</v>
      </c>
      <c r="N16" s="5">
        <v>73240</v>
      </c>
      <c r="O16" s="8"/>
      <c r="P16" s="8"/>
      <c r="Q16" s="5"/>
      <c r="R16" s="5"/>
      <c r="S16" s="5"/>
      <c r="T16" s="8">
        <v>73172.38</v>
      </c>
      <c r="U16" s="8">
        <v>13000</v>
      </c>
      <c r="V16" s="5">
        <v>731553.84</v>
      </c>
      <c r="W16" s="8"/>
      <c r="X16" s="8"/>
      <c r="Y16" s="5"/>
      <c r="Z16" s="5">
        <f t="shared" si="0"/>
        <v>1005466.22</v>
      </c>
      <c r="AB16" s="1">
        <v>1005466.22</v>
      </c>
    </row>
    <row r="17" spans="1:28">
      <c r="A17" s="4"/>
      <c r="B17" s="4"/>
      <c r="C17" s="4"/>
      <c r="D17" s="4">
        <v>5104020101</v>
      </c>
      <c r="E17" s="4" t="s">
        <v>28</v>
      </c>
      <c r="F17" s="8">
        <v>-8055.21</v>
      </c>
      <c r="G17" s="8"/>
      <c r="H17" s="8"/>
      <c r="I17" s="5"/>
      <c r="J17" s="5"/>
      <c r="K17" s="8"/>
      <c r="L17" s="5"/>
      <c r="M17" s="5"/>
      <c r="N17" s="5"/>
      <c r="O17" s="8"/>
      <c r="P17" s="8"/>
      <c r="Q17" s="5"/>
      <c r="R17" s="5"/>
      <c r="S17" s="5"/>
      <c r="T17" s="8"/>
      <c r="U17" s="8">
        <v>336551.83999999997</v>
      </c>
      <c r="V17" s="5"/>
      <c r="W17" s="8"/>
      <c r="X17" s="8"/>
      <c r="Y17" s="5"/>
      <c r="Z17" s="5">
        <f t="shared" si="0"/>
        <v>328496.62999999995</v>
      </c>
      <c r="AB17" s="1">
        <v>328496.62999999995</v>
      </c>
    </row>
    <row r="18" spans="1:28">
      <c r="A18" s="4"/>
      <c r="B18" s="4"/>
      <c r="C18" s="4"/>
      <c r="D18" s="4">
        <v>5104020103</v>
      </c>
      <c r="E18" s="4" t="s">
        <v>73</v>
      </c>
      <c r="F18" s="8">
        <v>-1384.38</v>
      </c>
      <c r="G18" s="8"/>
      <c r="H18" s="8"/>
      <c r="I18" s="5"/>
      <c r="J18" s="5"/>
      <c r="K18" s="8"/>
      <c r="L18" s="5"/>
      <c r="M18" s="5"/>
      <c r="N18" s="5"/>
      <c r="O18" s="8"/>
      <c r="P18" s="8"/>
      <c r="Q18" s="5"/>
      <c r="R18" s="5"/>
      <c r="S18" s="5"/>
      <c r="T18" s="8"/>
      <c r="U18" s="8">
        <v>19508.87</v>
      </c>
      <c r="V18" s="5"/>
      <c r="W18" s="8"/>
      <c r="X18" s="8"/>
      <c r="Y18" s="5"/>
      <c r="Z18" s="5">
        <f t="shared" si="0"/>
        <v>18124.489999999998</v>
      </c>
      <c r="AB18" s="1">
        <v>18124.489999999998</v>
      </c>
    </row>
    <row r="19" spans="1:28">
      <c r="A19" s="4"/>
      <c r="B19" s="4"/>
      <c r="C19" s="4"/>
      <c r="D19" s="4">
        <v>5104020105</v>
      </c>
      <c r="E19" s="4" t="s">
        <v>27</v>
      </c>
      <c r="F19" s="8">
        <v>-220.42</v>
      </c>
      <c r="G19" s="8"/>
      <c r="H19" s="8"/>
      <c r="I19" s="5"/>
      <c r="J19" s="5"/>
      <c r="K19" s="8"/>
      <c r="L19" s="5"/>
      <c r="M19" s="5"/>
      <c r="N19" s="5"/>
      <c r="O19" s="8"/>
      <c r="P19" s="8"/>
      <c r="Q19" s="5"/>
      <c r="R19" s="5"/>
      <c r="S19" s="5"/>
      <c r="T19" s="8">
        <v>454.22</v>
      </c>
      <c r="U19" s="8">
        <v>2285.52</v>
      </c>
      <c r="V19" s="5"/>
      <c r="W19" s="8"/>
      <c r="X19" s="8"/>
      <c r="Y19" s="5"/>
      <c r="Z19" s="5">
        <f t="shared" si="0"/>
        <v>2519.3200000000002</v>
      </c>
      <c r="AB19" s="1">
        <v>2519.3200000000002</v>
      </c>
    </row>
    <row r="20" spans="1:28">
      <c r="A20" s="4"/>
      <c r="B20" s="4"/>
      <c r="C20" s="4"/>
      <c r="D20" s="4">
        <v>5104020106</v>
      </c>
      <c r="E20" s="4" t="s">
        <v>26</v>
      </c>
      <c r="F20" s="8"/>
      <c r="G20" s="8"/>
      <c r="H20" s="8"/>
      <c r="I20" s="5"/>
      <c r="J20" s="5"/>
      <c r="K20" s="8"/>
      <c r="L20" s="5"/>
      <c r="M20" s="5"/>
      <c r="N20" s="5"/>
      <c r="O20" s="8"/>
      <c r="P20" s="8"/>
      <c r="Q20" s="5"/>
      <c r="R20" s="5"/>
      <c r="S20" s="5"/>
      <c r="T20" s="8"/>
      <c r="U20" s="8"/>
      <c r="V20" s="5"/>
      <c r="W20" s="8">
        <v>2546.6</v>
      </c>
      <c r="X20" s="8">
        <v>12733</v>
      </c>
      <c r="Y20" s="5"/>
      <c r="Z20" s="5">
        <f t="shared" si="0"/>
        <v>15279.6</v>
      </c>
      <c r="AB20" s="1">
        <v>15279.6</v>
      </c>
    </row>
    <row r="21" spans="1:28">
      <c r="A21" s="4"/>
      <c r="B21" s="4"/>
      <c r="C21" s="4"/>
      <c r="D21" s="4">
        <v>5104020107</v>
      </c>
      <c r="E21" s="4" t="s">
        <v>25</v>
      </c>
      <c r="F21" s="8">
        <v>-197</v>
      </c>
      <c r="G21" s="8"/>
      <c r="H21" s="8"/>
      <c r="I21" s="5"/>
      <c r="J21" s="5"/>
      <c r="K21" s="8"/>
      <c r="L21" s="5"/>
      <c r="M21" s="5"/>
      <c r="N21" s="5"/>
      <c r="O21" s="8"/>
      <c r="P21" s="8"/>
      <c r="Q21" s="5"/>
      <c r="R21" s="5"/>
      <c r="S21" s="5"/>
      <c r="T21" s="8">
        <v>384</v>
      </c>
      <c r="U21" s="8">
        <v>2782</v>
      </c>
      <c r="V21" s="5"/>
      <c r="W21" s="8"/>
      <c r="X21" s="8"/>
      <c r="Y21" s="5"/>
      <c r="Z21" s="5">
        <f t="shared" si="0"/>
        <v>2969</v>
      </c>
      <c r="AB21" s="1">
        <v>2969</v>
      </c>
    </row>
    <row r="22" spans="1:28">
      <c r="A22" s="4"/>
      <c r="B22" s="4"/>
      <c r="C22" s="4"/>
      <c r="D22" s="4">
        <v>5104030206</v>
      </c>
      <c r="E22" s="4" t="s">
        <v>24</v>
      </c>
      <c r="F22" s="8">
        <v>75783</v>
      </c>
      <c r="G22" s="8"/>
      <c r="H22" s="8"/>
      <c r="I22" s="5"/>
      <c r="J22" s="5"/>
      <c r="K22" s="8"/>
      <c r="L22" s="5"/>
      <c r="M22" s="5">
        <v>9280</v>
      </c>
      <c r="N22" s="5"/>
      <c r="O22" s="8"/>
      <c r="P22" s="8"/>
      <c r="Q22" s="5"/>
      <c r="R22" s="5"/>
      <c r="S22" s="5"/>
      <c r="T22" s="8">
        <v>30870</v>
      </c>
      <c r="U22" s="8"/>
      <c r="V22" s="5">
        <v>41600</v>
      </c>
      <c r="W22" s="8">
        <v>12040</v>
      </c>
      <c r="X22" s="8"/>
      <c r="Y22" s="5"/>
      <c r="Z22" s="5">
        <f t="shared" si="0"/>
        <v>169573</v>
      </c>
      <c r="AB22" s="1">
        <v>169573</v>
      </c>
    </row>
    <row r="23" spans="1:28">
      <c r="A23" s="4"/>
      <c r="B23" s="4"/>
      <c r="C23" s="4"/>
      <c r="D23" s="4">
        <v>5104030299</v>
      </c>
      <c r="E23" s="4" t="s">
        <v>19</v>
      </c>
      <c r="F23" s="8"/>
      <c r="G23" s="8"/>
      <c r="H23" s="8"/>
      <c r="I23" s="5"/>
      <c r="J23" s="5"/>
      <c r="K23" s="8"/>
      <c r="L23" s="5"/>
      <c r="M23" s="5">
        <v>1286.9100000000001</v>
      </c>
      <c r="N23" s="5"/>
      <c r="O23" s="8"/>
      <c r="P23" s="8"/>
      <c r="Q23" s="5"/>
      <c r="R23" s="5"/>
      <c r="S23" s="5"/>
      <c r="T23" s="8">
        <v>670</v>
      </c>
      <c r="U23" s="8"/>
      <c r="V23" s="5">
        <v>1860</v>
      </c>
      <c r="W23" s="8"/>
      <c r="X23" s="8"/>
      <c r="Y23" s="5"/>
      <c r="Z23" s="5">
        <f t="shared" si="0"/>
        <v>3816.91</v>
      </c>
      <c r="AB23" s="1">
        <v>3816.91</v>
      </c>
    </row>
    <row r="24" spans="1:28">
      <c r="A24" s="4"/>
      <c r="B24" s="4"/>
      <c r="C24" s="4"/>
      <c r="D24" s="4">
        <v>5105010103</v>
      </c>
      <c r="E24" s="4" t="s">
        <v>16</v>
      </c>
      <c r="F24" s="8">
        <v>23096.61</v>
      </c>
      <c r="G24" s="8"/>
      <c r="H24" s="8"/>
      <c r="I24" s="5"/>
      <c r="J24" s="5"/>
      <c r="K24" s="8"/>
      <c r="L24" s="5"/>
      <c r="M24" s="5"/>
      <c r="N24" s="5"/>
      <c r="O24" s="8"/>
      <c r="P24" s="8"/>
      <c r="Q24" s="5"/>
      <c r="R24" s="5"/>
      <c r="S24" s="5"/>
      <c r="T24" s="8"/>
      <c r="U24" s="8"/>
      <c r="V24" s="5"/>
      <c r="W24" s="8"/>
      <c r="X24" s="8"/>
      <c r="Y24" s="5"/>
      <c r="Z24" s="5">
        <f t="shared" si="0"/>
        <v>23096.61</v>
      </c>
      <c r="AB24" s="1">
        <v>23096.61</v>
      </c>
    </row>
    <row r="25" spans="1:28">
      <c r="A25" s="4"/>
      <c r="B25" s="4"/>
      <c r="C25" s="4"/>
      <c r="D25" s="4">
        <v>5105010107</v>
      </c>
      <c r="E25" s="4" t="s">
        <v>14</v>
      </c>
      <c r="F25" s="8">
        <v>16089.27</v>
      </c>
      <c r="G25" s="8"/>
      <c r="H25" s="8"/>
      <c r="I25" s="5"/>
      <c r="J25" s="5"/>
      <c r="K25" s="8"/>
      <c r="L25" s="5"/>
      <c r="M25" s="5"/>
      <c r="N25" s="5"/>
      <c r="O25" s="8"/>
      <c r="P25" s="8"/>
      <c r="Q25" s="5"/>
      <c r="R25" s="5"/>
      <c r="S25" s="5"/>
      <c r="T25" s="8"/>
      <c r="U25" s="8"/>
      <c r="V25" s="5"/>
      <c r="W25" s="8"/>
      <c r="X25" s="8"/>
      <c r="Y25" s="5"/>
      <c r="Z25" s="5">
        <f t="shared" si="0"/>
        <v>16089.27</v>
      </c>
      <c r="AB25" s="1">
        <v>16089.27</v>
      </c>
    </row>
    <row r="26" spans="1:28">
      <c r="A26" s="4"/>
      <c r="B26" s="4"/>
      <c r="C26" s="4"/>
      <c r="D26" s="4">
        <v>5105010109</v>
      </c>
      <c r="E26" s="4" t="s">
        <v>13</v>
      </c>
      <c r="F26" s="8">
        <v>23410</v>
      </c>
      <c r="G26" s="8"/>
      <c r="H26" s="8"/>
      <c r="I26" s="5"/>
      <c r="J26" s="5"/>
      <c r="K26" s="8">
        <v>13590</v>
      </c>
      <c r="L26" s="5"/>
      <c r="M26" s="5"/>
      <c r="N26" s="5"/>
      <c r="O26" s="8"/>
      <c r="P26" s="8"/>
      <c r="Q26" s="5"/>
      <c r="R26" s="5"/>
      <c r="S26" s="5"/>
      <c r="T26" s="8">
        <v>19441.14</v>
      </c>
      <c r="U26" s="8"/>
      <c r="V26" s="5"/>
      <c r="W26" s="8"/>
      <c r="X26" s="8"/>
      <c r="Y26" s="5"/>
      <c r="Z26" s="5">
        <f t="shared" si="0"/>
        <v>56441.14</v>
      </c>
      <c r="AB26" s="1">
        <v>56441.14</v>
      </c>
    </row>
    <row r="27" spans="1:28">
      <c r="A27" s="4"/>
      <c r="B27" s="4"/>
      <c r="C27" s="4"/>
      <c r="D27" s="4">
        <v>5105010111</v>
      </c>
      <c r="E27" s="4" t="s">
        <v>72</v>
      </c>
      <c r="F27" s="8">
        <v>6400</v>
      </c>
      <c r="G27" s="8"/>
      <c r="H27" s="8"/>
      <c r="I27" s="5"/>
      <c r="J27" s="5"/>
      <c r="K27" s="8"/>
      <c r="L27" s="5"/>
      <c r="M27" s="5"/>
      <c r="N27" s="5"/>
      <c r="O27" s="8"/>
      <c r="P27" s="8"/>
      <c r="Q27" s="5"/>
      <c r="R27" s="5"/>
      <c r="S27" s="5"/>
      <c r="T27" s="8">
        <v>163105.19</v>
      </c>
      <c r="U27" s="8"/>
      <c r="V27" s="5"/>
      <c r="W27" s="8"/>
      <c r="X27" s="8"/>
      <c r="Y27" s="5"/>
      <c r="Z27" s="5">
        <f t="shared" si="0"/>
        <v>169505.19</v>
      </c>
      <c r="AB27" s="1">
        <v>169505.19</v>
      </c>
    </row>
    <row r="28" spans="1:28">
      <c r="A28" s="4"/>
      <c r="B28" s="4"/>
      <c r="C28" s="4"/>
      <c r="D28" s="4">
        <v>5105010113</v>
      </c>
      <c r="E28" s="4" t="s">
        <v>71</v>
      </c>
      <c r="F28" s="8">
        <v>1684.14</v>
      </c>
      <c r="G28" s="8"/>
      <c r="H28" s="8"/>
      <c r="I28" s="5"/>
      <c r="J28" s="5"/>
      <c r="K28" s="8"/>
      <c r="L28" s="5"/>
      <c r="M28" s="5"/>
      <c r="N28" s="5"/>
      <c r="O28" s="8"/>
      <c r="P28" s="8"/>
      <c r="Q28" s="5"/>
      <c r="R28" s="5"/>
      <c r="S28" s="5"/>
      <c r="T28" s="8"/>
      <c r="U28" s="8"/>
      <c r="V28" s="5"/>
      <c r="W28" s="8"/>
      <c r="X28" s="8"/>
      <c r="Y28" s="5"/>
      <c r="Z28" s="5">
        <f t="shared" si="0"/>
        <v>1684.14</v>
      </c>
      <c r="AB28" s="1">
        <v>1684.14</v>
      </c>
    </row>
    <row r="29" spans="1:28">
      <c r="A29" s="4"/>
      <c r="B29" s="4"/>
      <c r="C29" s="4"/>
      <c r="D29" s="4">
        <v>5105010125</v>
      </c>
      <c r="E29" s="4" t="s">
        <v>7</v>
      </c>
      <c r="F29" s="8">
        <v>517815.95999999996</v>
      </c>
      <c r="G29" s="8"/>
      <c r="H29" s="8"/>
      <c r="I29" s="5"/>
      <c r="J29" s="5"/>
      <c r="K29" s="8">
        <v>716649.52</v>
      </c>
      <c r="L29" s="5"/>
      <c r="M29" s="5"/>
      <c r="N29" s="5"/>
      <c r="O29" s="8"/>
      <c r="P29" s="8"/>
      <c r="Q29" s="5"/>
      <c r="R29" s="5"/>
      <c r="S29" s="5"/>
      <c r="T29" s="8">
        <v>1831008.06</v>
      </c>
      <c r="U29" s="8"/>
      <c r="V29" s="5"/>
      <c r="W29" s="8"/>
      <c r="X29" s="8"/>
      <c r="Y29" s="5"/>
      <c r="Z29" s="5">
        <f t="shared" si="0"/>
        <v>3065473.54</v>
      </c>
      <c r="AB29" s="1">
        <v>3065473.54</v>
      </c>
    </row>
    <row r="30" spans="1:28">
      <c r="A30" s="4"/>
      <c r="B30" s="4"/>
      <c r="C30" s="4"/>
      <c r="D30" s="4">
        <v>5105010127</v>
      </c>
      <c r="E30" s="4" t="s">
        <v>5</v>
      </c>
      <c r="F30" s="8"/>
      <c r="G30" s="8"/>
      <c r="H30" s="8"/>
      <c r="I30" s="5"/>
      <c r="J30" s="5"/>
      <c r="K30" s="8"/>
      <c r="L30" s="5"/>
      <c r="M30" s="5"/>
      <c r="N30" s="5"/>
      <c r="O30" s="8"/>
      <c r="P30" s="8"/>
      <c r="Q30" s="5"/>
      <c r="R30" s="5"/>
      <c r="S30" s="5"/>
      <c r="T30" s="8"/>
      <c r="U30" s="8"/>
      <c r="V30" s="5"/>
      <c r="W30" s="8">
        <v>76661.440000000002</v>
      </c>
      <c r="X30" s="8"/>
      <c r="Y30" s="5"/>
      <c r="Z30" s="5">
        <f t="shared" si="0"/>
        <v>76661.440000000002</v>
      </c>
      <c r="AB30" s="1">
        <v>76661.440000000002</v>
      </c>
    </row>
    <row r="31" spans="1:28">
      <c r="A31" s="4"/>
      <c r="B31" s="4"/>
      <c r="C31" s="4"/>
      <c r="D31" s="4">
        <v>5105010131</v>
      </c>
      <c r="E31" s="4" t="s">
        <v>2</v>
      </c>
      <c r="F31" s="8">
        <v>3200</v>
      </c>
      <c r="G31" s="8"/>
      <c r="H31" s="8"/>
      <c r="I31" s="5"/>
      <c r="J31" s="5"/>
      <c r="K31" s="8">
        <v>568.91</v>
      </c>
      <c r="L31" s="5"/>
      <c r="M31" s="5"/>
      <c r="N31" s="5"/>
      <c r="O31" s="8"/>
      <c r="P31" s="8"/>
      <c r="Q31" s="5"/>
      <c r="R31" s="5"/>
      <c r="S31" s="5"/>
      <c r="T31" s="8"/>
      <c r="U31" s="8"/>
      <c r="V31" s="5"/>
      <c r="W31" s="8"/>
      <c r="X31" s="8"/>
      <c r="Y31" s="5"/>
      <c r="Z31" s="5">
        <f t="shared" si="0"/>
        <v>3768.91</v>
      </c>
      <c r="AB31" s="1">
        <v>3768.91</v>
      </c>
    </row>
    <row r="32" spans="1:28">
      <c r="A32" s="4"/>
      <c r="B32" s="4"/>
      <c r="C32" s="4"/>
      <c r="D32" s="4">
        <v>5203010111</v>
      </c>
      <c r="E32" s="4" t="s">
        <v>69</v>
      </c>
      <c r="F32" s="8">
        <v>2</v>
      </c>
      <c r="G32" s="8"/>
      <c r="H32" s="8"/>
      <c r="I32" s="5"/>
      <c r="J32" s="5"/>
      <c r="K32" s="8"/>
      <c r="L32" s="5"/>
      <c r="M32" s="5"/>
      <c r="N32" s="5"/>
      <c r="O32" s="8"/>
      <c r="P32" s="8"/>
      <c r="Q32" s="5"/>
      <c r="R32" s="5"/>
      <c r="S32" s="5"/>
      <c r="T32" s="8"/>
      <c r="U32" s="8"/>
      <c r="V32" s="5"/>
      <c r="W32" s="8"/>
      <c r="X32" s="8"/>
      <c r="Y32" s="5"/>
      <c r="Z32" s="5">
        <f t="shared" si="0"/>
        <v>2</v>
      </c>
      <c r="AB32" s="1">
        <v>2</v>
      </c>
    </row>
    <row r="33" spans="1:28">
      <c r="A33" s="4"/>
      <c r="B33" s="4"/>
      <c r="C33" s="4" t="s">
        <v>47</v>
      </c>
      <c r="D33" s="4">
        <v>5101020113</v>
      </c>
      <c r="E33" s="4" t="s">
        <v>56</v>
      </c>
      <c r="F33" s="8">
        <v>1291.27</v>
      </c>
      <c r="G33" s="8"/>
      <c r="H33" s="8"/>
      <c r="I33" s="5"/>
      <c r="J33" s="5"/>
      <c r="K33" s="8"/>
      <c r="L33" s="5"/>
      <c r="M33" s="5"/>
      <c r="N33" s="5"/>
      <c r="O33" s="8"/>
      <c r="P33" s="8"/>
      <c r="Q33" s="5"/>
      <c r="R33" s="5"/>
      <c r="S33" s="5"/>
      <c r="T33" s="8"/>
      <c r="U33" s="8"/>
      <c r="V33" s="5"/>
      <c r="W33" s="8"/>
      <c r="X33" s="8"/>
      <c r="Y33" s="5"/>
      <c r="Z33" s="5">
        <f t="shared" si="0"/>
        <v>1291.27</v>
      </c>
      <c r="AB33" s="1">
        <v>1291.27</v>
      </c>
    </row>
    <row r="34" spans="1:28">
      <c r="A34" s="6" t="s">
        <v>126</v>
      </c>
      <c r="B34" s="6"/>
      <c r="C34" s="6"/>
      <c r="D34" s="6"/>
      <c r="E34" s="6"/>
      <c r="F34" s="9">
        <f>SUM(F3:F33)</f>
        <v>715749.44</v>
      </c>
      <c r="G34" s="9">
        <f t="shared" ref="G34:X34" si="1">SUM(G3:G33)</f>
        <v>11339.8</v>
      </c>
      <c r="H34" s="9">
        <f t="shared" si="1"/>
        <v>168</v>
      </c>
      <c r="I34" s="7">
        <f t="shared" si="1"/>
        <v>620050.19999999995</v>
      </c>
      <c r="J34" s="7">
        <f t="shared" si="1"/>
        <v>39025</v>
      </c>
      <c r="K34" s="9">
        <f t="shared" si="1"/>
        <v>730808.43</v>
      </c>
      <c r="L34" s="7">
        <f t="shared" si="1"/>
        <v>43500</v>
      </c>
      <c r="M34" s="7">
        <f t="shared" si="1"/>
        <v>54118</v>
      </c>
      <c r="N34" s="7">
        <f t="shared" si="1"/>
        <v>181000</v>
      </c>
      <c r="O34" s="9">
        <f t="shared" si="1"/>
        <v>193750</v>
      </c>
      <c r="P34" s="9">
        <f t="shared" si="1"/>
        <v>2094</v>
      </c>
      <c r="Q34" s="7">
        <f t="shared" si="1"/>
        <v>1496680</v>
      </c>
      <c r="R34" s="7">
        <f t="shared" si="1"/>
        <v>329680</v>
      </c>
      <c r="S34" s="7">
        <f t="shared" si="1"/>
        <v>309810</v>
      </c>
      <c r="T34" s="9">
        <f t="shared" si="1"/>
        <v>2119104.9900000002</v>
      </c>
      <c r="U34" s="9">
        <f t="shared" si="1"/>
        <v>469649.93</v>
      </c>
      <c r="V34" s="7">
        <f t="shared" si="1"/>
        <v>1202235.6400000001</v>
      </c>
      <c r="W34" s="9">
        <f t="shared" si="1"/>
        <v>91248.040000000008</v>
      </c>
      <c r="X34" s="9">
        <f t="shared" si="1"/>
        <v>32733</v>
      </c>
      <c r="Y34" s="7">
        <f>SUM(Y3:Y33)</f>
        <v>20000</v>
      </c>
      <c r="Z34" s="7">
        <f>SUM(F34:Y34)</f>
        <v>8662744.4699999988</v>
      </c>
      <c r="AB34" s="1">
        <v>8662744.4699999988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45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A3" sqref="A3"/>
    </sheetView>
  </sheetViews>
  <sheetFormatPr defaultRowHeight="14.25"/>
  <cols>
    <col min="1" max="1" width="15.625" bestFit="1" customWidth="1"/>
    <col min="2" max="2" width="42.8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5.625" bestFit="1" customWidth="1"/>
    <col min="8" max="8" width="37.25" bestFit="1" customWidth="1"/>
    <col min="9" max="9" width="34.625" bestFit="1" customWidth="1"/>
    <col min="10" max="10" width="35.875" bestFit="1" customWidth="1"/>
    <col min="11" max="11" width="28.875" bestFit="1" customWidth="1"/>
    <col min="12" max="12" width="25.375" bestFit="1" customWidth="1"/>
    <col min="13" max="13" width="24.125" bestFit="1" customWidth="1"/>
    <col min="14" max="14" width="32.375" bestFit="1" customWidth="1"/>
    <col min="15" max="15" width="19" bestFit="1" customWidth="1"/>
    <col min="16" max="16" width="20.625" bestFit="1" customWidth="1"/>
    <col min="17" max="17" width="13.75" bestFit="1" customWidth="1"/>
    <col min="18" max="18" width="24.375" bestFit="1" customWidth="1"/>
    <col min="19" max="19" width="24.125" bestFit="1" customWidth="1"/>
    <col min="20" max="20" width="25.625" bestFit="1" customWidth="1"/>
    <col min="21" max="21" width="32.375" bestFit="1" customWidth="1"/>
    <col min="22" max="22" width="33.875" bestFit="1" customWidth="1"/>
    <col min="23" max="23" width="13.75" bestFit="1" customWidth="1"/>
    <col min="24" max="24" width="24.375" bestFit="1" customWidth="1"/>
    <col min="25" max="25" width="36" bestFit="1" customWidth="1"/>
    <col min="26" max="26" width="33.875" bestFit="1" customWidth="1"/>
    <col min="27" max="27" width="13.75" bestFit="1" customWidth="1"/>
    <col min="28" max="28" width="25.375" customWidth="1"/>
    <col min="29" max="29" width="12.75" bestFit="1" customWidth="1"/>
    <col min="31" max="31" width="12.75" bestFit="1" customWidth="1"/>
  </cols>
  <sheetData>
    <row r="1" spans="1:31">
      <c r="A1" s="11" t="s">
        <v>112</v>
      </c>
      <c r="B1" s="11" t="s">
        <v>113</v>
      </c>
      <c r="C1" s="12" t="s">
        <v>114</v>
      </c>
      <c r="D1" s="12"/>
      <c r="E1" s="12"/>
      <c r="F1" s="2" t="s">
        <v>115</v>
      </c>
      <c r="G1" s="6" t="s">
        <v>10</v>
      </c>
      <c r="H1" s="6"/>
      <c r="I1" s="6"/>
      <c r="J1" s="6"/>
      <c r="K1" s="6" t="s">
        <v>8</v>
      </c>
      <c r="L1" s="6"/>
      <c r="M1" s="6"/>
      <c r="N1" s="6"/>
      <c r="O1" s="6"/>
      <c r="P1" s="6" t="s">
        <v>54</v>
      </c>
      <c r="Q1" s="6"/>
      <c r="R1" s="6"/>
      <c r="S1" s="6"/>
      <c r="T1" s="6"/>
      <c r="U1" s="6"/>
      <c r="V1" s="6" t="s">
        <v>6</v>
      </c>
      <c r="W1" s="6"/>
      <c r="X1" s="6"/>
      <c r="Y1" s="6"/>
      <c r="Z1" s="6" t="s">
        <v>4</v>
      </c>
      <c r="AA1" s="6"/>
      <c r="AB1" s="6" t="s">
        <v>70</v>
      </c>
      <c r="AC1" s="3" t="s">
        <v>117</v>
      </c>
      <c r="AE1" t="s">
        <v>117</v>
      </c>
    </row>
    <row r="2" spans="1:31">
      <c r="A2" s="11"/>
      <c r="B2" s="11"/>
      <c r="C2" s="13"/>
      <c r="D2" s="13"/>
      <c r="E2" s="13"/>
      <c r="F2" s="2" t="s">
        <v>116</v>
      </c>
      <c r="G2" s="6" t="s">
        <v>40</v>
      </c>
      <c r="H2" s="6" t="s">
        <v>34</v>
      </c>
      <c r="I2" s="6" t="s">
        <v>42</v>
      </c>
      <c r="J2" s="6" t="s">
        <v>75</v>
      </c>
      <c r="K2" s="10" t="s">
        <v>1</v>
      </c>
      <c r="L2" s="6" t="s">
        <v>30</v>
      </c>
      <c r="M2" s="6" t="s">
        <v>38</v>
      </c>
      <c r="N2" s="6" t="s">
        <v>20</v>
      </c>
      <c r="O2" s="6" t="s">
        <v>32</v>
      </c>
      <c r="P2" s="10" t="s">
        <v>1</v>
      </c>
      <c r="Q2" s="10" t="s">
        <v>22</v>
      </c>
      <c r="R2" s="6" t="s">
        <v>18</v>
      </c>
      <c r="S2" s="6" t="s">
        <v>38</v>
      </c>
      <c r="T2" s="6" t="s">
        <v>40</v>
      </c>
      <c r="U2" s="6" t="s">
        <v>20</v>
      </c>
      <c r="V2" s="10" t="s">
        <v>1</v>
      </c>
      <c r="W2" s="10" t="s">
        <v>22</v>
      </c>
      <c r="X2" s="6" t="s">
        <v>18</v>
      </c>
      <c r="Y2" s="6" t="s">
        <v>74</v>
      </c>
      <c r="Z2" s="10" t="s">
        <v>1</v>
      </c>
      <c r="AA2" s="10" t="s">
        <v>22</v>
      </c>
      <c r="AB2" s="10" t="s">
        <v>1</v>
      </c>
      <c r="AC2" s="4"/>
    </row>
    <row r="3" spans="1:31">
      <c r="A3" s="4">
        <v>700600291</v>
      </c>
      <c r="B3" s="4" t="s">
        <v>67</v>
      </c>
      <c r="C3" s="4" t="s">
        <v>0</v>
      </c>
      <c r="D3" s="4">
        <v>5101010108</v>
      </c>
      <c r="E3" s="4" t="s">
        <v>64</v>
      </c>
      <c r="F3" s="8"/>
      <c r="G3" s="5"/>
      <c r="H3" s="5"/>
      <c r="I3" s="5"/>
      <c r="J3" s="5"/>
      <c r="K3" s="8"/>
      <c r="L3" s="5"/>
      <c r="M3" s="5"/>
      <c r="N3" s="5"/>
      <c r="O3" s="5"/>
      <c r="P3" s="8"/>
      <c r="Q3" s="8"/>
      <c r="R3" s="5"/>
      <c r="S3" s="5"/>
      <c r="T3" s="5"/>
      <c r="U3" s="5"/>
      <c r="V3" s="8"/>
      <c r="W3" s="8"/>
      <c r="X3" s="5">
        <v>11200</v>
      </c>
      <c r="Y3" s="5"/>
      <c r="Z3" s="8"/>
      <c r="AA3" s="8"/>
      <c r="AB3" s="8"/>
      <c r="AC3" s="5">
        <f>SUM(F3:AB3)</f>
        <v>11200</v>
      </c>
      <c r="AE3" s="1">
        <v>11200</v>
      </c>
    </row>
    <row r="4" spans="1:31">
      <c r="A4" s="4"/>
      <c r="B4" s="4"/>
      <c r="C4" s="4"/>
      <c r="D4" s="4">
        <v>5101010115</v>
      </c>
      <c r="E4" s="4" t="s">
        <v>62</v>
      </c>
      <c r="F4" s="8"/>
      <c r="G4" s="5"/>
      <c r="H4" s="5"/>
      <c r="I4" s="5"/>
      <c r="J4" s="5"/>
      <c r="K4" s="8"/>
      <c r="L4" s="5"/>
      <c r="M4" s="5"/>
      <c r="N4" s="5"/>
      <c r="O4" s="5"/>
      <c r="P4" s="8">
        <v>846490</v>
      </c>
      <c r="Q4" s="8"/>
      <c r="R4" s="5">
        <v>1712420</v>
      </c>
      <c r="S4" s="5">
        <v>328380</v>
      </c>
      <c r="T4" s="5">
        <v>1926190</v>
      </c>
      <c r="U4" s="5">
        <v>5310459.2</v>
      </c>
      <c r="V4" s="8"/>
      <c r="W4" s="8"/>
      <c r="X4" s="5"/>
      <c r="Y4" s="5"/>
      <c r="Z4" s="8"/>
      <c r="AA4" s="8"/>
      <c r="AB4" s="8"/>
      <c r="AC4" s="5">
        <f t="shared" ref="AC4:AC44" si="0">SUM(F4:AB4)</f>
        <v>10123939.199999999</v>
      </c>
      <c r="AE4" s="1">
        <v>10123939.199999999</v>
      </c>
    </row>
    <row r="5" spans="1:31">
      <c r="A5" s="4"/>
      <c r="B5" s="4"/>
      <c r="C5" s="4"/>
      <c r="D5" s="4">
        <v>5101010116</v>
      </c>
      <c r="E5" s="4" t="s">
        <v>61</v>
      </c>
      <c r="F5" s="8"/>
      <c r="G5" s="5"/>
      <c r="H5" s="5"/>
      <c r="I5" s="5"/>
      <c r="J5" s="5"/>
      <c r="K5" s="8"/>
      <c r="L5" s="5"/>
      <c r="M5" s="5"/>
      <c r="N5" s="5"/>
      <c r="O5" s="5"/>
      <c r="P5" s="8">
        <v>6435</v>
      </c>
      <c r="Q5" s="8"/>
      <c r="R5" s="5">
        <v>39930</v>
      </c>
      <c r="S5" s="5"/>
      <c r="T5" s="5"/>
      <c r="U5" s="5">
        <v>30855</v>
      </c>
      <c r="V5" s="8"/>
      <c r="W5" s="8"/>
      <c r="X5" s="5"/>
      <c r="Y5" s="5"/>
      <c r="Z5" s="8"/>
      <c r="AA5" s="8"/>
      <c r="AB5" s="8"/>
      <c r="AC5" s="5">
        <f t="shared" si="0"/>
        <v>77220</v>
      </c>
      <c r="AE5" s="1">
        <v>77220</v>
      </c>
    </row>
    <row r="6" spans="1:31">
      <c r="A6" s="4"/>
      <c r="B6" s="4"/>
      <c r="C6" s="4"/>
      <c r="D6" s="4">
        <v>5101020106</v>
      </c>
      <c r="E6" s="4" t="s">
        <v>57</v>
      </c>
      <c r="F6" s="8"/>
      <c r="G6" s="5"/>
      <c r="H6" s="5"/>
      <c r="I6" s="5"/>
      <c r="J6" s="5"/>
      <c r="K6" s="8"/>
      <c r="L6" s="5"/>
      <c r="M6" s="5"/>
      <c r="N6" s="5"/>
      <c r="O6" s="5"/>
      <c r="P6" s="8">
        <v>25885</v>
      </c>
      <c r="Q6" s="8"/>
      <c r="R6" s="5">
        <v>55858</v>
      </c>
      <c r="S6" s="5">
        <v>8250</v>
      </c>
      <c r="T6" s="5">
        <v>57750</v>
      </c>
      <c r="U6" s="5">
        <v>160675</v>
      </c>
      <c r="V6" s="8"/>
      <c r="W6" s="8"/>
      <c r="X6" s="5"/>
      <c r="Y6" s="5"/>
      <c r="Z6" s="8"/>
      <c r="AA6" s="8"/>
      <c r="AB6" s="8"/>
      <c r="AC6" s="5">
        <f t="shared" si="0"/>
        <v>308418</v>
      </c>
      <c r="AE6" s="1">
        <v>308418</v>
      </c>
    </row>
    <row r="7" spans="1:31">
      <c r="A7" s="4"/>
      <c r="B7" s="4"/>
      <c r="C7" s="4"/>
      <c r="D7" s="4">
        <v>5101020116</v>
      </c>
      <c r="E7" s="4" t="s">
        <v>55</v>
      </c>
      <c r="F7" s="8"/>
      <c r="G7" s="5"/>
      <c r="H7" s="5"/>
      <c r="I7" s="5"/>
      <c r="J7" s="5"/>
      <c r="K7" s="8"/>
      <c r="L7" s="5"/>
      <c r="M7" s="5"/>
      <c r="N7" s="5"/>
      <c r="O7" s="5"/>
      <c r="P7" s="8"/>
      <c r="Q7" s="8">
        <v>6700</v>
      </c>
      <c r="R7" s="5"/>
      <c r="S7" s="5"/>
      <c r="T7" s="5"/>
      <c r="U7" s="5"/>
      <c r="V7" s="8"/>
      <c r="W7" s="8"/>
      <c r="X7" s="5"/>
      <c r="Y7" s="5"/>
      <c r="Z7" s="8"/>
      <c r="AA7" s="8"/>
      <c r="AB7" s="8"/>
      <c r="AC7" s="5">
        <f t="shared" si="0"/>
        <v>6700</v>
      </c>
      <c r="AE7" s="1">
        <v>6700</v>
      </c>
    </row>
    <row r="8" spans="1:31">
      <c r="A8" s="4"/>
      <c r="B8" s="4"/>
      <c r="C8" s="4"/>
      <c r="D8" s="4">
        <v>5101030101</v>
      </c>
      <c r="E8" s="4" t="s">
        <v>53</v>
      </c>
      <c r="F8" s="8">
        <v>30140</v>
      </c>
      <c r="G8" s="5"/>
      <c r="H8" s="5"/>
      <c r="I8" s="5"/>
      <c r="J8" s="5"/>
      <c r="K8" s="8"/>
      <c r="L8" s="5"/>
      <c r="M8" s="5"/>
      <c r="N8" s="5"/>
      <c r="O8" s="5"/>
      <c r="P8" s="8"/>
      <c r="Q8" s="8"/>
      <c r="R8" s="5"/>
      <c r="S8" s="5"/>
      <c r="T8" s="5"/>
      <c r="U8" s="5"/>
      <c r="V8" s="8"/>
      <c r="W8" s="8"/>
      <c r="X8" s="5"/>
      <c r="Y8" s="5"/>
      <c r="Z8" s="8"/>
      <c r="AA8" s="8"/>
      <c r="AB8" s="8"/>
      <c r="AC8" s="5">
        <f t="shared" si="0"/>
        <v>30140</v>
      </c>
      <c r="AE8" s="1">
        <v>30140</v>
      </c>
    </row>
    <row r="9" spans="1:31">
      <c r="A9" s="4"/>
      <c r="B9" s="4"/>
      <c r="C9" s="4"/>
      <c r="D9" s="4">
        <v>5101030205</v>
      </c>
      <c r="E9" s="4" t="s">
        <v>52</v>
      </c>
      <c r="F9" s="8">
        <v>12530</v>
      </c>
      <c r="G9" s="5"/>
      <c r="H9" s="5"/>
      <c r="I9" s="5"/>
      <c r="J9" s="5"/>
      <c r="K9" s="8"/>
      <c r="L9" s="5"/>
      <c r="M9" s="5"/>
      <c r="N9" s="5"/>
      <c r="O9" s="5"/>
      <c r="P9" s="8"/>
      <c r="Q9" s="8"/>
      <c r="R9" s="5"/>
      <c r="S9" s="5"/>
      <c r="T9" s="5"/>
      <c r="U9" s="5"/>
      <c r="V9" s="8"/>
      <c r="W9" s="8"/>
      <c r="X9" s="5"/>
      <c r="Y9" s="5"/>
      <c r="Z9" s="8"/>
      <c r="AA9" s="8"/>
      <c r="AB9" s="8"/>
      <c r="AC9" s="5">
        <f t="shared" si="0"/>
        <v>12530</v>
      </c>
      <c r="AE9" s="1">
        <v>12530</v>
      </c>
    </row>
    <row r="10" spans="1:31">
      <c r="A10" s="4"/>
      <c r="B10" s="4"/>
      <c r="C10" s="4"/>
      <c r="D10" s="4">
        <v>5102010199</v>
      </c>
      <c r="E10" s="4" t="s">
        <v>46</v>
      </c>
      <c r="F10" s="8"/>
      <c r="G10" s="5"/>
      <c r="H10" s="5"/>
      <c r="I10" s="5"/>
      <c r="J10" s="5"/>
      <c r="K10" s="8"/>
      <c r="L10" s="5"/>
      <c r="M10" s="5"/>
      <c r="N10" s="5">
        <v>13036</v>
      </c>
      <c r="O10" s="5"/>
      <c r="P10" s="8"/>
      <c r="Q10" s="8"/>
      <c r="R10" s="5"/>
      <c r="S10" s="5"/>
      <c r="T10" s="5"/>
      <c r="U10" s="5"/>
      <c r="V10" s="8"/>
      <c r="W10" s="8"/>
      <c r="X10" s="5">
        <v>59004</v>
      </c>
      <c r="Y10" s="5"/>
      <c r="Z10" s="8"/>
      <c r="AA10" s="8"/>
      <c r="AB10" s="8"/>
      <c r="AC10" s="5">
        <f t="shared" si="0"/>
        <v>72040</v>
      </c>
      <c r="AE10" s="1">
        <v>72040</v>
      </c>
    </row>
    <row r="11" spans="1:31">
      <c r="A11" s="4"/>
      <c r="B11" s="4"/>
      <c r="C11" s="4"/>
      <c r="D11" s="4">
        <v>5103010102</v>
      </c>
      <c r="E11" s="4" t="s">
        <v>45</v>
      </c>
      <c r="F11" s="8"/>
      <c r="G11" s="5"/>
      <c r="H11" s="5"/>
      <c r="I11" s="5"/>
      <c r="J11" s="5"/>
      <c r="K11" s="8"/>
      <c r="L11" s="5"/>
      <c r="M11" s="5"/>
      <c r="N11" s="5">
        <v>990</v>
      </c>
      <c r="O11" s="5"/>
      <c r="P11" s="8"/>
      <c r="Q11" s="8"/>
      <c r="R11" s="5"/>
      <c r="S11" s="5"/>
      <c r="T11" s="5"/>
      <c r="U11" s="5"/>
      <c r="V11" s="8"/>
      <c r="W11" s="8"/>
      <c r="X11" s="5">
        <v>23400</v>
      </c>
      <c r="Y11" s="5"/>
      <c r="Z11" s="8"/>
      <c r="AA11" s="8"/>
      <c r="AB11" s="8"/>
      <c r="AC11" s="5">
        <f t="shared" si="0"/>
        <v>24390</v>
      </c>
      <c r="AE11" s="1">
        <v>24390</v>
      </c>
    </row>
    <row r="12" spans="1:31">
      <c r="A12" s="4"/>
      <c r="B12" s="4"/>
      <c r="C12" s="4"/>
      <c r="D12" s="4">
        <v>5103010103</v>
      </c>
      <c r="E12" s="4" t="s">
        <v>44</v>
      </c>
      <c r="F12" s="8"/>
      <c r="G12" s="5"/>
      <c r="H12" s="5"/>
      <c r="I12" s="5"/>
      <c r="J12" s="5"/>
      <c r="K12" s="8"/>
      <c r="L12" s="5"/>
      <c r="M12" s="5"/>
      <c r="N12" s="5"/>
      <c r="O12" s="5"/>
      <c r="P12" s="8"/>
      <c r="Q12" s="8"/>
      <c r="R12" s="5"/>
      <c r="S12" s="5"/>
      <c r="T12" s="5"/>
      <c r="U12" s="5"/>
      <c r="V12" s="8"/>
      <c r="W12" s="8"/>
      <c r="X12" s="5">
        <v>37490</v>
      </c>
      <c r="Y12" s="5"/>
      <c r="Z12" s="8"/>
      <c r="AA12" s="8"/>
      <c r="AB12" s="8"/>
      <c r="AC12" s="5">
        <f t="shared" si="0"/>
        <v>37490</v>
      </c>
      <c r="AE12" s="1">
        <v>37490</v>
      </c>
    </row>
    <row r="13" spans="1:31">
      <c r="A13" s="4"/>
      <c r="B13" s="4"/>
      <c r="C13" s="4"/>
      <c r="D13" s="4">
        <v>5103010199</v>
      </c>
      <c r="E13" s="4" t="s">
        <v>43</v>
      </c>
      <c r="F13" s="8"/>
      <c r="G13" s="5"/>
      <c r="H13" s="5"/>
      <c r="I13" s="5"/>
      <c r="J13" s="5"/>
      <c r="K13" s="8"/>
      <c r="L13" s="5"/>
      <c r="M13" s="5"/>
      <c r="N13" s="5"/>
      <c r="O13" s="5"/>
      <c r="P13" s="8"/>
      <c r="Q13" s="8"/>
      <c r="R13" s="5"/>
      <c r="S13" s="5"/>
      <c r="T13" s="5"/>
      <c r="U13" s="5"/>
      <c r="V13" s="8"/>
      <c r="W13" s="8"/>
      <c r="X13" s="5">
        <v>24954.23</v>
      </c>
      <c r="Y13" s="5"/>
      <c r="Z13" s="8"/>
      <c r="AA13" s="8"/>
      <c r="AB13" s="8"/>
      <c r="AC13" s="5">
        <f t="shared" si="0"/>
        <v>24954.23</v>
      </c>
      <c r="AE13" s="1">
        <v>24954.23</v>
      </c>
    </row>
    <row r="14" spans="1:31">
      <c r="A14" s="4"/>
      <c r="B14" s="4"/>
      <c r="C14" s="4"/>
      <c r="D14" s="4">
        <v>5104010104</v>
      </c>
      <c r="E14" s="4" t="s">
        <v>41</v>
      </c>
      <c r="F14" s="8">
        <v>4839157.5600000005</v>
      </c>
      <c r="G14" s="5">
        <v>1226748.3900000001</v>
      </c>
      <c r="H14" s="5">
        <v>45000</v>
      </c>
      <c r="I14" s="5">
        <v>351225</v>
      </c>
      <c r="J14" s="5">
        <v>34240</v>
      </c>
      <c r="K14" s="8">
        <v>256112.5</v>
      </c>
      <c r="L14" s="5">
        <v>1095</v>
      </c>
      <c r="M14" s="5">
        <v>674100</v>
      </c>
      <c r="N14" s="5">
        <v>32794</v>
      </c>
      <c r="O14" s="5">
        <v>1159742.5</v>
      </c>
      <c r="P14" s="8"/>
      <c r="Q14" s="8"/>
      <c r="R14" s="5"/>
      <c r="S14" s="5"/>
      <c r="T14" s="5"/>
      <c r="U14" s="5"/>
      <c r="V14" s="8">
        <v>33140</v>
      </c>
      <c r="W14" s="8"/>
      <c r="X14" s="5">
        <v>730711</v>
      </c>
      <c r="Y14" s="5">
        <v>29999.510000000002</v>
      </c>
      <c r="Z14" s="8"/>
      <c r="AA14" s="8">
        <v>19999</v>
      </c>
      <c r="AB14" s="8"/>
      <c r="AC14" s="5">
        <f t="shared" si="0"/>
        <v>9434064.4600000009</v>
      </c>
      <c r="AE14" s="1">
        <v>9434064.4600000009</v>
      </c>
    </row>
    <row r="15" spans="1:31">
      <c r="A15" s="4"/>
      <c r="B15" s="4"/>
      <c r="C15" s="4"/>
      <c r="D15" s="4">
        <v>5104010107</v>
      </c>
      <c r="E15" s="4" t="s">
        <v>37</v>
      </c>
      <c r="F15" s="8"/>
      <c r="G15" s="5">
        <v>220050</v>
      </c>
      <c r="H15" s="5"/>
      <c r="I15" s="5"/>
      <c r="J15" s="5"/>
      <c r="K15" s="8"/>
      <c r="L15" s="5"/>
      <c r="M15" s="5"/>
      <c r="N15" s="5">
        <v>512947.56</v>
      </c>
      <c r="O15" s="5"/>
      <c r="P15" s="8"/>
      <c r="Q15" s="8"/>
      <c r="R15" s="5"/>
      <c r="S15" s="5"/>
      <c r="T15" s="5"/>
      <c r="U15" s="5"/>
      <c r="V15" s="8"/>
      <c r="W15" s="8"/>
      <c r="X15" s="5">
        <v>150693.69</v>
      </c>
      <c r="Y15" s="5"/>
      <c r="Z15" s="8"/>
      <c r="AA15" s="8"/>
      <c r="AB15" s="8"/>
      <c r="AC15" s="5">
        <f t="shared" si="0"/>
        <v>883691.25</v>
      </c>
      <c r="AE15" s="1">
        <v>883691.25</v>
      </c>
    </row>
    <row r="16" spans="1:31">
      <c r="A16" s="4"/>
      <c r="B16" s="4"/>
      <c r="C16" s="4"/>
      <c r="D16" s="4">
        <v>5104010110</v>
      </c>
      <c r="E16" s="4" t="s">
        <v>36</v>
      </c>
      <c r="F16" s="8"/>
      <c r="G16" s="5"/>
      <c r="H16" s="5"/>
      <c r="I16" s="5"/>
      <c r="J16" s="5"/>
      <c r="K16" s="8"/>
      <c r="L16" s="5"/>
      <c r="M16" s="5"/>
      <c r="N16" s="5">
        <v>42036.800000000003</v>
      </c>
      <c r="O16" s="5"/>
      <c r="P16" s="8"/>
      <c r="Q16" s="8"/>
      <c r="R16" s="5"/>
      <c r="S16" s="5"/>
      <c r="T16" s="5"/>
      <c r="U16" s="5"/>
      <c r="V16" s="8"/>
      <c r="W16" s="8"/>
      <c r="X16" s="5">
        <v>163103.9</v>
      </c>
      <c r="Y16" s="5"/>
      <c r="Z16" s="8"/>
      <c r="AA16" s="8"/>
      <c r="AB16" s="8"/>
      <c r="AC16" s="5">
        <f t="shared" si="0"/>
        <v>205140.7</v>
      </c>
      <c r="AE16" s="1">
        <v>205140.7</v>
      </c>
    </row>
    <row r="17" spans="1:31">
      <c r="A17" s="4"/>
      <c r="B17" s="4"/>
      <c r="C17" s="4"/>
      <c r="D17" s="4">
        <v>5104010112</v>
      </c>
      <c r="E17" s="4" t="s">
        <v>31</v>
      </c>
      <c r="F17" s="8"/>
      <c r="G17" s="5"/>
      <c r="H17" s="5"/>
      <c r="I17" s="5"/>
      <c r="J17" s="5"/>
      <c r="K17" s="8"/>
      <c r="L17" s="5"/>
      <c r="M17" s="5"/>
      <c r="N17" s="5">
        <v>51095</v>
      </c>
      <c r="O17" s="5">
        <v>125725</v>
      </c>
      <c r="P17" s="8"/>
      <c r="Q17" s="8"/>
      <c r="R17" s="5"/>
      <c r="S17" s="5"/>
      <c r="T17" s="5"/>
      <c r="U17" s="5"/>
      <c r="V17" s="8">
        <v>82732</v>
      </c>
      <c r="W17" s="8"/>
      <c r="X17" s="5">
        <v>1642001</v>
      </c>
      <c r="Y17" s="5"/>
      <c r="Z17" s="8"/>
      <c r="AA17" s="8"/>
      <c r="AB17" s="8"/>
      <c r="AC17" s="5">
        <f t="shared" si="0"/>
        <v>1901553</v>
      </c>
      <c r="AE17" s="1">
        <v>1901553</v>
      </c>
    </row>
    <row r="18" spans="1:31">
      <c r="A18" s="4"/>
      <c r="B18" s="4"/>
      <c r="C18" s="4"/>
      <c r="D18" s="4">
        <v>5104010113</v>
      </c>
      <c r="E18" s="4" t="s">
        <v>29</v>
      </c>
      <c r="F18" s="8"/>
      <c r="G18" s="5"/>
      <c r="H18" s="5"/>
      <c r="I18" s="5"/>
      <c r="J18" s="5"/>
      <c r="K18" s="8"/>
      <c r="L18" s="5"/>
      <c r="M18" s="5"/>
      <c r="N18" s="5"/>
      <c r="O18" s="5"/>
      <c r="P18" s="8"/>
      <c r="Q18" s="8"/>
      <c r="R18" s="5"/>
      <c r="S18" s="5"/>
      <c r="T18" s="5"/>
      <c r="U18" s="5"/>
      <c r="V18" s="8"/>
      <c r="W18" s="8"/>
      <c r="X18" s="5">
        <v>20000</v>
      </c>
      <c r="Y18" s="5"/>
      <c r="Z18" s="8"/>
      <c r="AA18" s="8"/>
      <c r="AB18" s="8"/>
      <c r="AC18" s="5">
        <f t="shared" si="0"/>
        <v>20000</v>
      </c>
      <c r="AE18" s="1">
        <v>20000</v>
      </c>
    </row>
    <row r="19" spans="1:31">
      <c r="A19" s="4"/>
      <c r="B19" s="4"/>
      <c r="C19" s="4"/>
      <c r="D19" s="4">
        <v>5104020101</v>
      </c>
      <c r="E19" s="4" t="s">
        <v>28</v>
      </c>
      <c r="F19" s="8"/>
      <c r="G19" s="5"/>
      <c r="H19" s="5"/>
      <c r="I19" s="5"/>
      <c r="J19" s="5"/>
      <c r="K19" s="8"/>
      <c r="L19" s="5"/>
      <c r="M19" s="5"/>
      <c r="N19" s="5"/>
      <c r="O19" s="5"/>
      <c r="P19" s="8"/>
      <c r="Q19" s="8"/>
      <c r="R19" s="5"/>
      <c r="S19" s="5"/>
      <c r="T19" s="5"/>
      <c r="U19" s="5"/>
      <c r="V19" s="8">
        <v>321016.96000000002</v>
      </c>
      <c r="W19" s="8">
        <v>1354252.21</v>
      </c>
      <c r="X19" s="5"/>
      <c r="Y19" s="5"/>
      <c r="Z19" s="8"/>
      <c r="AA19" s="8"/>
      <c r="AB19" s="8"/>
      <c r="AC19" s="5">
        <f t="shared" si="0"/>
        <v>1675269.17</v>
      </c>
      <c r="AE19" s="1">
        <v>1675269.17</v>
      </c>
    </row>
    <row r="20" spans="1:31">
      <c r="A20" s="4"/>
      <c r="B20" s="4"/>
      <c r="C20" s="4"/>
      <c r="D20" s="4">
        <v>5104020103</v>
      </c>
      <c r="E20" s="4" t="s">
        <v>73</v>
      </c>
      <c r="F20" s="8"/>
      <c r="G20" s="5"/>
      <c r="H20" s="5"/>
      <c r="I20" s="5"/>
      <c r="J20" s="5"/>
      <c r="K20" s="8"/>
      <c r="L20" s="5"/>
      <c r="M20" s="5"/>
      <c r="N20" s="5"/>
      <c r="O20" s="5"/>
      <c r="P20" s="8"/>
      <c r="Q20" s="8"/>
      <c r="R20" s="5"/>
      <c r="S20" s="5"/>
      <c r="T20" s="5"/>
      <c r="U20" s="5"/>
      <c r="V20" s="8"/>
      <c r="W20" s="8">
        <v>16524.23</v>
      </c>
      <c r="X20" s="5"/>
      <c r="Y20" s="5"/>
      <c r="Z20" s="8"/>
      <c r="AA20" s="8"/>
      <c r="AB20" s="8"/>
      <c r="AC20" s="5">
        <f t="shared" si="0"/>
        <v>16524.23</v>
      </c>
      <c r="AE20" s="1">
        <v>16524.23</v>
      </c>
    </row>
    <row r="21" spans="1:31">
      <c r="A21" s="4"/>
      <c r="B21" s="4"/>
      <c r="C21" s="4"/>
      <c r="D21" s="4">
        <v>5104020105</v>
      </c>
      <c r="E21" s="4" t="s">
        <v>27</v>
      </c>
      <c r="F21" s="8">
        <v>-3.21</v>
      </c>
      <c r="G21" s="5"/>
      <c r="H21" s="5"/>
      <c r="I21" s="5"/>
      <c r="J21" s="5"/>
      <c r="K21" s="8"/>
      <c r="L21" s="5"/>
      <c r="M21" s="5"/>
      <c r="N21" s="5"/>
      <c r="O21" s="5"/>
      <c r="P21" s="8"/>
      <c r="Q21" s="8"/>
      <c r="R21" s="5"/>
      <c r="S21" s="5"/>
      <c r="T21" s="5"/>
      <c r="U21" s="5"/>
      <c r="V21" s="8">
        <v>923.41</v>
      </c>
      <c r="W21" s="8">
        <v>7580.95</v>
      </c>
      <c r="X21" s="5"/>
      <c r="Y21" s="5"/>
      <c r="Z21" s="8"/>
      <c r="AA21" s="8"/>
      <c r="AB21" s="8"/>
      <c r="AC21" s="5">
        <f t="shared" si="0"/>
        <v>8501.15</v>
      </c>
      <c r="AE21" s="1">
        <v>8501.15</v>
      </c>
    </row>
    <row r="22" spans="1:31">
      <c r="A22" s="4"/>
      <c r="B22" s="4"/>
      <c r="C22" s="4"/>
      <c r="D22" s="4">
        <v>5104020106</v>
      </c>
      <c r="E22" s="4" t="s">
        <v>26</v>
      </c>
      <c r="F22" s="8"/>
      <c r="G22" s="5"/>
      <c r="H22" s="5"/>
      <c r="I22" s="5"/>
      <c r="J22" s="5"/>
      <c r="K22" s="8"/>
      <c r="L22" s="5"/>
      <c r="M22" s="5"/>
      <c r="N22" s="5"/>
      <c r="O22" s="5"/>
      <c r="P22" s="8"/>
      <c r="Q22" s="8"/>
      <c r="R22" s="5"/>
      <c r="S22" s="5"/>
      <c r="T22" s="5"/>
      <c r="U22" s="5"/>
      <c r="V22" s="8"/>
      <c r="W22" s="8"/>
      <c r="X22" s="5"/>
      <c r="Y22" s="5"/>
      <c r="Z22" s="8">
        <v>1284</v>
      </c>
      <c r="AA22" s="8">
        <v>14124</v>
      </c>
      <c r="AB22" s="8"/>
      <c r="AC22" s="5">
        <f t="shared" si="0"/>
        <v>15408</v>
      </c>
      <c r="AE22" s="1">
        <v>15408</v>
      </c>
    </row>
    <row r="23" spans="1:31">
      <c r="A23" s="4"/>
      <c r="B23" s="4"/>
      <c r="C23" s="4"/>
      <c r="D23" s="4">
        <v>5104020107</v>
      </c>
      <c r="E23" s="4" t="s">
        <v>25</v>
      </c>
      <c r="F23" s="8">
        <v>-545</v>
      </c>
      <c r="G23" s="5"/>
      <c r="H23" s="5"/>
      <c r="I23" s="5"/>
      <c r="J23" s="5"/>
      <c r="K23" s="8"/>
      <c r="L23" s="5"/>
      <c r="M23" s="5"/>
      <c r="N23" s="5"/>
      <c r="O23" s="5"/>
      <c r="P23" s="8"/>
      <c r="Q23" s="8"/>
      <c r="R23" s="5"/>
      <c r="S23" s="5"/>
      <c r="T23" s="5"/>
      <c r="U23" s="5"/>
      <c r="V23" s="8"/>
      <c r="W23" s="8">
        <v>7476</v>
      </c>
      <c r="X23" s="5"/>
      <c r="Y23" s="5"/>
      <c r="Z23" s="8"/>
      <c r="AA23" s="8"/>
      <c r="AB23" s="8"/>
      <c r="AC23" s="5">
        <f t="shared" si="0"/>
        <v>6931</v>
      </c>
      <c r="AE23" s="1">
        <v>6931</v>
      </c>
    </row>
    <row r="24" spans="1:31">
      <c r="A24" s="4"/>
      <c r="B24" s="4"/>
      <c r="C24" s="4"/>
      <c r="D24" s="4">
        <v>5104030206</v>
      </c>
      <c r="E24" s="4" t="s">
        <v>24</v>
      </c>
      <c r="F24" s="8"/>
      <c r="G24" s="5"/>
      <c r="H24" s="5"/>
      <c r="I24" s="5"/>
      <c r="J24" s="5"/>
      <c r="K24" s="8">
        <v>50400</v>
      </c>
      <c r="L24" s="5"/>
      <c r="M24" s="5"/>
      <c r="N24" s="5">
        <v>9280</v>
      </c>
      <c r="O24" s="5"/>
      <c r="P24" s="8"/>
      <c r="Q24" s="8"/>
      <c r="R24" s="5"/>
      <c r="S24" s="5"/>
      <c r="T24" s="5"/>
      <c r="U24" s="5"/>
      <c r="V24" s="8">
        <v>6500</v>
      </c>
      <c r="W24" s="8"/>
      <c r="X24" s="5"/>
      <c r="Y24" s="5"/>
      <c r="Z24" s="8">
        <v>66100</v>
      </c>
      <c r="AA24" s="8"/>
      <c r="AB24" s="8"/>
      <c r="AC24" s="5">
        <f t="shared" si="0"/>
        <v>132280</v>
      </c>
      <c r="AE24" s="1">
        <v>132280</v>
      </c>
    </row>
    <row r="25" spans="1:31">
      <c r="A25" s="4"/>
      <c r="B25" s="4"/>
      <c r="C25" s="4"/>
      <c r="D25" s="4">
        <v>5104030299</v>
      </c>
      <c r="E25" s="4" t="s">
        <v>19</v>
      </c>
      <c r="F25" s="8"/>
      <c r="G25" s="5"/>
      <c r="H25" s="5"/>
      <c r="I25" s="5"/>
      <c r="J25" s="5"/>
      <c r="K25" s="8"/>
      <c r="L25" s="5"/>
      <c r="M25" s="5"/>
      <c r="N25" s="5"/>
      <c r="O25" s="5"/>
      <c r="P25" s="8"/>
      <c r="Q25" s="8"/>
      <c r="R25" s="5"/>
      <c r="S25" s="5"/>
      <c r="T25" s="5"/>
      <c r="U25" s="5"/>
      <c r="V25" s="8"/>
      <c r="W25" s="8"/>
      <c r="X25" s="5">
        <v>12670</v>
      </c>
      <c r="Y25" s="5"/>
      <c r="Z25" s="8"/>
      <c r="AA25" s="8"/>
      <c r="AB25" s="8"/>
      <c r="AC25" s="5">
        <f t="shared" si="0"/>
        <v>12670</v>
      </c>
      <c r="AE25" s="1">
        <v>12670</v>
      </c>
    </row>
    <row r="26" spans="1:31">
      <c r="A26" s="4"/>
      <c r="B26" s="4"/>
      <c r="C26" s="4"/>
      <c r="D26" s="4">
        <v>5105010101</v>
      </c>
      <c r="E26" s="4" t="s">
        <v>17</v>
      </c>
      <c r="F26" s="8">
        <v>144877.25</v>
      </c>
      <c r="G26" s="5"/>
      <c r="H26" s="5"/>
      <c r="I26" s="5"/>
      <c r="J26" s="5"/>
      <c r="K26" s="8"/>
      <c r="L26" s="5"/>
      <c r="M26" s="5"/>
      <c r="N26" s="5"/>
      <c r="O26" s="5"/>
      <c r="P26" s="8"/>
      <c r="Q26" s="8"/>
      <c r="R26" s="5"/>
      <c r="S26" s="5"/>
      <c r="T26" s="5"/>
      <c r="U26" s="5"/>
      <c r="V26" s="8"/>
      <c r="W26" s="8"/>
      <c r="X26" s="5"/>
      <c r="Y26" s="5"/>
      <c r="Z26" s="8"/>
      <c r="AA26" s="8"/>
      <c r="AB26" s="8"/>
      <c r="AC26" s="5">
        <f t="shared" si="0"/>
        <v>144877.25</v>
      </c>
      <c r="AE26" s="1">
        <v>144877.25</v>
      </c>
    </row>
    <row r="27" spans="1:31">
      <c r="A27" s="4"/>
      <c r="B27" s="4"/>
      <c r="C27" s="4"/>
      <c r="D27" s="4">
        <v>5105010103</v>
      </c>
      <c r="E27" s="4" t="s">
        <v>16</v>
      </c>
      <c r="F27" s="8">
        <v>540642.53</v>
      </c>
      <c r="G27" s="5"/>
      <c r="H27" s="5"/>
      <c r="I27" s="5"/>
      <c r="J27" s="5"/>
      <c r="K27" s="8"/>
      <c r="L27" s="5"/>
      <c r="M27" s="5"/>
      <c r="N27" s="5"/>
      <c r="O27" s="5"/>
      <c r="P27" s="8"/>
      <c r="Q27" s="8"/>
      <c r="R27" s="5"/>
      <c r="S27" s="5"/>
      <c r="T27" s="5"/>
      <c r="U27" s="5"/>
      <c r="V27" s="8">
        <v>1104.51</v>
      </c>
      <c r="W27" s="8"/>
      <c r="X27" s="5"/>
      <c r="Y27" s="5"/>
      <c r="Z27" s="8"/>
      <c r="AA27" s="8"/>
      <c r="AB27" s="8"/>
      <c r="AC27" s="5">
        <f t="shared" si="0"/>
        <v>541747.04</v>
      </c>
      <c r="AE27" s="1">
        <v>541747.04</v>
      </c>
    </row>
    <row r="28" spans="1:31">
      <c r="A28" s="4"/>
      <c r="B28" s="4"/>
      <c r="C28" s="4"/>
      <c r="D28" s="4">
        <v>5105010105</v>
      </c>
      <c r="E28" s="4" t="s">
        <v>15</v>
      </c>
      <c r="F28" s="8">
        <v>185604.33</v>
      </c>
      <c r="G28" s="5"/>
      <c r="H28" s="5"/>
      <c r="I28" s="5"/>
      <c r="J28" s="5"/>
      <c r="K28" s="8"/>
      <c r="L28" s="5"/>
      <c r="M28" s="5"/>
      <c r="N28" s="5"/>
      <c r="O28" s="5"/>
      <c r="P28" s="8"/>
      <c r="Q28" s="8"/>
      <c r="R28" s="5"/>
      <c r="S28" s="5"/>
      <c r="T28" s="5"/>
      <c r="U28" s="5"/>
      <c r="V28" s="8"/>
      <c r="W28" s="8"/>
      <c r="X28" s="5"/>
      <c r="Y28" s="5"/>
      <c r="Z28" s="8"/>
      <c r="AA28" s="8"/>
      <c r="AB28" s="8"/>
      <c r="AC28" s="5">
        <f t="shared" si="0"/>
        <v>185604.33</v>
      </c>
      <c r="AE28" s="1">
        <v>185604.33</v>
      </c>
    </row>
    <row r="29" spans="1:31">
      <c r="A29" s="4"/>
      <c r="B29" s="4"/>
      <c r="C29" s="4"/>
      <c r="D29" s="4">
        <v>5105010107</v>
      </c>
      <c r="E29" s="4" t="s">
        <v>14</v>
      </c>
      <c r="F29" s="8">
        <v>189027.57</v>
      </c>
      <c r="G29" s="5"/>
      <c r="H29" s="5"/>
      <c r="I29" s="5"/>
      <c r="J29" s="5"/>
      <c r="K29" s="8"/>
      <c r="L29" s="5"/>
      <c r="M29" s="5"/>
      <c r="N29" s="5"/>
      <c r="O29" s="5"/>
      <c r="P29" s="8"/>
      <c r="Q29" s="8"/>
      <c r="R29" s="5"/>
      <c r="S29" s="5"/>
      <c r="T29" s="5"/>
      <c r="U29" s="5"/>
      <c r="V29" s="8">
        <v>22056.89</v>
      </c>
      <c r="W29" s="8"/>
      <c r="X29" s="5"/>
      <c r="Y29" s="5"/>
      <c r="Z29" s="8"/>
      <c r="AA29" s="8"/>
      <c r="AB29" s="8"/>
      <c r="AC29" s="5">
        <f t="shared" si="0"/>
        <v>211084.46000000002</v>
      </c>
      <c r="AE29" s="1">
        <v>211084.46000000002</v>
      </c>
    </row>
    <row r="30" spans="1:31">
      <c r="A30" s="4"/>
      <c r="B30" s="4"/>
      <c r="C30" s="4"/>
      <c r="D30" s="4">
        <v>5105010109</v>
      </c>
      <c r="E30" s="4" t="s">
        <v>13</v>
      </c>
      <c r="F30" s="8">
        <v>78393.3</v>
      </c>
      <c r="G30" s="5"/>
      <c r="H30" s="5"/>
      <c r="I30" s="5"/>
      <c r="J30" s="5"/>
      <c r="K30" s="8">
        <v>55630</v>
      </c>
      <c r="L30" s="5"/>
      <c r="M30" s="5"/>
      <c r="N30" s="5"/>
      <c r="O30" s="5"/>
      <c r="P30" s="8"/>
      <c r="Q30" s="8"/>
      <c r="R30" s="5"/>
      <c r="S30" s="5"/>
      <c r="T30" s="5"/>
      <c r="U30" s="5"/>
      <c r="V30" s="8">
        <v>29440.32</v>
      </c>
      <c r="W30" s="8"/>
      <c r="X30" s="5"/>
      <c r="Y30" s="5"/>
      <c r="Z30" s="8"/>
      <c r="AA30" s="8"/>
      <c r="AB30" s="8"/>
      <c r="AC30" s="5">
        <f t="shared" si="0"/>
        <v>163463.62</v>
      </c>
      <c r="AE30" s="1">
        <v>163463.62</v>
      </c>
    </row>
    <row r="31" spans="1:31">
      <c r="A31" s="4"/>
      <c r="B31" s="4"/>
      <c r="C31" s="4"/>
      <c r="D31" s="4">
        <v>5105010111</v>
      </c>
      <c r="E31" s="4" t="s">
        <v>72</v>
      </c>
      <c r="F31" s="8">
        <v>169379.82</v>
      </c>
      <c r="G31" s="5"/>
      <c r="H31" s="5"/>
      <c r="I31" s="5"/>
      <c r="J31" s="5"/>
      <c r="K31" s="8"/>
      <c r="L31" s="5"/>
      <c r="M31" s="5"/>
      <c r="N31" s="5"/>
      <c r="O31" s="5"/>
      <c r="P31" s="8"/>
      <c r="Q31" s="8"/>
      <c r="R31" s="5"/>
      <c r="S31" s="5"/>
      <c r="T31" s="5"/>
      <c r="U31" s="5"/>
      <c r="V31" s="8"/>
      <c r="W31" s="8"/>
      <c r="X31" s="5"/>
      <c r="Y31" s="5"/>
      <c r="Z31" s="8"/>
      <c r="AA31" s="8"/>
      <c r="AB31" s="8"/>
      <c r="AC31" s="5">
        <f t="shared" si="0"/>
        <v>169379.82</v>
      </c>
      <c r="AE31" s="1">
        <v>169379.82</v>
      </c>
    </row>
    <row r="32" spans="1:31">
      <c r="A32" s="4"/>
      <c r="B32" s="4"/>
      <c r="C32" s="4"/>
      <c r="D32" s="4">
        <v>5105010113</v>
      </c>
      <c r="E32" s="4" t="s">
        <v>71</v>
      </c>
      <c r="F32" s="8">
        <v>171000</v>
      </c>
      <c r="G32" s="5"/>
      <c r="H32" s="5"/>
      <c r="I32" s="5"/>
      <c r="J32" s="5"/>
      <c r="K32" s="8"/>
      <c r="L32" s="5"/>
      <c r="M32" s="5"/>
      <c r="N32" s="5"/>
      <c r="O32" s="5"/>
      <c r="P32" s="8"/>
      <c r="Q32" s="8"/>
      <c r="R32" s="5"/>
      <c r="S32" s="5"/>
      <c r="T32" s="5"/>
      <c r="U32" s="5"/>
      <c r="V32" s="8"/>
      <c r="W32" s="8"/>
      <c r="X32" s="5"/>
      <c r="Y32" s="5"/>
      <c r="Z32" s="8"/>
      <c r="AA32" s="8"/>
      <c r="AB32" s="8"/>
      <c r="AC32" s="5">
        <f t="shared" si="0"/>
        <v>171000</v>
      </c>
      <c r="AE32" s="1">
        <v>171000</v>
      </c>
    </row>
    <row r="33" spans="1:31">
      <c r="A33" s="4"/>
      <c r="B33" s="4"/>
      <c r="C33" s="4"/>
      <c r="D33" s="4">
        <v>5105010125</v>
      </c>
      <c r="E33" s="4" t="s">
        <v>7</v>
      </c>
      <c r="F33" s="8">
        <v>1785409.08</v>
      </c>
      <c r="G33" s="5"/>
      <c r="H33" s="5"/>
      <c r="I33" s="5"/>
      <c r="J33" s="5"/>
      <c r="K33" s="8">
        <v>419760.69</v>
      </c>
      <c r="L33" s="5"/>
      <c r="M33" s="5"/>
      <c r="N33" s="5"/>
      <c r="O33" s="5"/>
      <c r="P33" s="8"/>
      <c r="Q33" s="8"/>
      <c r="R33" s="5"/>
      <c r="S33" s="5"/>
      <c r="T33" s="5"/>
      <c r="U33" s="5"/>
      <c r="V33" s="8">
        <v>2003762.1600000001</v>
      </c>
      <c r="W33" s="8"/>
      <c r="X33" s="5"/>
      <c r="Y33" s="5"/>
      <c r="Z33" s="8"/>
      <c r="AA33" s="8"/>
      <c r="AB33" s="8">
        <v>376373.8</v>
      </c>
      <c r="AC33" s="5">
        <f t="shared" si="0"/>
        <v>4585305.7299999995</v>
      </c>
      <c r="AE33" s="1">
        <v>4585305.7299999995</v>
      </c>
    </row>
    <row r="34" spans="1:31">
      <c r="A34" s="4"/>
      <c r="B34" s="4"/>
      <c r="C34" s="4"/>
      <c r="D34" s="4">
        <v>5105010127</v>
      </c>
      <c r="E34" s="4" t="s">
        <v>5</v>
      </c>
      <c r="F34" s="8"/>
      <c r="G34" s="5"/>
      <c r="H34" s="5"/>
      <c r="I34" s="5"/>
      <c r="J34" s="5"/>
      <c r="K34" s="8"/>
      <c r="L34" s="5"/>
      <c r="M34" s="5"/>
      <c r="N34" s="5"/>
      <c r="O34" s="5"/>
      <c r="P34" s="8"/>
      <c r="Q34" s="8"/>
      <c r="R34" s="5"/>
      <c r="S34" s="5"/>
      <c r="T34" s="5"/>
      <c r="U34" s="5"/>
      <c r="V34" s="8"/>
      <c r="W34" s="8"/>
      <c r="X34" s="5"/>
      <c r="Y34" s="5"/>
      <c r="Z34" s="8">
        <v>119246.95000000001</v>
      </c>
      <c r="AA34" s="8"/>
      <c r="AB34" s="8"/>
      <c r="AC34" s="5">
        <f t="shared" si="0"/>
        <v>119246.95000000001</v>
      </c>
      <c r="AE34" s="1">
        <v>119246.95000000001</v>
      </c>
    </row>
    <row r="35" spans="1:31">
      <c r="A35" s="4"/>
      <c r="B35" s="4"/>
      <c r="C35" s="4"/>
      <c r="D35" s="4">
        <v>5203010111</v>
      </c>
      <c r="E35" s="4" t="s">
        <v>69</v>
      </c>
      <c r="F35" s="8">
        <v>14924.92</v>
      </c>
      <c r="G35" s="5"/>
      <c r="H35" s="5"/>
      <c r="I35" s="5"/>
      <c r="J35" s="5"/>
      <c r="K35" s="8"/>
      <c r="L35" s="5"/>
      <c r="M35" s="5"/>
      <c r="N35" s="5"/>
      <c r="O35" s="5"/>
      <c r="P35" s="8"/>
      <c r="Q35" s="8"/>
      <c r="R35" s="5"/>
      <c r="S35" s="5"/>
      <c r="T35" s="5"/>
      <c r="U35" s="5"/>
      <c r="V35" s="8"/>
      <c r="W35" s="8"/>
      <c r="X35" s="5"/>
      <c r="Y35" s="5"/>
      <c r="Z35" s="8"/>
      <c r="AA35" s="8"/>
      <c r="AB35" s="8"/>
      <c r="AC35" s="5">
        <f t="shared" si="0"/>
        <v>14924.92</v>
      </c>
      <c r="AE35" s="1">
        <v>14924.92</v>
      </c>
    </row>
    <row r="36" spans="1:31">
      <c r="A36" s="4"/>
      <c r="B36" s="4"/>
      <c r="C36" s="4"/>
      <c r="D36" s="4">
        <v>5203010119</v>
      </c>
      <c r="E36" s="4" t="s">
        <v>68</v>
      </c>
      <c r="F36" s="8">
        <v>9</v>
      </c>
      <c r="G36" s="5"/>
      <c r="H36" s="5"/>
      <c r="I36" s="5"/>
      <c r="J36" s="5"/>
      <c r="K36" s="8"/>
      <c r="L36" s="5"/>
      <c r="M36" s="5"/>
      <c r="N36" s="5"/>
      <c r="O36" s="5"/>
      <c r="P36" s="8"/>
      <c r="Q36" s="8"/>
      <c r="R36" s="5"/>
      <c r="S36" s="5"/>
      <c r="T36" s="5"/>
      <c r="U36" s="5"/>
      <c r="V36" s="8"/>
      <c r="W36" s="8"/>
      <c r="X36" s="5"/>
      <c r="Y36" s="5"/>
      <c r="Z36" s="8"/>
      <c r="AA36" s="8"/>
      <c r="AB36" s="8"/>
      <c r="AC36" s="5">
        <f t="shared" si="0"/>
        <v>9</v>
      </c>
      <c r="AE36" s="1">
        <v>9</v>
      </c>
    </row>
    <row r="37" spans="1:31">
      <c r="A37" s="4"/>
      <c r="B37" s="4"/>
      <c r="C37" s="4"/>
      <c r="D37" s="4">
        <v>5203010120</v>
      </c>
      <c r="E37" s="4" t="s">
        <v>66</v>
      </c>
      <c r="F37" s="8">
        <v>15</v>
      </c>
      <c r="G37" s="5"/>
      <c r="H37" s="5"/>
      <c r="I37" s="5"/>
      <c r="J37" s="5"/>
      <c r="K37" s="8"/>
      <c r="L37" s="5"/>
      <c r="M37" s="5"/>
      <c r="N37" s="5"/>
      <c r="O37" s="5"/>
      <c r="P37" s="8"/>
      <c r="Q37" s="8"/>
      <c r="R37" s="5"/>
      <c r="S37" s="5"/>
      <c r="T37" s="5"/>
      <c r="U37" s="5"/>
      <c r="V37" s="8"/>
      <c r="W37" s="8"/>
      <c r="X37" s="5"/>
      <c r="Y37" s="5"/>
      <c r="Z37" s="8"/>
      <c r="AA37" s="8"/>
      <c r="AB37" s="8"/>
      <c r="AC37" s="5">
        <f t="shared" si="0"/>
        <v>15</v>
      </c>
      <c r="AE37" s="1">
        <v>15</v>
      </c>
    </row>
    <row r="38" spans="1:31">
      <c r="A38" s="4"/>
      <c r="B38" s="4"/>
      <c r="C38" s="4" t="s">
        <v>47</v>
      </c>
      <c r="D38" s="4">
        <v>5101010113</v>
      </c>
      <c r="E38" s="4" t="s">
        <v>63</v>
      </c>
      <c r="F38" s="8">
        <v>425640</v>
      </c>
      <c r="G38" s="5"/>
      <c r="H38" s="5"/>
      <c r="I38" s="5"/>
      <c r="J38" s="5"/>
      <c r="K38" s="8"/>
      <c r="L38" s="5"/>
      <c r="M38" s="5"/>
      <c r="N38" s="5"/>
      <c r="O38" s="5"/>
      <c r="P38" s="8"/>
      <c r="Q38" s="8"/>
      <c r="R38" s="5"/>
      <c r="S38" s="5"/>
      <c r="T38" s="5"/>
      <c r="U38" s="5"/>
      <c r="V38" s="8"/>
      <c r="W38" s="8"/>
      <c r="X38" s="5"/>
      <c r="Y38" s="5"/>
      <c r="Z38" s="8"/>
      <c r="AA38" s="8"/>
      <c r="AB38" s="8"/>
      <c r="AC38" s="5">
        <f t="shared" si="0"/>
        <v>425640</v>
      </c>
      <c r="AE38" s="1">
        <v>425640</v>
      </c>
    </row>
    <row r="39" spans="1:31">
      <c r="A39" s="4"/>
      <c r="B39" s="4"/>
      <c r="C39" s="4"/>
      <c r="D39" s="4">
        <v>5101020105</v>
      </c>
      <c r="E39" s="4" t="s">
        <v>58</v>
      </c>
      <c r="F39" s="8">
        <v>12768.93</v>
      </c>
      <c r="G39" s="5"/>
      <c r="H39" s="5"/>
      <c r="I39" s="5"/>
      <c r="J39" s="5"/>
      <c r="K39" s="8"/>
      <c r="L39" s="5"/>
      <c r="M39" s="5"/>
      <c r="N39" s="5"/>
      <c r="O39" s="5"/>
      <c r="P39" s="8"/>
      <c r="Q39" s="8"/>
      <c r="R39" s="5"/>
      <c r="S39" s="5"/>
      <c r="T39" s="5"/>
      <c r="U39" s="5"/>
      <c r="V39" s="8"/>
      <c r="W39" s="8"/>
      <c r="X39" s="5"/>
      <c r="Y39" s="5"/>
      <c r="Z39" s="8"/>
      <c r="AA39" s="8"/>
      <c r="AB39" s="8"/>
      <c r="AC39" s="5">
        <f t="shared" si="0"/>
        <v>12768.93</v>
      </c>
      <c r="AE39" s="1">
        <v>12768.93</v>
      </c>
    </row>
    <row r="40" spans="1:31">
      <c r="A40" s="4"/>
      <c r="B40" s="4"/>
      <c r="C40" s="4"/>
      <c r="D40" s="4">
        <v>5101020113</v>
      </c>
      <c r="E40" s="4" t="s">
        <v>56</v>
      </c>
      <c r="F40" s="8">
        <v>5902.93</v>
      </c>
      <c r="G40" s="5"/>
      <c r="H40" s="5"/>
      <c r="I40" s="5"/>
      <c r="J40" s="5"/>
      <c r="K40" s="8"/>
      <c r="L40" s="5"/>
      <c r="M40" s="5"/>
      <c r="N40" s="5"/>
      <c r="O40" s="5"/>
      <c r="P40" s="8"/>
      <c r="Q40" s="8"/>
      <c r="R40" s="5"/>
      <c r="S40" s="5"/>
      <c r="T40" s="5"/>
      <c r="U40" s="5"/>
      <c r="V40" s="8"/>
      <c r="W40" s="8"/>
      <c r="X40" s="5"/>
      <c r="Y40" s="5"/>
      <c r="Z40" s="8"/>
      <c r="AA40" s="8"/>
      <c r="AB40" s="8"/>
      <c r="AC40" s="5">
        <f t="shared" si="0"/>
        <v>5902.93</v>
      </c>
      <c r="AE40" s="1">
        <v>5902.93</v>
      </c>
    </row>
    <row r="41" spans="1:31">
      <c r="A41" s="4"/>
      <c r="B41" s="4"/>
      <c r="C41" s="4"/>
      <c r="D41" s="4">
        <v>5101030205</v>
      </c>
      <c r="E41" s="4" t="s">
        <v>51</v>
      </c>
      <c r="F41" s="8">
        <v>26822.36</v>
      </c>
      <c r="G41" s="5"/>
      <c r="H41" s="5"/>
      <c r="I41" s="5"/>
      <c r="J41" s="5"/>
      <c r="K41" s="8"/>
      <c r="L41" s="5"/>
      <c r="M41" s="5"/>
      <c r="N41" s="5"/>
      <c r="O41" s="5"/>
      <c r="P41" s="8"/>
      <c r="Q41" s="8"/>
      <c r="R41" s="5"/>
      <c r="S41" s="5"/>
      <c r="T41" s="5"/>
      <c r="U41" s="5"/>
      <c r="V41" s="8"/>
      <c r="W41" s="8"/>
      <c r="X41" s="5"/>
      <c r="Y41" s="5"/>
      <c r="Z41" s="8"/>
      <c r="AA41" s="8"/>
      <c r="AB41" s="8"/>
      <c r="AC41" s="5">
        <f t="shared" si="0"/>
        <v>26822.36</v>
      </c>
      <c r="AE41" s="1">
        <v>26822.36</v>
      </c>
    </row>
    <row r="42" spans="1:31">
      <c r="A42" s="4"/>
      <c r="B42" s="4"/>
      <c r="C42" s="4"/>
      <c r="D42" s="4">
        <v>5101030206</v>
      </c>
      <c r="E42" s="4" t="s">
        <v>50</v>
      </c>
      <c r="F42" s="8">
        <v>9693.18</v>
      </c>
      <c r="G42" s="5"/>
      <c r="H42" s="5"/>
      <c r="I42" s="5"/>
      <c r="J42" s="5"/>
      <c r="K42" s="8"/>
      <c r="L42" s="5"/>
      <c r="M42" s="5"/>
      <c r="N42" s="5"/>
      <c r="O42" s="5"/>
      <c r="P42" s="8"/>
      <c r="Q42" s="8"/>
      <c r="R42" s="5"/>
      <c r="S42" s="5"/>
      <c r="T42" s="5"/>
      <c r="U42" s="5"/>
      <c r="V42" s="8"/>
      <c r="W42" s="8"/>
      <c r="X42" s="5"/>
      <c r="Y42" s="5"/>
      <c r="Z42" s="8"/>
      <c r="AA42" s="8"/>
      <c r="AB42" s="8"/>
      <c r="AC42" s="5">
        <f t="shared" si="0"/>
        <v>9693.18</v>
      </c>
      <c r="AE42" s="1">
        <v>9693.18</v>
      </c>
    </row>
    <row r="43" spans="1:31">
      <c r="A43" s="4"/>
      <c r="B43" s="4"/>
      <c r="C43" s="4"/>
      <c r="D43" s="4">
        <v>5101030207</v>
      </c>
      <c r="E43" s="4" t="s">
        <v>49</v>
      </c>
      <c r="F43" s="8">
        <v>1313.33</v>
      </c>
      <c r="G43" s="5"/>
      <c r="H43" s="5"/>
      <c r="I43" s="5"/>
      <c r="J43" s="5"/>
      <c r="K43" s="8"/>
      <c r="L43" s="5"/>
      <c r="M43" s="5"/>
      <c r="N43" s="5"/>
      <c r="O43" s="5"/>
      <c r="P43" s="8"/>
      <c r="Q43" s="8"/>
      <c r="R43" s="5"/>
      <c r="S43" s="5"/>
      <c r="T43" s="5"/>
      <c r="U43" s="5"/>
      <c r="V43" s="8"/>
      <c r="W43" s="8"/>
      <c r="X43" s="5"/>
      <c r="Y43" s="5"/>
      <c r="Z43" s="8"/>
      <c r="AA43" s="8"/>
      <c r="AB43" s="8"/>
      <c r="AC43" s="5">
        <f t="shared" si="0"/>
        <v>1313.33</v>
      </c>
      <c r="AE43" s="1">
        <v>1313.33</v>
      </c>
    </row>
    <row r="44" spans="1:31">
      <c r="A44" s="4"/>
      <c r="B44" s="4"/>
      <c r="C44" s="4"/>
      <c r="D44" s="4">
        <v>5101030208</v>
      </c>
      <c r="E44" s="4" t="s">
        <v>48</v>
      </c>
      <c r="F44" s="8">
        <v>285.33</v>
      </c>
      <c r="G44" s="5"/>
      <c r="H44" s="5"/>
      <c r="I44" s="5"/>
      <c r="J44" s="5"/>
      <c r="K44" s="8"/>
      <c r="L44" s="5"/>
      <c r="M44" s="5"/>
      <c r="N44" s="5"/>
      <c r="O44" s="5"/>
      <c r="P44" s="8"/>
      <c r="Q44" s="8"/>
      <c r="R44" s="5"/>
      <c r="S44" s="5"/>
      <c r="T44" s="5"/>
      <c r="U44" s="5"/>
      <c r="V44" s="8"/>
      <c r="W44" s="8"/>
      <c r="X44" s="5"/>
      <c r="Y44" s="5"/>
      <c r="Z44" s="8"/>
      <c r="AA44" s="8"/>
      <c r="AB44" s="8"/>
      <c r="AC44" s="5">
        <f t="shared" si="0"/>
        <v>285.33</v>
      </c>
      <c r="AE44" s="1">
        <v>285.33</v>
      </c>
    </row>
    <row r="45" spans="1:31">
      <c r="A45" s="6" t="s">
        <v>127</v>
      </c>
      <c r="B45" s="6"/>
      <c r="C45" s="6"/>
      <c r="D45" s="6"/>
      <c r="E45" s="6"/>
      <c r="F45" s="9">
        <f>SUM(F3:F44)</f>
        <v>8642988.2100000009</v>
      </c>
      <c r="G45" s="7">
        <f>SUM(G3:G44)</f>
        <v>1446798.3900000001</v>
      </c>
      <c r="H45" s="7">
        <f t="shared" ref="H45:AB45" si="1">SUM(H3:H44)</f>
        <v>45000</v>
      </c>
      <c r="I45" s="7">
        <f t="shared" si="1"/>
        <v>351225</v>
      </c>
      <c r="J45" s="7">
        <f t="shared" si="1"/>
        <v>34240</v>
      </c>
      <c r="K45" s="9">
        <f t="shared" si="1"/>
        <v>781903.19</v>
      </c>
      <c r="L45" s="7">
        <f t="shared" si="1"/>
        <v>1095</v>
      </c>
      <c r="M45" s="7">
        <f t="shared" si="1"/>
        <v>674100</v>
      </c>
      <c r="N45" s="7">
        <f t="shared" si="1"/>
        <v>662179.3600000001</v>
      </c>
      <c r="O45" s="7">
        <f t="shared" si="1"/>
        <v>1285467.5</v>
      </c>
      <c r="P45" s="9">
        <f t="shared" si="1"/>
        <v>878810</v>
      </c>
      <c r="Q45" s="9">
        <f t="shared" si="1"/>
        <v>6700</v>
      </c>
      <c r="R45" s="7">
        <f t="shared" si="1"/>
        <v>1808208</v>
      </c>
      <c r="S45" s="7">
        <f t="shared" si="1"/>
        <v>336630</v>
      </c>
      <c r="T45" s="7">
        <f t="shared" si="1"/>
        <v>1983940</v>
      </c>
      <c r="U45" s="7">
        <f t="shared" si="1"/>
        <v>5501989.2000000002</v>
      </c>
      <c r="V45" s="9">
        <f t="shared" si="1"/>
        <v>2500676.25</v>
      </c>
      <c r="W45" s="9">
        <f t="shared" si="1"/>
        <v>1385833.39</v>
      </c>
      <c r="X45" s="7">
        <f t="shared" si="1"/>
        <v>2875227.82</v>
      </c>
      <c r="Y45" s="7">
        <f t="shared" si="1"/>
        <v>29999.510000000002</v>
      </c>
      <c r="Z45" s="9">
        <f t="shared" si="1"/>
        <v>186630.95</v>
      </c>
      <c r="AA45" s="9">
        <f t="shared" si="1"/>
        <v>34123</v>
      </c>
      <c r="AB45" s="9">
        <f t="shared" si="1"/>
        <v>376373.8</v>
      </c>
      <c r="AC45" s="7">
        <f>SUM(F45:AB45)</f>
        <v>31830138.57</v>
      </c>
      <c r="AE45" s="1">
        <v>31830138.569999993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K47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A3" sqref="A3"/>
    </sheetView>
  </sheetViews>
  <sheetFormatPr defaultRowHeight="14.25"/>
  <cols>
    <col min="1" max="1" width="15.625" bestFit="1" customWidth="1"/>
    <col min="2" max="2" width="36.3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13.75" bestFit="1" customWidth="1"/>
    <col min="9" max="9" width="25.625" bestFit="1" customWidth="1"/>
    <col min="10" max="10" width="31.875" bestFit="1" customWidth="1"/>
    <col min="11" max="11" width="37.25" bestFit="1" customWidth="1"/>
    <col min="12" max="12" width="34.625" bestFit="1" customWidth="1"/>
    <col min="13" max="13" width="31.25" bestFit="1" customWidth="1"/>
    <col min="14" max="14" width="28.875" bestFit="1" customWidth="1"/>
    <col min="15" max="15" width="13.75" bestFit="1" customWidth="1"/>
    <col min="16" max="16" width="25.375" bestFit="1" customWidth="1"/>
    <col min="17" max="17" width="24.375" bestFit="1" customWidth="1"/>
    <col min="18" max="18" width="24.125" bestFit="1" customWidth="1"/>
    <col min="19" max="19" width="20.75" bestFit="1" customWidth="1"/>
    <col min="20" max="20" width="32.375" bestFit="1" customWidth="1"/>
    <col min="21" max="21" width="19" bestFit="1" customWidth="1"/>
    <col min="22" max="22" width="20.625" bestFit="1" customWidth="1"/>
    <col min="23" max="23" width="13.75" bestFit="1" customWidth="1"/>
    <col min="24" max="24" width="24.375" bestFit="1" customWidth="1"/>
    <col min="25" max="25" width="20.75" bestFit="1" customWidth="1"/>
    <col min="26" max="26" width="25.625" bestFit="1" customWidth="1"/>
    <col min="27" max="27" width="31.875" bestFit="1" customWidth="1"/>
    <col min="28" max="28" width="37.25" bestFit="1" customWidth="1"/>
    <col min="29" max="29" width="32.375" bestFit="1" customWidth="1"/>
    <col min="30" max="30" width="33.875" bestFit="1" customWidth="1"/>
    <col min="31" max="31" width="13.75" bestFit="1" customWidth="1"/>
    <col min="32" max="32" width="24.375" bestFit="1" customWidth="1"/>
    <col min="33" max="33" width="33.875" bestFit="1" customWidth="1"/>
    <col min="34" max="34" width="13.75" bestFit="1" customWidth="1"/>
    <col min="35" max="35" width="12.75" bestFit="1" customWidth="1"/>
    <col min="37" max="37" width="12.75" bestFit="1" customWidth="1"/>
  </cols>
  <sheetData>
    <row r="1" spans="1:37">
      <c r="A1" s="11" t="s">
        <v>112</v>
      </c>
      <c r="B1" s="11" t="s">
        <v>113</v>
      </c>
      <c r="C1" s="12" t="s">
        <v>114</v>
      </c>
      <c r="D1" s="12"/>
      <c r="E1" s="12"/>
      <c r="F1" s="2" t="s">
        <v>115</v>
      </c>
      <c r="G1" s="6" t="s">
        <v>10</v>
      </c>
      <c r="H1" s="6"/>
      <c r="I1" s="6"/>
      <c r="J1" s="6"/>
      <c r="K1" s="6"/>
      <c r="L1" s="6"/>
      <c r="M1" s="6" t="s">
        <v>9</v>
      </c>
      <c r="N1" s="6" t="s">
        <v>8</v>
      </c>
      <c r="O1" s="6"/>
      <c r="P1" s="6"/>
      <c r="Q1" s="6"/>
      <c r="R1" s="6"/>
      <c r="S1" s="6"/>
      <c r="T1" s="6"/>
      <c r="U1" s="6"/>
      <c r="V1" s="6" t="s">
        <v>54</v>
      </c>
      <c r="W1" s="6"/>
      <c r="X1" s="6"/>
      <c r="Y1" s="6"/>
      <c r="Z1" s="6"/>
      <c r="AA1" s="6"/>
      <c r="AB1" s="6"/>
      <c r="AC1" s="6"/>
      <c r="AD1" s="6" t="s">
        <v>6</v>
      </c>
      <c r="AE1" s="6"/>
      <c r="AF1" s="6"/>
      <c r="AG1" s="6" t="s">
        <v>4</v>
      </c>
      <c r="AH1" s="6"/>
      <c r="AI1" s="3" t="s">
        <v>117</v>
      </c>
      <c r="AK1" t="s">
        <v>117</v>
      </c>
    </row>
    <row r="2" spans="1:37">
      <c r="A2" s="11"/>
      <c r="B2" s="11"/>
      <c r="C2" s="13"/>
      <c r="D2" s="13"/>
      <c r="E2" s="13"/>
      <c r="F2" s="2" t="s">
        <v>116</v>
      </c>
      <c r="G2" s="10" t="s">
        <v>1</v>
      </c>
      <c r="H2" s="10" t="s">
        <v>22</v>
      </c>
      <c r="I2" s="6" t="s">
        <v>40</v>
      </c>
      <c r="J2" s="6" t="s">
        <v>35</v>
      </c>
      <c r="K2" s="6" t="s">
        <v>34</v>
      </c>
      <c r="L2" s="6" t="s">
        <v>42</v>
      </c>
      <c r="M2" s="10" t="s">
        <v>1</v>
      </c>
      <c r="N2" s="10" t="s">
        <v>1</v>
      </c>
      <c r="O2" s="10" t="s">
        <v>22</v>
      </c>
      <c r="P2" s="6" t="s">
        <v>30</v>
      </c>
      <c r="Q2" s="6" t="s">
        <v>39</v>
      </c>
      <c r="R2" s="6" t="s">
        <v>38</v>
      </c>
      <c r="S2" s="6" t="s">
        <v>33</v>
      </c>
      <c r="T2" s="6" t="s">
        <v>20</v>
      </c>
      <c r="U2" s="6" t="s">
        <v>32</v>
      </c>
      <c r="V2" s="10" t="s">
        <v>1</v>
      </c>
      <c r="W2" s="10" t="s">
        <v>22</v>
      </c>
      <c r="X2" s="6" t="s">
        <v>18</v>
      </c>
      <c r="Y2" s="6" t="s">
        <v>33</v>
      </c>
      <c r="Z2" s="6" t="s">
        <v>40</v>
      </c>
      <c r="AA2" s="6" t="s">
        <v>35</v>
      </c>
      <c r="AB2" s="6" t="s">
        <v>34</v>
      </c>
      <c r="AC2" s="6" t="s">
        <v>20</v>
      </c>
      <c r="AD2" s="10" t="s">
        <v>1</v>
      </c>
      <c r="AE2" s="10" t="s">
        <v>22</v>
      </c>
      <c r="AF2" s="6" t="s">
        <v>18</v>
      </c>
      <c r="AG2" s="10" t="s">
        <v>1</v>
      </c>
      <c r="AH2" s="10" t="s">
        <v>22</v>
      </c>
      <c r="AI2" s="4"/>
    </row>
    <row r="3" spans="1:37">
      <c r="A3" s="4">
        <v>700600292</v>
      </c>
      <c r="B3" s="4" t="s">
        <v>3</v>
      </c>
      <c r="C3" s="4" t="s">
        <v>0</v>
      </c>
      <c r="D3" s="4">
        <v>5101010108</v>
      </c>
      <c r="E3" s="4" t="s">
        <v>64</v>
      </c>
      <c r="F3" s="8"/>
      <c r="G3" s="8"/>
      <c r="H3" s="8"/>
      <c r="I3" s="5"/>
      <c r="J3" s="5"/>
      <c r="K3" s="5"/>
      <c r="L3" s="5"/>
      <c r="M3" s="8"/>
      <c r="N3" s="8"/>
      <c r="O3" s="8"/>
      <c r="P3" s="5"/>
      <c r="Q3" s="5"/>
      <c r="R3" s="5"/>
      <c r="S3" s="5"/>
      <c r="T3" s="5"/>
      <c r="U3" s="5"/>
      <c r="V3" s="8"/>
      <c r="W3" s="8"/>
      <c r="X3" s="5"/>
      <c r="Y3" s="5"/>
      <c r="Z3" s="5"/>
      <c r="AA3" s="5"/>
      <c r="AB3" s="5"/>
      <c r="AC3" s="5"/>
      <c r="AD3" s="8"/>
      <c r="AE3" s="8"/>
      <c r="AF3" s="5">
        <v>274820</v>
      </c>
      <c r="AG3" s="8"/>
      <c r="AH3" s="8"/>
      <c r="AI3" s="5">
        <f>SUM(F3:AH3)</f>
        <v>274820</v>
      </c>
      <c r="AK3" s="1">
        <v>274820</v>
      </c>
    </row>
    <row r="4" spans="1:37">
      <c r="A4" s="4"/>
      <c r="B4" s="4"/>
      <c r="C4" s="4"/>
      <c r="D4" s="4">
        <v>5101010115</v>
      </c>
      <c r="E4" s="4" t="s">
        <v>62</v>
      </c>
      <c r="F4" s="8"/>
      <c r="G4" s="8"/>
      <c r="H4" s="8"/>
      <c r="I4" s="5"/>
      <c r="J4" s="5"/>
      <c r="K4" s="5"/>
      <c r="L4" s="5"/>
      <c r="M4" s="8"/>
      <c r="N4" s="8"/>
      <c r="O4" s="8"/>
      <c r="P4" s="5"/>
      <c r="Q4" s="5"/>
      <c r="R4" s="5"/>
      <c r="S4" s="5"/>
      <c r="T4" s="5"/>
      <c r="U4" s="5"/>
      <c r="V4" s="8">
        <v>907849.35</v>
      </c>
      <c r="W4" s="8">
        <v>28810</v>
      </c>
      <c r="X4" s="5">
        <v>1626920.3199999998</v>
      </c>
      <c r="Y4" s="5">
        <v>301760</v>
      </c>
      <c r="Z4" s="5">
        <v>1381580</v>
      </c>
      <c r="AA4" s="5">
        <v>667190</v>
      </c>
      <c r="AB4" s="5">
        <v>305830</v>
      </c>
      <c r="AC4" s="5">
        <v>5607530</v>
      </c>
      <c r="AD4" s="8"/>
      <c r="AE4" s="8"/>
      <c r="AF4" s="5"/>
      <c r="AG4" s="8"/>
      <c r="AH4" s="8"/>
      <c r="AI4" s="5">
        <f t="shared" ref="AI4:AI46" si="0">SUM(F4:AH4)</f>
        <v>10827469.67</v>
      </c>
      <c r="AK4" s="1">
        <v>10827469.67</v>
      </c>
    </row>
    <row r="5" spans="1:37">
      <c r="A5" s="4"/>
      <c r="B5" s="4"/>
      <c r="C5" s="4"/>
      <c r="D5" s="4">
        <v>5101010116</v>
      </c>
      <c r="E5" s="4" t="s">
        <v>61</v>
      </c>
      <c r="F5" s="8"/>
      <c r="G5" s="8"/>
      <c r="H5" s="8"/>
      <c r="I5" s="5"/>
      <c r="J5" s="5"/>
      <c r="K5" s="5"/>
      <c r="L5" s="5"/>
      <c r="M5" s="8"/>
      <c r="N5" s="8"/>
      <c r="O5" s="8"/>
      <c r="P5" s="5"/>
      <c r="Q5" s="5"/>
      <c r="R5" s="5"/>
      <c r="S5" s="5"/>
      <c r="T5" s="5"/>
      <c r="U5" s="5"/>
      <c r="V5" s="8">
        <v>3350</v>
      </c>
      <c r="W5" s="8"/>
      <c r="X5" s="5">
        <v>36370</v>
      </c>
      <c r="Y5" s="5"/>
      <c r="Z5" s="5"/>
      <c r="AA5" s="5"/>
      <c r="AB5" s="5"/>
      <c r="AC5" s="5"/>
      <c r="AD5" s="8"/>
      <c r="AE5" s="8"/>
      <c r="AF5" s="5"/>
      <c r="AG5" s="8"/>
      <c r="AH5" s="8"/>
      <c r="AI5" s="5">
        <f t="shared" si="0"/>
        <v>39720</v>
      </c>
      <c r="AK5" s="1">
        <v>39720</v>
      </c>
    </row>
    <row r="6" spans="1:37">
      <c r="A6" s="4"/>
      <c r="B6" s="4"/>
      <c r="C6" s="4"/>
      <c r="D6" s="4">
        <v>5101020106</v>
      </c>
      <c r="E6" s="4" t="s">
        <v>57</v>
      </c>
      <c r="F6" s="8"/>
      <c r="G6" s="8"/>
      <c r="H6" s="8"/>
      <c r="I6" s="5"/>
      <c r="J6" s="5"/>
      <c r="K6" s="5"/>
      <c r="L6" s="5"/>
      <c r="M6" s="8"/>
      <c r="N6" s="8"/>
      <c r="O6" s="8"/>
      <c r="P6" s="5"/>
      <c r="Q6" s="5"/>
      <c r="R6" s="5"/>
      <c r="S6" s="5"/>
      <c r="T6" s="5"/>
      <c r="U6" s="5"/>
      <c r="V6" s="8">
        <v>28045</v>
      </c>
      <c r="W6" s="8">
        <v>750</v>
      </c>
      <c r="X6" s="5">
        <v>63358</v>
      </c>
      <c r="Y6" s="5">
        <v>7500</v>
      </c>
      <c r="Z6" s="5">
        <v>41250</v>
      </c>
      <c r="AA6" s="5">
        <v>16500</v>
      </c>
      <c r="AB6" s="5">
        <v>10500</v>
      </c>
      <c r="AC6" s="5">
        <v>164340</v>
      </c>
      <c r="AD6" s="8"/>
      <c r="AE6" s="8"/>
      <c r="AF6" s="5"/>
      <c r="AG6" s="8"/>
      <c r="AH6" s="8"/>
      <c r="AI6" s="5">
        <f t="shared" si="0"/>
        <v>332243</v>
      </c>
      <c r="AK6" s="1">
        <v>332243</v>
      </c>
    </row>
    <row r="7" spans="1:37">
      <c r="A7" s="4"/>
      <c r="B7" s="4"/>
      <c r="C7" s="4"/>
      <c r="D7" s="4">
        <v>5101020116</v>
      </c>
      <c r="E7" s="4" t="s">
        <v>55</v>
      </c>
      <c r="F7" s="8"/>
      <c r="G7" s="8"/>
      <c r="H7" s="8"/>
      <c r="I7" s="5"/>
      <c r="J7" s="5"/>
      <c r="K7" s="5"/>
      <c r="L7" s="5"/>
      <c r="M7" s="8"/>
      <c r="N7" s="8"/>
      <c r="O7" s="8"/>
      <c r="P7" s="5"/>
      <c r="Q7" s="5"/>
      <c r="R7" s="5"/>
      <c r="S7" s="5"/>
      <c r="T7" s="5"/>
      <c r="U7" s="5"/>
      <c r="V7" s="8"/>
      <c r="W7" s="8"/>
      <c r="X7" s="5">
        <v>1625</v>
      </c>
      <c r="Y7" s="5">
        <v>240</v>
      </c>
      <c r="Z7" s="5">
        <v>1075</v>
      </c>
      <c r="AA7" s="5">
        <v>475</v>
      </c>
      <c r="AB7" s="5"/>
      <c r="AC7" s="5">
        <v>4685</v>
      </c>
      <c r="AD7" s="8"/>
      <c r="AE7" s="8"/>
      <c r="AF7" s="5"/>
      <c r="AG7" s="8"/>
      <c r="AH7" s="8"/>
      <c r="AI7" s="5">
        <f t="shared" si="0"/>
        <v>8100</v>
      </c>
      <c r="AK7" s="1">
        <v>8100</v>
      </c>
    </row>
    <row r="8" spans="1:37">
      <c r="A8" s="4"/>
      <c r="B8" s="4"/>
      <c r="C8" s="4"/>
      <c r="D8" s="4">
        <v>5101030101</v>
      </c>
      <c r="E8" s="4" t="s">
        <v>53</v>
      </c>
      <c r="F8" s="8">
        <v>58950</v>
      </c>
      <c r="G8" s="8"/>
      <c r="H8" s="8"/>
      <c r="I8" s="5"/>
      <c r="J8" s="5"/>
      <c r="K8" s="5"/>
      <c r="L8" s="5"/>
      <c r="M8" s="8"/>
      <c r="N8" s="8"/>
      <c r="O8" s="8"/>
      <c r="P8" s="5"/>
      <c r="Q8" s="5"/>
      <c r="R8" s="5"/>
      <c r="S8" s="5"/>
      <c r="T8" s="5"/>
      <c r="U8" s="5"/>
      <c r="V8" s="8"/>
      <c r="W8" s="8"/>
      <c r="X8" s="5"/>
      <c r="Y8" s="5"/>
      <c r="Z8" s="5"/>
      <c r="AA8" s="5"/>
      <c r="AB8" s="5"/>
      <c r="AC8" s="5"/>
      <c r="AD8" s="8"/>
      <c r="AE8" s="8"/>
      <c r="AF8" s="5"/>
      <c r="AG8" s="8"/>
      <c r="AH8" s="8"/>
      <c r="AI8" s="5">
        <f t="shared" si="0"/>
        <v>58950</v>
      </c>
      <c r="AK8" s="1">
        <v>58950</v>
      </c>
    </row>
    <row r="9" spans="1:37">
      <c r="A9" s="4"/>
      <c r="B9" s="4"/>
      <c r="C9" s="4"/>
      <c r="D9" s="4">
        <v>5101030205</v>
      </c>
      <c r="E9" s="4" t="s">
        <v>52</v>
      </c>
      <c r="F9" s="8">
        <v>9030</v>
      </c>
      <c r="G9" s="8"/>
      <c r="H9" s="8"/>
      <c r="I9" s="5"/>
      <c r="J9" s="5"/>
      <c r="K9" s="5"/>
      <c r="L9" s="5"/>
      <c r="M9" s="8"/>
      <c r="N9" s="8"/>
      <c r="O9" s="8"/>
      <c r="P9" s="5"/>
      <c r="Q9" s="5"/>
      <c r="R9" s="5"/>
      <c r="S9" s="5"/>
      <c r="T9" s="5"/>
      <c r="U9" s="5"/>
      <c r="V9" s="8"/>
      <c r="W9" s="8"/>
      <c r="X9" s="5"/>
      <c r="Y9" s="5"/>
      <c r="Z9" s="5"/>
      <c r="AA9" s="5"/>
      <c r="AB9" s="5"/>
      <c r="AC9" s="5"/>
      <c r="AD9" s="8"/>
      <c r="AE9" s="8"/>
      <c r="AF9" s="5"/>
      <c r="AG9" s="8"/>
      <c r="AH9" s="8"/>
      <c r="AI9" s="5">
        <f t="shared" si="0"/>
        <v>9030</v>
      </c>
      <c r="AK9" s="1">
        <v>9030</v>
      </c>
    </row>
    <row r="10" spans="1:37">
      <c r="A10" s="4"/>
      <c r="B10" s="4"/>
      <c r="C10" s="4"/>
      <c r="D10" s="4">
        <v>5102010199</v>
      </c>
      <c r="E10" s="4" t="s">
        <v>46</v>
      </c>
      <c r="F10" s="8"/>
      <c r="G10" s="8"/>
      <c r="H10" s="8"/>
      <c r="I10" s="5"/>
      <c r="J10" s="5"/>
      <c r="K10" s="5">
        <v>5500</v>
      </c>
      <c r="L10" s="5"/>
      <c r="M10" s="8"/>
      <c r="N10" s="8"/>
      <c r="O10" s="8"/>
      <c r="P10" s="5"/>
      <c r="Q10" s="5"/>
      <c r="R10" s="5"/>
      <c r="S10" s="5"/>
      <c r="T10" s="5">
        <v>12820</v>
      </c>
      <c r="U10" s="5"/>
      <c r="V10" s="8"/>
      <c r="W10" s="8"/>
      <c r="X10" s="5"/>
      <c r="Y10" s="5"/>
      <c r="Z10" s="5"/>
      <c r="AA10" s="5"/>
      <c r="AB10" s="5"/>
      <c r="AC10" s="5"/>
      <c r="AD10" s="8"/>
      <c r="AE10" s="8"/>
      <c r="AF10" s="5">
        <v>41429</v>
      </c>
      <c r="AG10" s="8"/>
      <c r="AH10" s="8"/>
      <c r="AI10" s="5">
        <f t="shared" si="0"/>
        <v>59749</v>
      </c>
      <c r="AK10" s="1">
        <v>59749</v>
      </c>
    </row>
    <row r="11" spans="1:37">
      <c r="A11" s="4"/>
      <c r="B11" s="4"/>
      <c r="C11" s="4"/>
      <c r="D11" s="4">
        <v>5103010102</v>
      </c>
      <c r="E11" s="4" t="s">
        <v>45</v>
      </c>
      <c r="F11" s="8"/>
      <c r="G11" s="8"/>
      <c r="H11" s="8"/>
      <c r="I11" s="5"/>
      <c r="J11" s="5"/>
      <c r="K11" s="5">
        <v>92760</v>
      </c>
      <c r="L11" s="5"/>
      <c r="M11" s="8"/>
      <c r="N11" s="8"/>
      <c r="O11" s="8"/>
      <c r="P11" s="5"/>
      <c r="Q11" s="5"/>
      <c r="R11" s="5"/>
      <c r="S11" s="5"/>
      <c r="T11" s="5">
        <v>7600</v>
      </c>
      <c r="U11" s="5"/>
      <c r="V11" s="8"/>
      <c r="W11" s="8"/>
      <c r="X11" s="5"/>
      <c r="Y11" s="5"/>
      <c r="Z11" s="5"/>
      <c r="AA11" s="5"/>
      <c r="AB11" s="5"/>
      <c r="AC11" s="5"/>
      <c r="AD11" s="8"/>
      <c r="AE11" s="8"/>
      <c r="AF11" s="5">
        <v>24375</v>
      </c>
      <c r="AG11" s="8"/>
      <c r="AH11" s="8"/>
      <c r="AI11" s="5">
        <f t="shared" si="0"/>
        <v>124735</v>
      </c>
      <c r="AK11" s="1">
        <v>124735</v>
      </c>
    </row>
    <row r="12" spans="1:37">
      <c r="A12" s="4"/>
      <c r="B12" s="4"/>
      <c r="C12" s="4"/>
      <c r="D12" s="4">
        <v>5103010103</v>
      </c>
      <c r="E12" s="4" t="s">
        <v>44</v>
      </c>
      <c r="F12" s="8"/>
      <c r="G12" s="8"/>
      <c r="H12" s="8"/>
      <c r="I12" s="5"/>
      <c r="J12" s="5"/>
      <c r="K12" s="5">
        <v>42400</v>
      </c>
      <c r="L12" s="5"/>
      <c r="M12" s="8"/>
      <c r="N12" s="8"/>
      <c r="O12" s="8"/>
      <c r="P12" s="5"/>
      <c r="Q12" s="5"/>
      <c r="R12" s="5"/>
      <c r="S12" s="5"/>
      <c r="T12" s="5"/>
      <c r="U12" s="5"/>
      <c r="V12" s="8"/>
      <c r="W12" s="8"/>
      <c r="X12" s="5"/>
      <c r="Y12" s="5"/>
      <c r="Z12" s="5"/>
      <c r="AA12" s="5"/>
      <c r="AB12" s="5"/>
      <c r="AC12" s="5"/>
      <c r="AD12" s="8"/>
      <c r="AE12" s="8"/>
      <c r="AF12" s="5">
        <v>38800</v>
      </c>
      <c r="AG12" s="8"/>
      <c r="AH12" s="8"/>
      <c r="AI12" s="5">
        <f t="shared" si="0"/>
        <v>81200</v>
      </c>
      <c r="AK12" s="1">
        <v>81200</v>
      </c>
    </row>
    <row r="13" spans="1:37">
      <c r="A13" s="4"/>
      <c r="B13" s="4"/>
      <c r="C13" s="4"/>
      <c r="D13" s="4">
        <v>5103010199</v>
      </c>
      <c r="E13" s="4" t="s">
        <v>43</v>
      </c>
      <c r="F13" s="8"/>
      <c r="G13" s="8"/>
      <c r="H13" s="8"/>
      <c r="I13" s="5"/>
      <c r="J13" s="5"/>
      <c r="K13" s="5">
        <v>39112</v>
      </c>
      <c r="L13" s="5"/>
      <c r="M13" s="8"/>
      <c r="N13" s="8"/>
      <c r="O13" s="8"/>
      <c r="P13" s="5"/>
      <c r="Q13" s="5"/>
      <c r="R13" s="5"/>
      <c r="S13" s="5"/>
      <c r="T13" s="5"/>
      <c r="U13" s="5"/>
      <c r="V13" s="8"/>
      <c r="W13" s="8"/>
      <c r="X13" s="5"/>
      <c r="Y13" s="5"/>
      <c r="Z13" s="5"/>
      <c r="AA13" s="5"/>
      <c r="AB13" s="5"/>
      <c r="AC13" s="5"/>
      <c r="AD13" s="8"/>
      <c r="AE13" s="8"/>
      <c r="AF13" s="5">
        <v>11560</v>
      </c>
      <c r="AG13" s="8"/>
      <c r="AH13" s="8"/>
      <c r="AI13" s="5">
        <f t="shared" si="0"/>
        <v>50672</v>
      </c>
      <c r="AK13" s="1">
        <v>50672</v>
      </c>
    </row>
    <row r="14" spans="1:37">
      <c r="A14" s="4"/>
      <c r="B14" s="4"/>
      <c r="C14" s="4"/>
      <c r="D14" s="4">
        <v>5104010104</v>
      </c>
      <c r="E14" s="4" t="s">
        <v>41</v>
      </c>
      <c r="F14" s="8">
        <v>3085538.9499999997</v>
      </c>
      <c r="G14" s="8">
        <v>118877</v>
      </c>
      <c r="H14" s="8">
        <v>168</v>
      </c>
      <c r="I14" s="5">
        <v>689411</v>
      </c>
      <c r="J14" s="5">
        <v>267419.5</v>
      </c>
      <c r="K14" s="5">
        <v>344514.47</v>
      </c>
      <c r="L14" s="5">
        <v>273175</v>
      </c>
      <c r="M14" s="8"/>
      <c r="N14" s="8">
        <v>201448.1</v>
      </c>
      <c r="O14" s="8">
        <v>98311</v>
      </c>
      <c r="P14" s="5">
        <v>42095</v>
      </c>
      <c r="Q14" s="5">
        <v>80917</v>
      </c>
      <c r="R14" s="5">
        <v>24224</v>
      </c>
      <c r="S14" s="5">
        <v>625524.80000000005</v>
      </c>
      <c r="T14" s="5">
        <v>846632.4</v>
      </c>
      <c r="U14" s="5">
        <v>1494060</v>
      </c>
      <c r="V14" s="8"/>
      <c r="W14" s="8"/>
      <c r="X14" s="5"/>
      <c r="Y14" s="5"/>
      <c r="Z14" s="5"/>
      <c r="AA14" s="5"/>
      <c r="AB14" s="5"/>
      <c r="AC14" s="5"/>
      <c r="AD14" s="8"/>
      <c r="AE14" s="8">
        <v>129751.95</v>
      </c>
      <c r="AF14" s="5">
        <v>681955.23</v>
      </c>
      <c r="AG14" s="8"/>
      <c r="AH14" s="8">
        <v>20000</v>
      </c>
      <c r="AI14" s="5">
        <f t="shared" si="0"/>
        <v>9024023.4000000004</v>
      </c>
      <c r="AK14" s="1">
        <v>9024023.4000000004</v>
      </c>
    </row>
    <row r="15" spans="1:37">
      <c r="A15" s="4"/>
      <c r="B15" s="4"/>
      <c r="C15" s="4"/>
      <c r="D15" s="4">
        <v>5104010107</v>
      </c>
      <c r="E15" s="4" t="s">
        <v>37</v>
      </c>
      <c r="F15" s="8"/>
      <c r="G15" s="8"/>
      <c r="H15" s="8"/>
      <c r="I15" s="5">
        <v>25000</v>
      </c>
      <c r="J15" s="5">
        <v>226507.2</v>
      </c>
      <c r="K15" s="5">
        <v>23321.530000000002</v>
      </c>
      <c r="L15" s="5"/>
      <c r="M15" s="8"/>
      <c r="N15" s="8">
        <v>63504.5</v>
      </c>
      <c r="O15" s="8">
        <v>34705.410000000003</v>
      </c>
      <c r="P15" s="5">
        <v>21875</v>
      </c>
      <c r="Q15" s="5">
        <v>9583</v>
      </c>
      <c r="R15" s="5">
        <v>39376</v>
      </c>
      <c r="S15" s="5">
        <v>8025</v>
      </c>
      <c r="T15" s="5">
        <v>297276.59999999998</v>
      </c>
      <c r="U15" s="5">
        <v>33705</v>
      </c>
      <c r="V15" s="8"/>
      <c r="W15" s="8"/>
      <c r="X15" s="5"/>
      <c r="Y15" s="5"/>
      <c r="Z15" s="5"/>
      <c r="AA15" s="5"/>
      <c r="AB15" s="5"/>
      <c r="AC15" s="5"/>
      <c r="AD15" s="8">
        <v>27178</v>
      </c>
      <c r="AE15" s="8">
        <v>34042.869999999995</v>
      </c>
      <c r="AF15" s="5">
        <v>154067.1</v>
      </c>
      <c r="AG15" s="8"/>
      <c r="AH15" s="8"/>
      <c r="AI15" s="5">
        <f t="shared" si="0"/>
        <v>998167.21</v>
      </c>
      <c r="AK15" s="1">
        <v>998167.21</v>
      </c>
    </row>
    <row r="16" spans="1:37">
      <c r="A16" s="4"/>
      <c r="B16" s="4"/>
      <c r="C16" s="4"/>
      <c r="D16" s="4">
        <v>5104010110</v>
      </c>
      <c r="E16" s="4" t="s">
        <v>36</v>
      </c>
      <c r="F16" s="8"/>
      <c r="G16" s="8">
        <v>93300</v>
      </c>
      <c r="H16" s="8"/>
      <c r="I16" s="5"/>
      <c r="J16" s="5"/>
      <c r="K16" s="5"/>
      <c r="L16" s="5"/>
      <c r="M16" s="8"/>
      <c r="N16" s="8"/>
      <c r="O16" s="8">
        <v>8884</v>
      </c>
      <c r="P16" s="5"/>
      <c r="Q16" s="5"/>
      <c r="R16" s="5"/>
      <c r="S16" s="5"/>
      <c r="T16" s="5"/>
      <c r="U16" s="5"/>
      <c r="V16" s="8"/>
      <c r="W16" s="8"/>
      <c r="X16" s="5"/>
      <c r="Y16" s="5"/>
      <c r="Z16" s="5"/>
      <c r="AA16" s="5"/>
      <c r="AB16" s="5"/>
      <c r="AC16" s="5"/>
      <c r="AD16" s="8"/>
      <c r="AE16" s="8">
        <v>102604</v>
      </c>
      <c r="AF16" s="5">
        <v>109320</v>
      </c>
      <c r="AG16" s="8"/>
      <c r="AH16" s="8"/>
      <c r="AI16" s="5">
        <f t="shared" si="0"/>
        <v>314108</v>
      </c>
      <c r="AK16" s="1">
        <v>314108</v>
      </c>
    </row>
    <row r="17" spans="1:37">
      <c r="A17" s="4"/>
      <c r="B17" s="4"/>
      <c r="C17" s="4"/>
      <c r="D17" s="4">
        <v>5104010112</v>
      </c>
      <c r="E17" s="4" t="s">
        <v>31</v>
      </c>
      <c r="F17" s="8"/>
      <c r="G17" s="8"/>
      <c r="H17" s="8"/>
      <c r="I17" s="5"/>
      <c r="J17" s="5">
        <v>234757.3</v>
      </c>
      <c r="K17" s="5">
        <v>35460</v>
      </c>
      <c r="L17" s="5"/>
      <c r="M17" s="8"/>
      <c r="N17" s="8">
        <v>43547</v>
      </c>
      <c r="O17" s="8"/>
      <c r="P17" s="5"/>
      <c r="Q17" s="5"/>
      <c r="R17" s="5"/>
      <c r="S17" s="5">
        <v>55350.2</v>
      </c>
      <c r="T17" s="5">
        <v>265515.81</v>
      </c>
      <c r="U17" s="5">
        <v>17319.400000000001</v>
      </c>
      <c r="V17" s="8"/>
      <c r="W17" s="8"/>
      <c r="X17" s="5"/>
      <c r="Y17" s="5"/>
      <c r="Z17" s="5"/>
      <c r="AA17" s="5"/>
      <c r="AB17" s="5"/>
      <c r="AC17" s="5"/>
      <c r="AD17" s="8">
        <v>137097</v>
      </c>
      <c r="AE17" s="8">
        <v>1700</v>
      </c>
      <c r="AF17" s="5">
        <v>1270268.3399999999</v>
      </c>
      <c r="AG17" s="8"/>
      <c r="AH17" s="8"/>
      <c r="AI17" s="5">
        <f t="shared" si="0"/>
        <v>2061015.0499999998</v>
      </c>
      <c r="AK17" s="1">
        <v>2061015.0499999998</v>
      </c>
    </row>
    <row r="18" spans="1:37">
      <c r="A18" s="4"/>
      <c r="B18" s="4"/>
      <c r="C18" s="4"/>
      <c r="D18" s="4">
        <v>5104010113</v>
      </c>
      <c r="E18" s="4" t="s">
        <v>29</v>
      </c>
      <c r="F18" s="8"/>
      <c r="G18" s="8"/>
      <c r="H18" s="8"/>
      <c r="I18" s="5"/>
      <c r="J18" s="5"/>
      <c r="K18" s="5"/>
      <c r="L18" s="5"/>
      <c r="M18" s="8"/>
      <c r="N18" s="8"/>
      <c r="O18" s="8">
        <v>2683.56</v>
      </c>
      <c r="P18" s="5">
        <v>3800</v>
      </c>
      <c r="Q18" s="5"/>
      <c r="R18" s="5"/>
      <c r="S18" s="5"/>
      <c r="T18" s="5">
        <v>4812.22</v>
      </c>
      <c r="U18" s="5"/>
      <c r="V18" s="8"/>
      <c r="W18" s="8"/>
      <c r="X18" s="5"/>
      <c r="Y18" s="5"/>
      <c r="Z18" s="5"/>
      <c r="AA18" s="5"/>
      <c r="AB18" s="5"/>
      <c r="AC18" s="5"/>
      <c r="AD18" s="8"/>
      <c r="AE18" s="8">
        <v>2025.51</v>
      </c>
      <c r="AF18" s="5"/>
      <c r="AG18" s="8"/>
      <c r="AH18" s="8"/>
      <c r="AI18" s="5">
        <f t="shared" si="0"/>
        <v>13321.289999999999</v>
      </c>
      <c r="AK18" s="1">
        <v>13321.289999999999</v>
      </c>
    </row>
    <row r="19" spans="1:37">
      <c r="A19" s="4"/>
      <c r="B19" s="4"/>
      <c r="C19" s="4"/>
      <c r="D19" s="4">
        <v>5104020101</v>
      </c>
      <c r="E19" s="4" t="s">
        <v>28</v>
      </c>
      <c r="F19" s="8">
        <v>22725.94</v>
      </c>
      <c r="G19" s="8"/>
      <c r="H19" s="8"/>
      <c r="I19" s="5"/>
      <c r="J19" s="5"/>
      <c r="K19" s="5"/>
      <c r="L19" s="5"/>
      <c r="M19" s="8"/>
      <c r="N19" s="8"/>
      <c r="O19" s="8"/>
      <c r="P19" s="5"/>
      <c r="Q19" s="5"/>
      <c r="R19" s="5"/>
      <c r="S19" s="5"/>
      <c r="T19" s="5"/>
      <c r="U19" s="5"/>
      <c r="V19" s="8"/>
      <c r="W19" s="8"/>
      <c r="X19" s="5"/>
      <c r="Y19" s="5"/>
      <c r="Z19" s="5"/>
      <c r="AA19" s="5"/>
      <c r="AB19" s="5"/>
      <c r="AC19" s="5"/>
      <c r="AD19" s="8">
        <v>200504.65</v>
      </c>
      <c r="AE19" s="8">
        <v>1035305.89</v>
      </c>
      <c r="AF19" s="5"/>
      <c r="AG19" s="8"/>
      <c r="AH19" s="8"/>
      <c r="AI19" s="5">
        <f t="shared" si="0"/>
        <v>1258536.48</v>
      </c>
      <c r="AK19" s="1">
        <v>1258536.48</v>
      </c>
    </row>
    <row r="20" spans="1:37">
      <c r="A20" s="4"/>
      <c r="B20" s="4"/>
      <c r="C20" s="4"/>
      <c r="D20" s="4">
        <v>5104020105</v>
      </c>
      <c r="E20" s="4" t="s">
        <v>27</v>
      </c>
      <c r="F20" s="8"/>
      <c r="G20" s="8"/>
      <c r="H20" s="8"/>
      <c r="I20" s="5"/>
      <c r="J20" s="5"/>
      <c r="K20" s="5"/>
      <c r="L20" s="5"/>
      <c r="M20" s="8"/>
      <c r="N20" s="8"/>
      <c r="O20" s="8"/>
      <c r="P20" s="5"/>
      <c r="Q20" s="5"/>
      <c r="R20" s="5"/>
      <c r="S20" s="5"/>
      <c r="T20" s="5"/>
      <c r="U20" s="5"/>
      <c r="V20" s="8"/>
      <c r="W20" s="8"/>
      <c r="X20" s="5"/>
      <c r="Y20" s="5"/>
      <c r="Z20" s="5"/>
      <c r="AA20" s="5"/>
      <c r="AB20" s="5"/>
      <c r="AC20" s="5"/>
      <c r="AD20" s="8">
        <v>426.93</v>
      </c>
      <c r="AE20" s="8">
        <v>7267.23</v>
      </c>
      <c r="AF20" s="5"/>
      <c r="AG20" s="8"/>
      <c r="AH20" s="8"/>
      <c r="AI20" s="5">
        <f t="shared" si="0"/>
        <v>7694.16</v>
      </c>
      <c r="AK20" s="1">
        <v>7694.16</v>
      </c>
    </row>
    <row r="21" spans="1:37">
      <c r="A21" s="4"/>
      <c r="B21" s="4"/>
      <c r="C21" s="4"/>
      <c r="D21" s="4">
        <v>5104020106</v>
      </c>
      <c r="E21" s="4" t="s">
        <v>26</v>
      </c>
      <c r="F21" s="8"/>
      <c r="G21" s="8"/>
      <c r="H21" s="8"/>
      <c r="I21" s="5"/>
      <c r="J21" s="5"/>
      <c r="K21" s="5"/>
      <c r="L21" s="5"/>
      <c r="M21" s="8"/>
      <c r="N21" s="8"/>
      <c r="O21" s="8"/>
      <c r="P21" s="5"/>
      <c r="Q21" s="5"/>
      <c r="R21" s="5"/>
      <c r="S21" s="5"/>
      <c r="T21" s="5"/>
      <c r="U21" s="5"/>
      <c r="V21" s="8"/>
      <c r="W21" s="8"/>
      <c r="X21" s="5"/>
      <c r="Y21" s="5"/>
      <c r="Z21" s="5"/>
      <c r="AA21" s="5"/>
      <c r="AB21" s="5"/>
      <c r="AC21" s="5"/>
      <c r="AD21" s="8"/>
      <c r="AE21" s="8"/>
      <c r="AF21" s="5"/>
      <c r="AG21" s="8">
        <v>1603.93</v>
      </c>
      <c r="AH21" s="8">
        <v>17643.23</v>
      </c>
      <c r="AI21" s="5">
        <f t="shared" si="0"/>
        <v>19247.16</v>
      </c>
      <c r="AK21" s="1">
        <v>19247.16</v>
      </c>
    </row>
    <row r="22" spans="1:37">
      <c r="A22" s="4"/>
      <c r="B22" s="4"/>
      <c r="C22" s="4"/>
      <c r="D22" s="4">
        <v>5104020107</v>
      </c>
      <c r="E22" s="4" t="s">
        <v>25</v>
      </c>
      <c r="F22" s="8">
        <v>-418</v>
      </c>
      <c r="G22" s="8"/>
      <c r="H22" s="8"/>
      <c r="I22" s="5"/>
      <c r="J22" s="5"/>
      <c r="K22" s="5"/>
      <c r="L22" s="5"/>
      <c r="M22" s="8"/>
      <c r="N22" s="8"/>
      <c r="O22" s="8"/>
      <c r="P22" s="5"/>
      <c r="Q22" s="5"/>
      <c r="R22" s="5"/>
      <c r="S22" s="5"/>
      <c r="T22" s="5"/>
      <c r="U22" s="5"/>
      <c r="V22" s="8"/>
      <c r="W22" s="8"/>
      <c r="X22" s="5"/>
      <c r="Y22" s="5"/>
      <c r="Z22" s="5"/>
      <c r="AA22" s="5"/>
      <c r="AB22" s="5"/>
      <c r="AC22" s="5"/>
      <c r="AD22" s="8">
        <v>377</v>
      </c>
      <c r="AE22" s="8">
        <v>5412</v>
      </c>
      <c r="AF22" s="5"/>
      <c r="AG22" s="8"/>
      <c r="AH22" s="8"/>
      <c r="AI22" s="5">
        <f t="shared" si="0"/>
        <v>5371</v>
      </c>
      <c r="AK22" s="1">
        <v>5371</v>
      </c>
    </row>
    <row r="23" spans="1:37">
      <c r="A23" s="4"/>
      <c r="B23" s="4"/>
      <c r="C23" s="4"/>
      <c r="D23" s="4">
        <v>5104030206</v>
      </c>
      <c r="E23" s="4" t="s">
        <v>24</v>
      </c>
      <c r="F23" s="8">
        <v>8500</v>
      </c>
      <c r="G23" s="8"/>
      <c r="H23" s="8"/>
      <c r="I23" s="5"/>
      <c r="J23" s="5"/>
      <c r="K23" s="5"/>
      <c r="L23" s="5"/>
      <c r="M23" s="8"/>
      <c r="N23" s="8">
        <v>45030</v>
      </c>
      <c r="O23" s="8"/>
      <c r="P23" s="5"/>
      <c r="Q23" s="5"/>
      <c r="R23" s="5"/>
      <c r="S23" s="5"/>
      <c r="T23" s="5"/>
      <c r="U23" s="5"/>
      <c r="V23" s="8"/>
      <c r="W23" s="8"/>
      <c r="X23" s="5"/>
      <c r="Y23" s="5"/>
      <c r="Z23" s="5"/>
      <c r="AA23" s="5"/>
      <c r="AB23" s="5"/>
      <c r="AC23" s="5"/>
      <c r="AD23" s="8">
        <v>6600</v>
      </c>
      <c r="AE23" s="8"/>
      <c r="AF23" s="5"/>
      <c r="AG23" s="8">
        <v>181686</v>
      </c>
      <c r="AH23" s="8"/>
      <c r="AI23" s="5">
        <f t="shared" si="0"/>
        <v>241816</v>
      </c>
      <c r="AK23" s="1">
        <v>241816</v>
      </c>
    </row>
    <row r="24" spans="1:37">
      <c r="A24" s="4"/>
      <c r="B24" s="4"/>
      <c r="C24" s="4"/>
      <c r="D24" s="4">
        <v>5104030207</v>
      </c>
      <c r="E24" s="4" t="s">
        <v>23</v>
      </c>
      <c r="F24" s="8"/>
      <c r="G24" s="8"/>
      <c r="H24" s="8"/>
      <c r="I24" s="5"/>
      <c r="J24" s="5"/>
      <c r="K24" s="5"/>
      <c r="L24" s="5"/>
      <c r="M24" s="8"/>
      <c r="N24" s="8"/>
      <c r="O24" s="8"/>
      <c r="P24" s="5"/>
      <c r="Q24" s="5"/>
      <c r="R24" s="5"/>
      <c r="S24" s="5"/>
      <c r="T24" s="5"/>
      <c r="U24" s="5"/>
      <c r="V24" s="8"/>
      <c r="W24" s="8"/>
      <c r="X24" s="5"/>
      <c r="Y24" s="5"/>
      <c r="Z24" s="5"/>
      <c r="AA24" s="5"/>
      <c r="AB24" s="5"/>
      <c r="AC24" s="5"/>
      <c r="AD24" s="8"/>
      <c r="AE24" s="8">
        <v>13800</v>
      </c>
      <c r="AF24" s="5"/>
      <c r="AG24" s="8"/>
      <c r="AH24" s="8"/>
      <c r="AI24" s="5">
        <f t="shared" si="0"/>
        <v>13800</v>
      </c>
      <c r="AK24" s="1">
        <v>13800</v>
      </c>
    </row>
    <row r="25" spans="1:37">
      <c r="A25" s="4"/>
      <c r="B25" s="4"/>
      <c r="C25" s="4"/>
      <c r="D25" s="4">
        <v>5104030212</v>
      </c>
      <c r="E25" s="4" t="s">
        <v>21</v>
      </c>
      <c r="F25" s="8"/>
      <c r="G25" s="8"/>
      <c r="H25" s="8"/>
      <c r="I25" s="5"/>
      <c r="J25" s="5"/>
      <c r="K25" s="5"/>
      <c r="L25" s="5"/>
      <c r="M25" s="8"/>
      <c r="N25" s="8"/>
      <c r="O25" s="8"/>
      <c r="P25" s="5"/>
      <c r="Q25" s="5"/>
      <c r="R25" s="5"/>
      <c r="S25" s="5"/>
      <c r="T25" s="5"/>
      <c r="U25" s="5"/>
      <c r="V25" s="8"/>
      <c r="W25" s="8"/>
      <c r="X25" s="5"/>
      <c r="Y25" s="5"/>
      <c r="Z25" s="5"/>
      <c r="AA25" s="5"/>
      <c r="AB25" s="5"/>
      <c r="AC25" s="5"/>
      <c r="AD25" s="8">
        <v>3210</v>
      </c>
      <c r="AE25" s="8"/>
      <c r="AF25" s="5">
        <v>35310</v>
      </c>
      <c r="AG25" s="8"/>
      <c r="AH25" s="8"/>
      <c r="AI25" s="5">
        <f t="shared" si="0"/>
        <v>38520</v>
      </c>
      <c r="AK25" s="1">
        <v>38520</v>
      </c>
    </row>
    <row r="26" spans="1:37">
      <c r="A26" s="4"/>
      <c r="B26" s="4"/>
      <c r="C26" s="4"/>
      <c r="D26" s="4">
        <v>5104030299</v>
      </c>
      <c r="E26" s="4" t="s">
        <v>19</v>
      </c>
      <c r="F26" s="8"/>
      <c r="G26" s="8"/>
      <c r="H26" s="8"/>
      <c r="I26" s="5"/>
      <c r="J26" s="5"/>
      <c r="K26" s="5"/>
      <c r="L26" s="5"/>
      <c r="M26" s="8"/>
      <c r="N26" s="8"/>
      <c r="O26" s="8"/>
      <c r="P26" s="5"/>
      <c r="Q26" s="5"/>
      <c r="R26" s="5"/>
      <c r="S26" s="5"/>
      <c r="T26" s="5">
        <v>6600</v>
      </c>
      <c r="U26" s="5"/>
      <c r="V26" s="8"/>
      <c r="W26" s="8"/>
      <c r="X26" s="5"/>
      <c r="Y26" s="5"/>
      <c r="Z26" s="5"/>
      <c r="AA26" s="5"/>
      <c r="AB26" s="5"/>
      <c r="AC26" s="5"/>
      <c r="AD26" s="8"/>
      <c r="AE26" s="8"/>
      <c r="AF26" s="5">
        <v>20000</v>
      </c>
      <c r="AG26" s="8"/>
      <c r="AH26" s="8"/>
      <c r="AI26" s="5">
        <f t="shared" si="0"/>
        <v>26600</v>
      </c>
      <c r="AK26" s="1">
        <v>26600</v>
      </c>
    </row>
    <row r="27" spans="1:37">
      <c r="A27" s="4"/>
      <c r="B27" s="4"/>
      <c r="C27" s="4"/>
      <c r="D27" s="4">
        <v>5105010101</v>
      </c>
      <c r="E27" s="4" t="s">
        <v>17</v>
      </c>
      <c r="F27" s="8">
        <v>68204.56</v>
      </c>
      <c r="G27" s="8"/>
      <c r="H27" s="8"/>
      <c r="I27" s="5"/>
      <c r="J27" s="5"/>
      <c r="K27" s="5"/>
      <c r="L27" s="5"/>
      <c r="M27" s="8"/>
      <c r="N27" s="8"/>
      <c r="O27" s="8"/>
      <c r="P27" s="5"/>
      <c r="Q27" s="5"/>
      <c r="R27" s="5"/>
      <c r="S27" s="5"/>
      <c r="T27" s="5"/>
      <c r="U27" s="5"/>
      <c r="V27" s="8"/>
      <c r="W27" s="8"/>
      <c r="X27" s="5"/>
      <c r="Y27" s="5"/>
      <c r="Z27" s="5"/>
      <c r="AA27" s="5"/>
      <c r="AB27" s="5"/>
      <c r="AC27" s="5"/>
      <c r="AD27" s="8"/>
      <c r="AE27" s="8"/>
      <c r="AF27" s="5"/>
      <c r="AG27" s="8"/>
      <c r="AH27" s="8"/>
      <c r="AI27" s="5">
        <f t="shared" si="0"/>
        <v>68204.56</v>
      </c>
      <c r="AK27" s="1">
        <v>68204.56</v>
      </c>
    </row>
    <row r="28" spans="1:37">
      <c r="A28" s="4"/>
      <c r="B28" s="4"/>
      <c r="C28" s="4"/>
      <c r="D28" s="4">
        <v>5105010103</v>
      </c>
      <c r="E28" s="4" t="s">
        <v>16</v>
      </c>
      <c r="F28" s="8">
        <v>260919.48</v>
      </c>
      <c r="G28" s="8"/>
      <c r="H28" s="8"/>
      <c r="I28" s="5"/>
      <c r="J28" s="5"/>
      <c r="K28" s="5"/>
      <c r="L28" s="5"/>
      <c r="M28" s="8"/>
      <c r="N28" s="8"/>
      <c r="O28" s="8"/>
      <c r="P28" s="5"/>
      <c r="Q28" s="5"/>
      <c r="R28" s="5"/>
      <c r="S28" s="5"/>
      <c r="T28" s="5"/>
      <c r="U28" s="5"/>
      <c r="V28" s="8"/>
      <c r="W28" s="8"/>
      <c r="X28" s="5"/>
      <c r="Y28" s="5"/>
      <c r="Z28" s="5"/>
      <c r="AA28" s="5"/>
      <c r="AB28" s="5"/>
      <c r="AC28" s="5"/>
      <c r="AD28" s="8"/>
      <c r="AE28" s="8"/>
      <c r="AF28" s="5"/>
      <c r="AG28" s="8"/>
      <c r="AH28" s="8"/>
      <c r="AI28" s="5">
        <f t="shared" si="0"/>
        <v>260919.48</v>
      </c>
      <c r="AK28" s="1">
        <v>260919.48</v>
      </c>
    </row>
    <row r="29" spans="1:37">
      <c r="A29" s="4"/>
      <c r="B29" s="4"/>
      <c r="C29" s="4"/>
      <c r="D29" s="4">
        <v>5105010105</v>
      </c>
      <c r="E29" s="4" t="s">
        <v>15</v>
      </c>
      <c r="F29" s="8">
        <v>1176248.81</v>
      </c>
      <c r="G29" s="8"/>
      <c r="H29" s="8"/>
      <c r="I29" s="5"/>
      <c r="J29" s="5"/>
      <c r="K29" s="5"/>
      <c r="L29" s="5"/>
      <c r="M29" s="8"/>
      <c r="N29" s="8"/>
      <c r="O29" s="8"/>
      <c r="P29" s="5"/>
      <c r="Q29" s="5"/>
      <c r="R29" s="5"/>
      <c r="S29" s="5"/>
      <c r="T29" s="5"/>
      <c r="U29" s="5"/>
      <c r="V29" s="8"/>
      <c r="W29" s="8"/>
      <c r="X29" s="5"/>
      <c r="Y29" s="5"/>
      <c r="Z29" s="5"/>
      <c r="AA29" s="5"/>
      <c r="AB29" s="5"/>
      <c r="AC29" s="5"/>
      <c r="AD29" s="8"/>
      <c r="AE29" s="8"/>
      <c r="AF29" s="5"/>
      <c r="AG29" s="8"/>
      <c r="AH29" s="8"/>
      <c r="AI29" s="5">
        <f t="shared" si="0"/>
        <v>1176248.81</v>
      </c>
      <c r="AK29" s="1">
        <v>1176248.81</v>
      </c>
    </row>
    <row r="30" spans="1:37">
      <c r="A30" s="4"/>
      <c r="B30" s="4"/>
      <c r="C30" s="4"/>
      <c r="D30" s="4">
        <v>5105010107</v>
      </c>
      <c r="E30" s="4" t="s">
        <v>14</v>
      </c>
      <c r="F30" s="8">
        <v>114400.06</v>
      </c>
      <c r="G30" s="8"/>
      <c r="H30" s="8"/>
      <c r="I30" s="5"/>
      <c r="J30" s="5"/>
      <c r="K30" s="5"/>
      <c r="L30" s="5"/>
      <c r="M30" s="8"/>
      <c r="N30" s="8"/>
      <c r="O30" s="8"/>
      <c r="P30" s="5"/>
      <c r="Q30" s="5"/>
      <c r="R30" s="5"/>
      <c r="S30" s="5"/>
      <c r="T30" s="5"/>
      <c r="U30" s="5"/>
      <c r="V30" s="8"/>
      <c r="W30" s="8"/>
      <c r="X30" s="5"/>
      <c r="Y30" s="5"/>
      <c r="Z30" s="5"/>
      <c r="AA30" s="5"/>
      <c r="AB30" s="5"/>
      <c r="AC30" s="5"/>
      <c r="AD30" s="8">
        <v>173915.46</v>
      </c>
      <c r="AE30" s="8"/>
      <c r="AF30" s="5"/>
      <c r="AG30" s="8"/>
      <c r="AH30" s="8"/>
      <c r="AI30" s="5">
        <f t="shared" si="0"/>
        <v>288315.52000000002</v>
      </c>
      <c r="AK30" s="1">
        <v>288315.52000000002</v>
      </c>
    </row>
    <row r="31" spans="1:37">
      <c r="A31" s="4"/>
      <c r="B31" s="4"/>
      <c r="C31" s="4"/>
      <c r="D31" s="4">
        <v>5105010109</v>
      </c>
      <c r="E31" s="4" t="s">
        <v>13</v>
      </c>
      <c r="F31" s="8">
        <v>156884.60999999999</v>
      </c>
      <c r="G31" s="8"/>
      <c r="H31" s="8"/>
      <c r="I31" s="5"/>
      <c r="J31" s="5"/>
      <c r="K31" s="5"/>
      <c r="L31" s="5"/>
      <c r="M31" s="8"/>
      <c r="N31" s="8">
        <v>6440</v>
      </c>
      <c r="O31" s="8"/>
      <c r="P31" s="5"/>
      <c r="Q31" s="5"/>
      <c r="R31" s="5"/>
      <c r="S31" s="5"/>
      <c r="T31" s="5"/>
      <c r="U31" s="5"/>
      <c r="V31" s="8"/>
      <c r="W31" s="8"/>
      <c r="X31" s="5"/>
      <c r="Y31" s="5"/>
      <c r="Z31" s="5"/>
      <c r="AA31" s="5"/>
      <c r="AB31" s="5"/>
      <c r="AC31" s="5"/>
      <c r="AD31" s="8">
        <v>7220.18</v>
      </c>
      <c r="AE31" s="8"/>
      <c r="AF31" s="5"/>
      <c r="AG31" s="8"/>
      <c r="AH31" s="8"/>
      <c r="AI31" s="5">
        <f t="shared" si="0"/>
        <v>170544.78999999998</v>
      </c>
      <c r="AK31" s="1">
        <v>170544.78999999998</v>
      </c>
    </row>
    <row r="32" spans="1:37">
      <c r="A32" s="4"/>
      <c r="B32" s="4"/>
      <c r="C32" s="4"/>
      <c r="D32" s="4">
        <v>5105010115</v>
      </c>
      <c r="E32" s="4" t="s">
        <v>12</v>
      </c>
      <c r="F32" s="8">
        <v>9416</v>
      </c>
      <c r="G32" s="8"/>
      <c r="H32" s="8"/>
      <c r="I32" s="5"/>
      <c r="J32" s="5"/>
      <c r="K32" s="5"/>
      <c r="L32" s="5"/>
      <c r="M32" s="8"/>
      <c r="N32" s="8"/>
      <c r="O32" s="8"/>
      <c r="P32" s="5"/>
      <c r="Q32" s="5"/>
      <c r="R32" s="5"/>
      <c r="S32" s="5"/>
      <c r="T32" s="5"/>
      <c r="U32" s="5"/>
      <c r="V32" s="8"/>
      <c r="W32" s="8"/>
      <c r="X32" s="5"/>
      <c r="Y32" s="5"/>
      <c r="Z32" s="5"/>
      <c r="AA32" s="5"/>
      <c r="AB32" s="5"/>
      <c r="AC32" s="5"/>
      <c r="AD32" s="8"/>
      <c r="AE32" s="8"/>
      <c r="AF32" s="5"/>
      <c r="AG32" s="8"/>
      <c r="AH32" s="8"/>
      <c r="AI32" s="5">
        <f t="shared" si="0"/>
        <v>9416</v>
      </c>
      <c r="AK32" s="1">
        <v>9416</v>
      </c>
    </row>
    <row r="33" spans="1:37">
      <c r="A33" s="4"/>
      <c r="B33" s="4"/>
      <c r="C33" s="4"/>
      <c r="D33" s="4">
        <v>5105010117</v>
      </c>
      <c r="E33" s="4" t="s">
        <v>11</v>
      </c>
      <c r="F33" s="8">
        <v>19302.920000000002</v>
      </c>
      <c r="G33" s="8"/>
      <c r="H33" s="8"/>
      <c r="I33" s="5"/>
      <c r="J33" s="5"/>
      <c r="K33" s="5"/>
      <c r="L33" s="5"/>
      <c r="M33" s="8"/>
      <c r="N33" s="8">
        <v>211.75</v>
      </c>
      <c r="O33" s="8"/>
      <c r="P33" s="5"/>
      <c r="Q33" s="5"/>
      <c r="R33" s="5"/>
      <c r="S33" s="5"/>
      <c r="T33" s="5"/>
      <c r="U33" s="5"/>
      <c r="V33" s="8"/>
      <c r="W33" s="8"/>
      <c r="X33" s="5"/>
      <c r="Y33" s="5"/>
      <c r="Z33" s="5"/>
      <c r="AA33" s="5"/>
      <c r="AB33" s="5"/>
      <c r="AC33" s="5"/>
      <c r="AD33" s="8"/>
      <c r="AE33" s="8"/>
      <c r="AF33" s="5"/>
      <c r="AG33" s="8"/>
      <c r="AH33" s="8"/>
      <c r="AI33" s="5">
        <f t="shared" si="0"/>
        <v>19514.670000000002</v>
      </c>
      <c r="AK33" s="1">
        <v>19514.670000000002</v>
      </c>
    </row>
    <row r="34" spans="1:37">
      <c r="A34" s="4"/>
      <c r="B34" s="4"/>
      <c r="C34" s="4"/>
      <c r="D34" s="4">
        <v>5105010125</v>
      </c>
      <c r="E34" s="4" t="s">
        <v>7</v>
      </c>
      <c r="F34" s="8">
        <v>3386232.69</v>
      </c>
      <c r="G34" s="8">
        <v>110897.83</v>
      </c>
      <c r="H34" s="8"/>
      <c r="I34" s="5"/>
      <c r="J34" s="5"/>
      <c r="K34" s="5"/>
      <c r="L34" s="5"/>
      <c r="M34" s="8">
        <v>293200</v>
      </c>
      <c r="N34" s="8">
        <v>6115332.3399999999</v>
      </c>
      <c r="O34" s="8"/>
      <c r="P34" s="5"/>
      <c r="Q34" s="5"/>
      <c r="R34" s="5"/>
      <c r="S34" s="5"/>
      <c r="T34" s="5"/>
      <c r="U34" s="5"/>
      <c r="V34" s="8"/>
      <c r="W34" s="8"/>
      <c r="X34" s="5"/>
      <c r="Y34" s="5"/>
      <c r="Z34" s="5"/>
      <c r="AA34" s="5"/>
      <c r="AB34" s="5"/>
      <c r="AC34" s="5"/>
      <c r="AD34" s="8">
        <v>2427863.09</v>
      </c>
      <c r="AE34" s="8"/>
      <c r="AF34" s="5"/>
      <c r="AG34" s="8"/>
      <c r="AH34" s="8"/>
      <c r="AI34" s="5">
        <f t="shared" si="0"/>
        <v>12333525.949999999</v>
      </c>
      <c r="AK34" s="1">
        <v>12333525.949999999</v>
      </c>
    </row>
    <row r="35" spans="1:37">
      <c r="A35" s="4"/>
      <c r="B35" s="4"/>
      <c r="C35" s="4"/>
      <c r="D35" s="4">
        <v>5105010127</v>
      </c>
      <c r="E35" s="4" t="s">
        <v>5</v>
      </c>
      <c r="F35" s="8">
        <v>39232.5</v>
      </c>
      <c r="G35" s="8"/>
      <c r="H35" s="8"/>
      <c r="I35" s="5"/>
      <c r="J35" s="5"/>
      <c r="K35" s="5"/>
      <c r="L35" s="5"/>
      <c r="M35" s="8"/>
      <c r="N35" s="8"/>
      <c r="O35" s="8"/>
      <c r="P35" s="5"/>
      <c r="Q35" s="5"/>
      <c r="R35" s="5"/>
      <c r="S35" s="5"/>
      <c r="T35" s="5"/>
      <c r="U35" s="5"/>
      <c r="V35" s="8"/>
      <c r="W35" s="8"/>
      <c r="X35" s="5"/>
      <c r="Y35" s="5"/>
      <c r="Z35" s="5"/>
      <c r="AA35" s="5"/>
      <c r="AB35" s="5"/>
      <c r="AC35" s="5"/>
      <c r="AD35" s="8"/>
      <c r="AE35" s="8"/>
      <c r="AF35" s="5"/>
      <c r="AG35" s="8">
        <v>110921.81</v>
      </c>
      <c r="AH35" s="8"/>
      <c r="AI35" s="5">
        <f t="shared" si="0"/>
        <v>150154.31</v>
      </c>
      <c r="AK35" s="1">
        <v>150154.31</v>
      </c>
    </row>
    <row r="36" spans="1:37">
      <c r="A36" s="4"/>
      <c r="B36" s="4"/>
      <c r="C36" s="4"/>
      <c r="D36" s="4">
        <v>5105010131</v>
      </c>
      <c r="E36" s="4" t="s">
        <v>2</v>
      </c>
      <c r="F36" s="8">
        <v>5780</v>
      </c>
      <c r="G36" s="8"/>
      <c r="H36" s="8"/>
      <c r="I36" s="5"/>
      <c r="J36" s="5"/>
      <c r="K36" s="5"/>
      <c r="L36" s="5"/>
      <c r="M36" s="8"/>
      <c r="N36" s="8"/>
      <c r="O36" s="8"/>
      <c r="P36" s="5"/>
      <c r="Q36" s="5"/>
      <c r="R36" s="5"/>
      <c r="S36" s="5"/>
      <c r="T36" s="5"/>
      <c r="U36" s="5"/>
      <c r="V36" s="8"/>
      <c r="W36" s="8"/>
      <c r="X36" s="5"/>
      <c r="Y36" s="5"/>
      <c r="Z36" s="5"/>
      <c r="AA36" s="5"/>
      <c r="AB36" s="5"/>
      <c r="AC36" s="5"/>
      <c r="AD36" s="8"/>
      <c r="AE36" s="8"/>
      <c r="AF36" s="5"/>
      <c r="AG36" s="8"/>
      <c r="AH36" s="8"/>
      <c r="AI36" s="5">
        <f t="shared" si="0"/>
        <v>5780</v>
      </c>
      <c r="AK36" s="1">
        <v>5780</v>
      </c>
    </row>
    <row r="37" spans="1:37">
      <c r="A37" s="4"/>
      <c r="B37" s="4"/>
      <c r="C37" s="4" t="s">
        <v>47</v>
      </c>
      <c r="D37" s="4">
        <v>5101010101</v>
      </c>
      <c r="E37" s="4" t="s">
        <v>65</v>
      </c>
      <c r="F37" s="8">
        <v>920725.53</v>
      </c>
      <c r="G37" s="8"/>
      <c r="H37" s="8"/>
      <c r="I37" s="5"/>
      <c r="J37" s="5"/>
      <c r="K37" s="5"/>
      <c r="L37" s="5"/>
      <c r="M37" s="8"/>
      <c r="N37" s="8"/>
      <c r="O37" s="8"/>
      <c r="P37" s="5"/>
      <c r="Q37" s="5"/>
      <c r="R37" s="5"/>
      <c r="S37" s="5"/>
      <c r="T37" s="5"/>
      <c r="U37" s="5"/>
      <c r="V37" s="8"/>
      <c r="W37" s="8"/>
      <c r="X37" s="5"/>
      <c r="Y37" s="5"/>
      <c r="Z37" s="5"/>
      <c r="AA37" s="5"/>
      <c r="AB37" s="5"/>
      <c r="AC37" s="5"/>
      <c r="AD37" s="8"/>
      <c r="AE37" s="8"/>
      <c r="AF37" s="5"/>
      <c r="AG37" s="8"/>
      <c r="AH37" s="8"/>
      <c r="AI37" s="5">
        <f t="shared" si="0"/>
        <v>920725.53</v>
      </c>
      <c r="AK37" s="1">
        <v>920725.53</v>
      </c>
    </row>
    <row r="38" spans="1:37">
      <c r="A38" s="4"/>
      <c r="B38" s="4"/>
      <c r="C38" s="4"/>
      <c r="D38" s="4">
        <v>5101010113</v>
      </c>
      <c r="E38" s="4" t="s">
        <v>63</v>
      </c>
      <c r="F38" s="8">
        <v>686193.09</v>
      </c>
      <c r="G38" s="8"/>
      <c r="H38" s="8"/>
      <c r="I38" s="5"/>
      <c r="J38" s="5"/>
      <c r="K38" s="5"/>
      <c r="L38" s="5"/>
      <c r="M38" s="8"/>
      <c r="N38" s="8"/>
      <c r="O38" s="8"/>
      <c r="P38" s="5"/>
      <c r="Q38" s="5"/>
      <c r="R38" s="5"/>
      <c r="S38" s="5"/>
      <c r="T38" s="5"/>
      <c r="U38" s="5"/>
      <c r="V38" s="8"/>
      <c r="W38" s="8"/>
      <c r="X38" s="5"/>
      <c r="Y38" s="5"/>
      <c r="Z38" s="5"/>
      <c r="AA38" s="5"/>
      <c r="AB38" s="5"/>
      <c r="AC38" s="5"/>
      <c r="AD38" s="8"/>
      <c r="AE38" s="8"/>
      <c r="AF38" s="5"/>
      <c r="AG38" s="8"/>
      <c r="AH38" s="8"/>
      <c r="AI38" s="5">
        <f t="shared" si="0"/>
        <v>686193.09</v>
      </c>
      <c r="AK38" s="1">
        <v>686193.09</v>
      </c>
    </row>
    <row r="39" spans="1:37">
      <c r="A39" s="4"/>
      <c r="B39" s="4"/>
      <c r="C39" s="4"/>
      <c r="D39" s="4">
        <v>5101020103</v>
      </c>
      <c r="E39" s="4" t="s">
        <v>60</v>
      </c>
      <c r="F39" s="8">
        <v>14224.55</v>
      </c>
      <c r="G39" s="8"/>
      <c r="H39" s="8"/>
      <c r="I39" s="5"/>
      <c r="J39" s="5"/>
      <c r="K39" s="5"/>
      <c r="L39" s="5"/>
      <c r="M39" s="8"/>
      <c r="N39" s="8"/>
      <c r="O39" s="8"/>
      <c r="P39" s="5"/>
      <c r="Q39" s="5"/>
      <c r="R39" s="5"/>
      <c r="S39" s="5"/>
      <c r="T39" s="5"/>
      <c r="U39" s="5"/>
      <c r="V39" s="8"/>
      <c r="W39" s="8"/>
      <c r="X39" s="5"/>
      <c r="Y39" s="5"/>
      <c r="Z39" s="5"/>
      <c r="AA39" s="5"/>
      <c r="AB39" s="5"/>
      <c r="AC39" s="5"/>
      <c r="AD39" s="8"/>
      <c r="AE39" s="8"/>
      <c r="AF39" s="5"/>
      <c r="AG39" s="8"/>
      <c r="AH39" s="8"/>
      <c r="AI39" s="5">
        <f t="shared" si="0"/>
        <v>14224.55</v>
      </c>
      <c r="AK39" s="1">
        <v>14224.55</v>
      </c>
    </row>
    <row r="40" spans="1:37">
      <c r="A40" s="4"/>
      <c r="B40" s="4"/>
      <c r="C40" s="4"/>
      <c r="D40" s="4">
        <v>5101020104</v>
      </c>
      <c r="E40" s="4" t="s">
        <v>59</v>
      </c>
      <c r="F40" s="8">
        <v>21336.83</v>
      </c>
      <c r="G40" s="8"/>
      <c r="H40" s="8"/>
      <c r="I40" s="5"/>
      <c r="J40" s="5"/>
      <c r="K40" s="5"/>
      <c r="L40" s="5"/>
      <c r="M40" s="8"/>
      <c r="N40" s="8"/>
      <c r="O40" s="8"/>
      <c r="P40" s="5"/>
      <c r="Q40" s="5"/>
      <c r="R40" s="5"/>
      <c r="S40" s="5"/>
      <c r="T40" s="5"/>
      <c r="U40" s="5"/>
      <c r="V40" s="8"/>
      <c r="W40" s="8"/>
      <c r="X40" s="5"/>
      <c r="Y40" s="5"/>
      <c r="Z40" s="5"/>
      <c r="AA40" s="5"/>
      <c r="AB40" s="5"/>
      <c r="AC40" s="5"/>
      <c r="AD40" s="8"/>
      <c r="AE40" s="8"/>
      <c r="AF40" s="5"/>
      <c r="AG40" s="8"/>
      <c r="AH40" s="8"/>
      <c r="AI40" s="5">
        <f t="shared" si="0"/>
        <v>21336.83</v>
      </c>
      <c r="AK40" s="1">
        <v>21336.83</v>
      </c>
    </row>
    <row r="41" spans="1:37">
      <c r="A41" s="4"/>
      <c r="B41" s="4"/>
      <c r="C41" s="4"/>
      <c r="D41" s="4">
        <v>5101020105</v>
      </c>
      <c r="E41" s="4" t="s">
        <v>58</v>
      </c>
      <c r="F41" s="8">
        <v>20585.349999999999</v>
      </c>
      <c r="G41" s="8"/>
      <c r="H41" s="8"/>
      <c r="I41" s="5"/>
      <c r="J41" s="5"/>
      <c r="K41" s="5"/>
      <c r="L41" s="5"/>
      <c r="M41" s="8"/>
      <c r="N41" s="8"/>
      <c r="O41" s="8"/>
      <c r="P41" s="5"/>
      <c r="Q41" s="5"/>
      <c r="R41" s="5"/>
      <c r="S41" s="5"/>
      <c r="T41" s="5"/>
      <c r="U41" s="5"/>
      <c r="V41" s="8"/>
      <c r="W41" s="8"/>
      <c r="X41" s="5"/>
      <c r="Y41" s="5"/>
      <c r="Z41" s="5"/>
      <c r="AA41" s="5"/>
      <c r="AB41" s="5"/>
      <c r="AC41" s="5"/>
      <c r="AD41" s="8"/>
      <c r="AE41" s="8"/>
      <c r="AF41" s="5"/>
      <c r="AG41" s="8"/>
      <c r="AH41" s="8"/>
      <c r="AI41" s="5">
        <f t="shared" si="0"/>
        <v>20585.349999999999</v>
      </c>
      <c r="AK41" s="1">
        <v>20585.349999999999</v>
      </c>
    </row>
    <row r="42" spans="1:37">
      <c r="A42" s="4"/>
      <c r="B42" s="4"/>
      <c r="C42" s="4"/>
      <c r="D42" s="4">
        <v>5101020113</v>
      </c>
      <c r="E42" s="4" t="s">
        <v>56</v>
      </c>
      <c r="F42" s="8">
        <v>6640.79</v>
      </c>
      <c r="G42" s="8"/>
      <c r="H42" s="8"/>
      <c r="I42" s="5"/>
      <c r="J42" s="5"/>
      <c r="K42" s="5"/>
      <c r="L42" s="5"/>
      <c r="M42" s="8"/>
      <c r="N42" s="8"/>
      <c r="O42" s="8"/>
      <c r="P42" s="5"/>
      <c r="Q42" s="5"/>
      <c r="R42" s="5"/>
      <c r="S42" s="5"/>
      <c r="T42" s="5"/>
      <c r="U42" s="5"/>
      <c r="V42" s="8"/>
      <c r="W42" s="8"/>
      <c r="X42" s="5"/>
      <c r="Y42" s="5"/>
      <c r="Z42" s="5"/>
      <c r="AA42" s="5"/>
      <c r="AB42" s="5"/>
      <c r="AC42" s="5"/>
      <c r="AD42" s="8"/>
      <c r="AE42" s="8"/>
      <c r="AF42" s="5"/>
      <c r="AG42" s="8"/>
      <c r="AH42" s="8"/>
      <c r="AI42" s="5">
        <f t="shared" si="0"/>
        <v>6640.79</v>
      </c>
      <c r="AK42" s="1">
        <v>6640.79</v>
      </c>
    </row>
    <row r="43" spans="1:37">
      <c r="A43" s="4"/>
      <c r="B43" s="4"/>
      <c r="C43" s="4"/>
      <c r="D43" s="4">
        <v>5101030205</v>
      </c>
      <c r="E43" s="4" t="s">
        <v>51</v>
      </c>
      <c r="F43" s="8">
        <v>80467.09</v>
      </c>
      <c r="G43" s="8"/>
      <c r="H43" s="8"/>
      <c r="I43" s="5"/>
      <c r="J43" s="5"/>
      <c r="K43" s="5"/>
      <c r="L43" s="5"/>
      <c r="M43" s="8"/>
      <c r="N43" s="8"/>
      <c r="O43" s="8"/>
      <c r="P43" s="5"/>
      <c r="Q43" s="5"/>
      <c r="R43" s="5"/>
      <c r="S43" s="5"/>
      <c r="T43" s="5"/>
      <c r="U43" s="5"/>
      <c r="V43" s="8"/>
      <c r="W43" s="8"/>
      <c r="X43" s="5"/>
      <c r="Y43" s="5"/>
      <c r="Z43" s="5"/>
      <c r="AA43" s="5"/>
      <c r="AB43" s="5"/>
      <c r="AC43" s="5"/>
      <c r="AD43" s="8"/>
      <c r="AE43" s="8"/>
      <c r="AF43" s="5"/>
      <c r="AG43" s="8"/>
      <c r="AH43" s="8"/>
      <c r="AI43" s="5">
        <f t="shared" si="0"/>
        <v>80467.09</v>
      </c>
      <c r="AK43" s="1">
        <v>80467.09</v>
      </c>
    </row>
    <row r="44" spans="1:37">
      <c r="A44" s="4"/>
      <c r="B44" s="4"/>
      <c r="C44" s="4"/>
      <c r="D44" s="4">
        <v>5101030206</v>
      </c>
      <c r="E44" s="4" t="s">
        <v>50</v>
      </c>
      <c r="F44" s="8">
        <v>29079.55</v>
      </c>
      <c r="G44" s="8"/>
      <c r="H44" s="8"/>
      <c r="I44" s="5"/>
      <c r="J44" s="5"/>
      <c r="K44" s="5"/>
      <c r="L44" s="5"/>
      <c r="M44" s="8"/>
      <c r="N44" s="8"/>
      <c r="O44" s="8"/>
      <c r="P44" s="5"/>
      <c r="Q44" s="5"/>
      <c r="R44" s="5"/>
      <c r="S44" s="5"/>
      <c r="T44" s="5"/>
      <c r="U44" s="5"/>
      <c r="V44" s="8"/>
      <c r="W44" s="8"/>
      <c r="X44" s="5"/>
      <c r="Y44" s="5"/>
      <c r="Z44" s="5"/>
      <c r="AA44" s="5"/>
      <c r="AB44" s="5"/>
      <c r="AC44" s="5"/>
      <c r="AD44" s="8"/>
      <c r="AE44" s="8"/>
      <c r="AF44" s="5"/>
      <c r="AG44" s="8"/>
      <c r="AH44" s="8"/>
      <c r="AI44" s="5">
        <f t="shared" si="0"/>
        <v>29079.55</v>
      </c>
      <c r="AK44" s="1">
        <v>29079.55</v>
      </c>
    </row>
    <row r="45" spans="1:37">
      <c r="A45" s="4"/>
      <c r="B45" s="4"/>
      <c r="C45" s="4"/>
      <c r="D45" s="4">
        <v>5101030207</v>
      </c>
      <c r="E45" s="4" t="s">
        <v>49</v>
      </c>
      <c r="F45" s="8">
        <v>3940</v>
      </c>
      <c r="G45" s="8"/>
      <c r="H45" s="8"/>
      <c r="I45" s="5"/>
      <c r="J45" s="5"/>
      <c r="K45" s="5"/>
      <c r="L45" s="5"/>
      <c r="M45" s="8"/>
      <c r="N45" s="8"/>
      <c r="O45" s="8"/>
      <c r="P45" s="5"/>
      <c r="Q45" s="5"/>
      <c r="R45" s="5"/>
      <c r="S45" s="5"/>
      <c r="T45" s="5"/>
      <c r="U45" s="5"/>
      <c r="V45" s="8"/>
      <c r="W45" s="8"/>
      <c r="X45" s="5"/>
      <c r="Y45" s="5"/>
      <c r="Z45" s="5"/>
      <c r="AA45" s="5"/>
      <c r="AB45" s="5"/>
      <c r="AC45" s="5"/>
      <c r="AD45" s="8"/>
      <c r="AE45" s="8"/>
      <c r="AF45" s="5"/>
      <c r="AG45" s="8"/>
      <c r="AH45" s="8"/>
      <c r="AI45" s="5">
        <f t="shared" si="0"/>
        <v>3940</v>
      </c>
      <c r="AK45" s="1">
        <v>3940</v>
      </c>
    </row>
    <row r="46" spans="1:37">
      <c r="A46" s="4"/>
      <c r="B46" s="4"/>
      <c r="C46" s="4"/>
      <c r="D46" s="4">
        <v>5101030208</v>
      </c>
      <c r="E46" s="4" t="s">
        <v>48</v>
      </c>
      <c r="F46" s="8">
        <v>855.99</v>
      </c>
      <c r="G46" s="8"/>
      <c r="H46" s="8"/>
      <c r="I46" s="5"/>
      <c r="J46" s="5"/>
      <c r="K46" s="5"/>
      <c r="L46" s="5"/>
      <c r="M46" s="8"/>
      <c r="N46" s="8"/>
      <c r="O46" s="8"/>
      <c r="P46" s="5"/>
      <c r="Q46" s="5"/>
      <c r="R46" s="5"/>
      <c r="S46" s="5"/>
      <c r="T46" s="5"/>
      <c r="U46" s="5"/>
      <c r="V46" s="8"/>
      <c r="W46" s="8"/>
      <c r="X46" s="5"/>
      <c r="Y46" s="5"/>
      <c r="Z46" s="5"/>
      <c r="AA46" s="5"/>
      <c r="AB46" s="5"/>
      <c r="AC46" s="5"/>
      <c r="AD46" s="8"/>
      <c r="AE46" s="8"/>
      <c r="AF46" s="5"/>
      <c r="AG46" s="8"/>
      <c r="AH46" s="8"/>
      <c r="AI46" s="5">
        <f t="shared" si="0"/>
        <v>855.99</v>
      </c>
      <c r="AK46" s="1">
        <v>855.99</v>
      </c>
    </row>
    <row r="47" spans="1:37">
      <c r="A47" s="6" t="s">
        <v>128</v>
      </c>
      <c r="B47" s="6"/>
      <c r="C47" s="6"/>
      <c r="D47" s="6"/>
      <c r="E47" s="6"/>
      <c r="F47" s="9">
        <f>SUM(F3:F46)</f>
        <v>10204997.289999999</v>
      </c>
      <c r="G47" s="9">
        <f t="shared" ref="G47:AH47" si="1">SUM(G3:G46)</f>
        <v>323074.83</v>
      </c>
      <c r="H47" s="9">
        <f t="shared" si="1"/>
        <v>168</v>
      </c>
      <c r="I47" s="7">
        <f t="shared" si="1"/>
        <v>714411</v>
      </c>
      <c r="J47" s="7">
        <f t="shared" si="1"/>
        <v>728684</v>
      </c>
      <c r="K47" s="7">
        <f t="shared" si="1"/>
        <v>583068</v>
      </c>
      <c r="L47" s="7">
        <f t="shared" si="1"/>
        <v>273175</v>
      </c>
      <c r="M47" s="9">
        <f t="shared" si="1"/>
        <v>293200</v>
      </c>
      <c r="N47" s="9">
        <f t="shared" si="1"/>
        <v>6475513.6899999995</v>
      </c>
      <c r="O47" s="9">
        <f t="shared" si="1"/>
        <v>144583.97</v>
      </c>
      <c r="P47" s="7">
        <f t="shared" si="1"/>
        <v>67770</v>
      </c>
      <c r="Q47" s="7">
        <f t="shared" si="1"/>
        <v>90500</v>
      </c>
      <c r="R47" s="7">
        <f t="shared" si="1"/>
        <v>63600</v>
      </c>
      <c r="S47" s="7">
        <f t="shared" si="1"/>
        <v>688900</v>
      </c>
      <c r="T47" s="7">
        <f t="shared" si="1"/>
        <v>1441257.03</v>
      </c>
      <c r="U47" s="7">
        <f t="shared" si="1"/>
        <v>1545084.4</v>
      </c>
      <c r="V47" s="9">
        <f t="shared" si="1"/>
        <v>939244.35</v>
      </c>
      <c r="W47" s="9">
        <f t="shared" si="1"/>
        <v>29560</v>
      </c>
      <c r="X47" s="7">
        <f t="shared" si="1"/>
        <v>1728273.3199999998</v>
      </c>
      <c r="Y47" s="7">
        <f t="shared" si="1"/>
        <v>309500</v>
      </c>
      <c r="Z47" s="7">
        <f t="shared" si="1"/>
        <v>1423905</v>
      </c>
      <c r="AA47" s="7">
        <f t="shared" si="1"/>
        <v>684165</v>
      </c>
      <c r="AB47" s="7">
        <f t="shared" si="1"/>
        <v>316330</v>
      </c>
      <c r="AC47" s="7">
        <f t="shared" si="1"/>
        <v>5776555</v>
      </c>
      <c r="AD47" s="9">
        <f t="shared" si="1"/>
        <v>2984392.31</v>
      </c>
      <c r="AE47" s="9">
        <f t="shared" si="1"/>
        <v>1331909.45</v>
      </c>
      <c r="AF47" s="7">
        <f t="shared" si="1"/>
        <v>2661904.67</v>
      </c>
      <c r="AG47" s="9">
        <f t="shared" si="1"/>
        <v>294211.74</v>
      </c>
      <c r="AH47" s="9">
        <f t="shared" si="1"/>
        <v>37643.229999999996</v>
      </c>
      <c r="AI47" s="7">
        <f>SUM(F47:AH47)</f>
        <v>42155581.280000001</v>
      </c>
      <c r="AK47" s="1">
        <v>42155581.280000009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J199"/>
  <sheetViews>
    <sheetView tabSelected="1" workbookViewId="0">
      <pane ySplit="1" topLeftCell="A2" activePane="bottomLeft" state="frozen"/>
      <selection pane="bottomLeft" activeCell="C2" sqref="C2"/>
    </sheetView>
  </sheetViews>
  <sheetFormatPr defaultRowHeight="14.25"/>
  <cols>
    <col min="1" max="1" width="11.5" bestFit="1" customWidth="1"/>
    <col min="2" max="2" width="27" customWidth="1"/>
    <col min="3" max="3" width="48" bestFit="1" customWidth="1"/>
    <col min="4" max="4" width="31.875" bestFit="1" customWidth="1"/>
    <col min="5" max="5" width="16.5" style="18" customWidth="1"/>
    <col min="6" max="6" width="14.875" customWidth="1"/>
  </cols>
  <sheetData>
    <row r="1" spans="1:9" ht="21.75">
      <c r="A1" s="14" t="s">
        <v>112</v>
      </c>
      <c r="B1" s="14" t="s">
        <v>129</v>
      </c>
      <c r="C1" s="15" t="s">
        <v>130</v>
      </c>
      <c r="D1" s="15" t="s">
        <v>111</v>
      </c>
      <c r="E1" s="16" t="s">
        <v>131</v>
      </c>
      <c r="F1" s="17"/>
      <c r="G1" s="18"/>
      <c r="H1" s="18"/>
      <c r="I1" s="18"/>
    </row>
    <row r="2" spans="1:9" ht="21.75">
      <c r="A2" s="19">
        <v>700600010</v>
      </c>
      <c r="B2" s="19" t="s">
        <v>104</v>
      </c>
      <c r="C2" s="19" t="s">
        <v>103</v>
      </c>
      <c r="D2" s="19" t="s">
        <v>102</v>
      </c>
      <c r="E2" s="20"/>
      <c r="F2" s="17"/>
      <c r="G2" s="18"/>
      <c r="H2" s="18"/>
      <c r="I2" s="18"/>
    </row>
    <row r="3" spans="1:9" ht="21.75">
      <c r="A3" s="19"/>
      <c r="B3" s="19"/>
      <c r="C3" s="19" t="s">
        <v>10</v>
      </c>
      <c r="D3" s="19" t="s">
        <v>40</v>
      </c>
      <c r="E3" s="20"/>
      <c r="F3" s="17"/>
      <c r="G3" s="18"/>
      <c r="H3" s="18"/>
      <c r="I3" s="18"/>
    </row>
    <row r="4" spans="1:9" ht="21.75">
      <c r="A4" s="19"/>
      <c r="B4" s="19"/>
      <c r="C4" s="19"/>
      <c r="D4" s="19" t="s">
        <v>42</v>
      </c>
      <c r="E4" s="20"/>
      <c r="F4" s="17"/>
      <c r="G4" s="18"/>
      <c r="H4" s="18"/>
      <c r="I4" s="18"/>
    </row>
    <row r="5" spans="1:9" ht="21.75">
      <c r="A5" s="19"/>
      <c r="B5" s="19"/>
      <c r="C5" s="19" t="s">
        <v>9</v>
      </c>
      <c r="D5" s="19" t="s">
        <v>18</v>
      </c>
      <c r="E5" s="20"/>
      <c r="F5" s="17"/>
      <c r="G5" s="18"/>
      <c r="H5" s="18"/>
      <c r="I5" s="18"/>
    </row>
    <row r="6" spans="1:9" ht="21.75">
      <c r="A6" s="19"/>
      <c r="B6" s="19"/>
      <c r="C6" s="19" t="s">
        <v>8</v>
      </c>
      <c r="D6" s="19" t="s">
        <v>38</v>
      </c>
      <c r="E6" s="20"/>
      <c r="F6" s="17"/>
      <c r="G6" s="18"/>
      <c r="H6" s="18"/>
      <c r="I6" s="18"/>
    </row>
    <row r="7" spans="1:9" ht="21.75">
      <c r="A7" s="19"/>
      <c r="B7" s="19"/>
      <c r="C7" s="19"/>
      <c r="D7" s="19" t="s">
        <v>32</v>
      </c>
      <c r="E7" s="20"/>
      <c r="F7" s="17"/>
      <c r="G7" s="18"/>
      <c r="H7" s="18"/>
      <c r="I7" s="18"/>
    </row>
    <row r="8" spans="1:9" ht="21.75">
      <c r="A8" s="19"/>
      <c r="B8" s="19"/>
      <c r="C8" s="19" t="s">
        <v>54</v>
      </c>
      <c r="D8" s="19" t="s">
        <v>18</v>
      </c>
      <c r="E8" s="20"/>
      <c r="F8" s="17"/>
      <c r="G8" s="18"/>
      <c r="H8" s="18"/>
      <c r="I8" s="18"/>
    </row>
    <row r="9" spans="1:9" ht="21.75">
      <c r="A9" s="19"/>
      <c r="B9" s="19"/>
      <c r="C9" s="19"/>
      <c r="D9" s="19" t="s">
        <v>40</v>
      </c>
      <c r="E9" s="20"/>
      <c r="F9" s="17"/>
      <c r="G9" s="18"/>
      <c r="H9" s="18"/>
      <c r="I9" s="18"/>
    </row>
    <row r="10" spans="1:9" ht="21.75">
      <c r="A10" s="19"/>
      <c r="B10" s="19"/>
      <c r="C10" s="19"/>
      <c r="D10" s="19" t="s">
        <v>35</v>
      </c>
      <c r="E10" s="20"/>
      <c r="F10" s="17"/>
      <c r="G10" s="18"/>
      <c r="H10" s="18"/>
      <c r="I10" s="18"/>
    </row>
    <row r="11" spans="1:9" ht="21.75">
      <c r="A11" s="19"/>
      <c r="B11" s="19"/>
      <c r="C11" s="19" t="s">
        <v>6</v>
      </c>
      <c r="D11" s="19" t="s">
        <v>18</v>
      </c>
      <c r="E11" s="20"/>
      <c r="F11" s="17"/>
      <c r="G11" s="18"/>
      <c r="H11" s="18"/>
      <c r="I11" s="18"/>
    </row>
    <row r="12" spans="1:9" ht="21.75">
      <c r="A12" s="19"/>
      <c r="B12" s="19"/>
      <c r="C12" s="19"/>
      <c r="D12" s="19" t="s">
        <v>74</v>
      </c>
      <c r="E12" s="20"/>
      <c r="F12" s="17"/>
      <c r="G12" s="18"/>
      <c r="H12" s="18"/>
      <c r="I12" s="18"/>
    </row>
    <row r="13" spans="1:9" ht="21.75">
      <c r="A13" s="19"/>
      <c r="B13" s="19"/>
      <c r="C13" s="19" t="s">
        <v>4</v>
      </c>
      <c r="D13" s="19" t="s">
        <v>18</v>
      </c>
      <c r="E13" s="20"/>
      <c r="F13" s="17"/>
      <c r="G13" s="18"/>
      <c r="H13" s="18"/>
      <c r="I13" s="18"/>
    </row>
    <row r="14" spans="1:9" ht="21.75">
      <c r="A14" s="19"/>
      <c r="B14" s="19"/>
      <c r="C14" s="19" t="s">
        <v>70</v>
      </c>
      <c r="D14" s="21" t="s">
        <v>132</v>
      </c>
      <c r="E14" s="22"/>
      <c r="F14" s="23" t="s">
        <v>133</v>
      </c>
      <c r="G14" s="18"/>
      <c r="H14" s="18"/>
      <c r="I14" s="18"/>
    </row>
    <row r="15" spans="1:9" ht="21.75">
      <c r="A15" s="19"/>
      <c r="B15" s="19"/>
      <c r="C15" s="19" t="s">
        <v>79</v>
      </c>
      <c r="D15" s="19" t="s">
        <v>78</v>
      </c>
      <c r="E15" s="20"/>
      <c r="F15" s="17"/>
      <c r="G15" s="18"/>
      <c r="H15" s="18"/>
      <c r="I15" s="18"/>
    </row>
    <row r="16" spans="1:9" ht="21.75">
      <c r="A16" s="19"/>
      <c r="B16" s="19"/>
      <c r="C16" s="19" t="s">
        <v>88</v>
      </c>
      <c r="D16" s="19" t="s">
        <v>87</v>
      </c>
      <c r="E16" s="20"/>
      <c r="F16" s="17"/>
      <c r="G16" s="18"/>
      <c r="H16" s="18"/>
      <c r="I16" s="18"/>
    </row>
    <row r="17" spans="1:10" ht="21.75">
      <c r="A17" s="19"/>
      <c r="B17" s="19"/>
      <c r="C17" s="19"/>
      <c r="D17" s="19"/>
      <c r="E17" s="20"/>
      <c r="F17" s="17"/>
      <c r="G17" s="18"/>
      <c r="H17" s="18"/>
      <c r="I17" s="18"/>
    </row>
    <row r="18" spans="1:10" ht="21.75">
      <c r="A18" s="24"/>
      <c r="B18" s="24"/>
      <c r="C18" s="24"/>
      <c r="D18" s="25" t="s">
        <v>131</v>
      </c>
      <c r="E18" s="26">
        <f>SUM(E2:E17)</f>
        <v>0</v>
      </c>
      <c r="F18" s="27"/>
      <c r="G18" s="18"/>
      <c r="H18" s="18"/>
      <c r="I18" s="18"/>
      <c r="J18" s="18"/>
    </row>
    <row r="19" spans="1:10" ht="21.75">
      <c r="A19" s="28"/>
      <c r="B19" s="29"/>
      <c r="C19" s="29"/>
      <c r="D19" s="30" t="s">
        <v>134</v>
      </c>
      <c r="E19" s="31">
        <v>163606387.96000001</v>
      </c>
      <c r="F19" s="32">
        <f>+E19-E18</f>
        <v>163606387.96000001</v>
      </c>
      <c r="G19" s="18"/>
      <c r="H19" s="18"/>
      <c r="I19" s="18"/>
      <c r="J19" s="18"/>
    </row>
    <row r="20" spans="1:10" ht="21.75">
      <c r="A20" s="19">
        <v>700600011</v>
      </c>
      <c r="B20" s="19" t="s">
        <v>101</v>
      </c>
      <c r="C20" s="19" t="s">
        <v>103</v>
      </c>
      <c r="D20" s="19" t="s">
        <v>102</v>
      </c>
      <c r="E20" s="20"/>
      <c r="F20" s="17"/>
      <c r="G20" s="18"/>
      <c r="H20" s="18"/>
      <c r="I20" s="18"/>
    </row>
    <row r="21" spans="1:10" ht="21.75">
      <c r="A21" s="19"/>
      <c r="B21" s="19"/>
      <c r="C21" s="19" t="s">
        <v>10</v>
      </c>
      <c r="D21" s="19" t="s">
        <v>40</v>
      </c>
      <c r="E21" s="20"/>
      <c r="F21" s="17"/>
      <c r="G21" s="18"/>
      <c r="H21" s="18"/>
      <c r="I21" s="18"/>
    </row>
    <row r="22" spans="1:10" ht="21.75">
      <c r="A22" s="19"/>
      <c r="B22" s="19"/>
      <c r="C22" s="19" t="s">
        <v>8</v>
      </c>
      <c r="D22" s="21" t="s">
        <v>132</v>
      </c>
      <c r="E22" s="22"/>
      <c r="F22" s="23" t="s">
        <v>133</v>
      </c>
      <c r="G22" s="18"/>
      <c r="H22" s="18"/>
      <c r="I22" s="18"/>
    </row>
    <row r="23" spans="1:10" ht="21.75">
      <c r="A23" s="19"/>
      <c r="B23" s="19"/>
      <c r="C23" s="19" t="s">
        <v>54</v>
      </c>
      <c r="D23" s="19" t="s">
        <v>18</v>
      </c>
      <c r="E23" s="20"/>
      <c r="F23" s="17"/>
      <c r="G23" s="18"/>
      <c r="H23" s="18"/>
      <c r="I23" s="18"/>
    </row>
    <row r="24" spans="1:10" ht="21.75">
      <c r="A24" s="19"/>
      <c r="B24" s="19"/>
      <c r="C24" s="19"/>
      <c r="D24" s="19" t="s">
        <v>40</v>
      </c>
      <c r="E24" s="20"/>
      <c r="F24" s="17"/>
      <c r="G24" s="18"/>
      <c r="H24" s="18"/>
      <c r="I24" s="18"/>
    </row>
    <row r="25" spans="1:10" ht="21.75">
      <c r="A25" s="19"/>
      <c r="B25" s="19"/>
      <c r="C25" s="19" t="s">
        <v>6</v>
      </c>
      <c r="D25" s="19" t="s">
        <v>18</v>
      </c>
      <c r="E25" s="20"/>
      <c r="F25" s="17"/>
      <c r="G25" s="18"/>
      <c r="H25" s="18"/>
      <c r="I25" s="18"/>
    </row>
    <row r="26" spans="1:10" ht="21.75">
      <c r="A26" s="19"/>
      <c r="B26" s="19"/>
      <c r="C26" s="19" t="s">
        <v>4</v>
      </c>
      <c r="D26" s="19" t="s">
        <v>18</v>
      </c>
      <c r="E26" s="20"/>
      <c r="F26" s="17"/>
      <c r="G26" s="18"/>
      <c r="H26" s="18"/>
      <c r="I26" s="18"/>
    </row>
    <row r="27" spans="1:10" ht="21.75">
      <c r="A27" s="19"/>
      <c r="B27" s="19"/>
      <c r="C27" s="19"/>
      <c r="D27" s="19"/>
      <c r="E27" s="20"/>
      <c r="F27" s="17"/>
      <c r="G27" s="18"/>
      <c r="H27" s="18"/>
      <c r="I27" s="18"/>
    </row>
    <row r="28" spans="1:10" ht="21.75">
      <c r="A28" s="24"/>
      <c r="B28" s="24"/>
      <c r="C28" s="24"/>
      <c r="D28" s="25" t="s">
        <v>131</v>
      </c>
      <c r="E28" s="26">
        <f>SUM(E20:E27)</f>
        <v>0</v>
      </c>
      <c r="F28" s="27"/>
      <c r="G28" s="18"/>
      <c r="H28" s="18"/>
      <c r="I28" s="18"/>
      <c r="J28" s="18"/>
    </row>
    <row r="29" spans="1:10" ht="21.75">
      <c r="A29" s="28"/>
      <c r="B29" s="29"/>
      <c r="C29" s="29"/>
      <c r="D29" s="30" t="s">
        <v>134</v>
      </c>
      <c r="E29" s="31">
        <v>23190693.52</v>
      </c>
      <c r="F29" s="32">
        <f>+E29-E28</f>
        <v>23190693.52</v>
      </c>
      <c r="G29" s="18"/>
      <c r="H29" s="18"/>
      <c r="I29" s="18"/>
      <c r="J29" s="18"/>
    </row>
    <row r="30" spans="1:10" ht="21.75">
      <c r="A30" s="19">
        <v>700600013</v>
      </c>
      <c r="B30" s="19" t="s">
        <v>99</v>
      </c>
      <c r="C30" s="19" t="s">
        <v>10</v>
      </c>
      <c r="D30" s="21" t="s">
        <v>132</v>
      </c>
      <c r="E30" s="22"/>
      <c r="F30" s="23" t="s">
        <v>133</v>
      </c>
      <c r="G30" s="18"/>
      <c r="H30" s="18"/>
      <c r="I30" s="18"/>
    </row>
    <row r="31" spans="1:10" ht="21.75">
      <c r="A31" s="19"/>
      <c r="B31" s="19"/>
      <c r="C31" s="19" t="s">
        <v>8</v>
      </c>
      <c r="D31" s="21" t="s">
        <v>132</v>
      </c>
      <c r="E31" s="22"/>
      <c r="F31" s="23" t="s">
        <v>133</v>
      </c>
      <c r="G31" s="18"/>
      <c r="H31" s="18"/>
      <c r="I31" s="18"/>
    </row>
    <row r="32" spans="1:10" ht="21.75">
      <c r="A32" s="19"/>
      <c r="B32" s="19"/>
      <c r="C32" s="19" t="s">
        <v>54</v>
      </c>
      <c r="D32" s="19" t="s">
        <v>18</v>
      </c>
      <c r="E32" s="20"/>
      <c r="F32" s="17"/>
      <c r="G32" s="18"/>
      <c r="H32" s="18"/>
      <c r="I32" s="18"/>
    </row>
    <row r="33" spans="1:10" ht="21.75">
      <c r="A33" s="19"/>
      <c r="B33" s="19"/>
      <c r="C33" s="19"/>
      <c r="D33" s="19" t="s">
        <v>40</v>
      </c>
      <c r="E33" s="20"/>
      <c r="F33" s="17"/>
      <c r="G33" s="18"/>
      <c r="H33" s="18"/>
      <c r="I33" s="18"/>
    </row>
    <row r="34" spans="1:10" ht="21.75">
      <c r="A34" s="19"/>
      <c r="B34" s="19"/>
      <c r="C34" s="19" t="s">
        <v>6</v>
      </c>
      <c r="D34" s="19" t="s">
        <v>18</v>
      </c>
      <c r="E34" s="20"/>
      <c r="F34" s="17"/>
      <c r="G34" s="18"/>
      <c r="H34" s="18"/>
      <c r="I34" s="18"/>
    </row>
    <row r="35" spans="1:10" ht="21.75">
      <c r="A35" s="19"/>
      <c r="B35" s="19"/>
      <c r="C35" s="19" t="s">
        <v>4</v>
      </c>
      <c r="D35" s="19" t="s">
        <v>18</v>
      </c>
      <c r="E35" s="20"/>
      <c r="F35" s="17"/>
      <c r="G35" s="18"/>
      <c r="H35" s="18"/>
      <c r="I35" s="18"/>
    </row>
    <row r="36" spans="1:10" ht="21.75">
      <c r="A36" s="19"/>
      <c r="B36" s="19"/>
      <c r="C36" s="19" t="s">
        <v>79</v>
      </c>
      <c r="D36" s="19" t="s">
        <v>78</v>
      </c>
      <c r="E36" s="20"/>
      <c r="F36" s="17"/>
      <c r="G36" s="18"/>
      <c r="H36" s="18"/>
      <c r="I36" s="18"/>
    </row>
    <row r="37" spans="1:10" ht="21.75">
      <c r="A37" s="19"/>
      <c r="B37" s="19"/>
      <c r="C37" s="19" t="s">
        <v>88</v>
      </c>
      <c r="D37" s="21" t="s">
        <v>132</v>
      </c>
      <c r="E37" s="22"/>
      <c r="F37" s="23" t="s">
        <v>133</v>
      </c>
      <c r="G37" s="18"/>
      <c r="H37" s="18"/>
      <c r="I37" s="18"/>
    </row>
    <row r="38" spans="1:10" ht="21.75">
      <c r="A38" s="19"/>
      <c r="B38" s="19"/>
      <c r="C38" s="19"/>
      <c r="D38" s="19"/>
      <c r="E38" s="20"/>
      <c r="F38" s="17"/>
      <c r="G38" s="18"/>
      <c r="H38" s="18"/>
      <c r="I38" s="18"/>
    </row>
    <row r="39" spans="1:10" ht="21.75">
      <c r="A39" s="19"/>
      <c r="B39" s="19"/>
      <c r="C39" s="19"/>
      <c r="D39" s="19"/>
      <c r="E39" s="20"/>
      <c r="F39" s="17"/>
      <c r="G39" s="18"/>
      <c r="H39" s="18"/>
      <c r="I39" s="18"/>
    </row>
    <row r="40" spans="1:10" ht="21.75">
      <c r="A40" s="24"/>
      <c r="B40" s="24"/>
      <c r="C40" s="24"/>
      <c r="D40" s="25" t="s">
        <v>131</v>
      </c>
      <c r="E40" s="26">
        <f>SUM(E30:E39)</f>
        <v>0</v>
      </c>
      <c r="F40" s="27"/>
      <c r="G40" s="18"/>
      <c r="H40" s="18"/>
      <c r="I40" s="18"/>
      <c r="J40" s="18"/>
    </row>
    <row r="41" spans="1:10" ht="21.75">
      <c r="A41" s="28"/>
      <c r="B41" s="29"/>
      <c r="C41" s="29"/>
      <c r="D41" s="30" t="s">
        <v>134</v>
      </c>
      <c r="E41" s="31">
        <v>27095089.73</v>
      </c>
      <c r="F41" s="32">
        <f>+E41-E40</f>
        <v>27095089.73</v>
      </c>
      <c r="G41" s="18"/>
      <c r="H41" s="18"/>
      <c r="I41" s="18"/>
      <c r="J41" s="18"/>
    </row>
    <row r="42" spans="1:10" ht="21.75">
      <c r="A42" s="19">
        <v>700600147</v>
      </c>
      <c r="B42" s="19" t="s">
        <v>96</v>
      </c>
      <c r="C42" s="19" t="s">
        <v>98</v>
      </c>
      <c r="D42" s="21" t="s">
        <v>132</v>
      </c>
      <c r="E42" s="22"/>
      <c r="F42" s="23" t="s">
        <v>133</v>
      </c>
      <c r="G42" s="18"/>
      <c r="H42" s="18"/>
      <c r="I42" s="18"/>
    </row>
    <row r="43" spans="1:10" ht="21.75">
      <c r="A43" s="19"/>
      <c r="B43" s="19"/>
      <c r="C43" s="19" t="s">
        <v>10</v>
      </c>
      <c r="D43" s="19" t="s">
        <v>40</v>
      </c>
      <c r="E43" s="20"/>
      <c r="F43" s="17"/>
      <c r="G43" s="18"/>
      <c r="H43" s="18"/>
      <c r="I43" s="18"/>
    </row>
    <row r="44" spans="1:10" ht="21.75">
      <c r="A44" s="19"/>
      <c r="B44" s="19"/>
      <c r="C44" s="19"/>
      <c r="D44" s="19" t="s">
        <v>35</v>
      </c>
      <c r="E44" s="20"/>
      <c r="F44" s="17"/>
      <c r="G44" s="18"/>
      <c r="H44" s="18"/>
      <c r="I44" s="18"/>
    </row>
    <row r="45" spans="1:10" ht="21.75">
      <c r="A45" s="19"/>
      <c r="B45" s="19"/>
      <c r="C45" s="19"/>
      <c r="D45" s="19" t="s">
        <v>34</v>
      </c>
      <c r="E45" s="20"/>
      <c r="F45" s="17"/>
      <c r="G45" s="18"/>
      <c r="H45" s="18"/>
      <c r="I45" s="18"/>
    </row>
    <row r="46" spans="1:10" ht="21.75">
      <c r="A46" s="19"/>
      <c r="B46" s="19"/>
      <c r="C46" s="19"/>
      <c r="D46" s="19" t="s">
        <v>97</v>
      </c>
      <c r="E46" s="20"/>
      <c r="F46" s="17"/>
      <c r="G46" s="18"/>
      <c r="H46" s="18"/>
      <c r="I46" s="18"/>
    </row>
    <row r="47" spans="1:10" ht="21.75">
      <c r="A47" s="19"/>
      <c r="B47" s="19"/>
      <c r="C47" s="19"/>
      <c r="D47" s="19" t="s">
        <v>42</v>
      </c>
      <c r="E47" s="20"/>
      <c r="F47" s="17"/>
      <c r="G47" s="18"/>
      <c r="H47" s="18"/>
      <c r="I47" s="18"/>
    </row>
    <row r="48" spans="1:10" ht="21.75">
      <c r="A48" s="19"/>
      <c r="B48" s="19"/>
      <c r="C48" s="19" t="s">
        <v>9</v>
      </c>
      <c r="D48" s="21" t="s">
        <v>132</v>
      </c>
      <c r="E48" s="22"/>
      <c r="F48" s="23" t="s">
        <v>133</v>
      </c>
      <c r="G48" s="18"/>
      <c r="H48" s="18"/>
      <c r="I48" s="18"/>
    </row>
    <row r="49" spans="1:10" ht="21.75">
      <c r="A49" s="19"/>
      <c r="B49" s="19"/>
      <c r="C49" s="19" t="s">
        <v>8</v>
      </c>
      <c r="D49" s="19" t="s">
        <v>30</v>
      </c>
      <c r="E49" s="20"/>
      <c r="F49" s="17"/>
      <c r="G49" s="18"/>
      <c r="H49" s="18"/>
      <c r="I49" s="18"/>
    </row>
    <row r="50" spans="1:10" ht="21.75">
      <c r="A50" s="19"/>
      <c r="B50" s="19"/>
      <c r="C50" s="19"/>
      <c r="D50" s="19" t="s">
        <v>33</v>
      </c>
      <c r="E50" s="20"/>
      <c r="F50" s="17"/>
      <c r="G50" s="18"/>
      <c r="H50" s="18"/>
      <c r="I50" s="18"/>
    </row>
    <row r="51" spans="1:10" ht="21.75">
      <c r="A51" s="19"/>
      <c r="B51" s="19"/>
      <c r="C51" s="19"/>
      <c r="D51" s="19" t="s">
        <v>20</v>
      </c>
      <c r="E51" s="20"/>
      <c r="F51" s="17"/>
      <c r="G51" s="18"/>
      <c r="H51" s="18"/>
      <c r="I51" s="18"/>
    </row>
    <row r="52" spans="1:10" ht="21.75">
      <c r="A52" s="19"/>
      <c r="B52" s="19"/>
      <c r="C52" s="19"/>
      <c r="D52" s="19" t="s">
        <v>32</v>
      </c>
      <c r="E52" s="20"/>
      <c r="F52" s="17"/>
      <c r="G52" s="18"/>
      <c r="H52" s="18"/>
      <c r="I52" s="18"/>
    </row>
    <row r="53" spans="1:10" ht="21.75">
      <c r="A53" s="19"/>
      <c r="B53" s="19"/>
      <c r="C53" s="19" t="s">
        <v>54</v>
      </c>
      <c r="D53" s="19" t="s">
        <v>18</v>
      </c>
      <c r="E53" s="20"/>
      <c r="F53" s="17"/>
      <c r="G53" s="18"/>
      <c r="H53" s="18"/>
      <c r="I53" s="18"/>
    </row>
    <row r="54" spans="1:10" ht="21.75">
      <c r="A54" s="19"/>
      <c r="B54" s="19"/>
      <c r="C54" s="19"/>
      <c r="D54" s="19" t="s">
        <v>33</v>
      </c>
      <c r="E54" s="20"/>
      <c r="F54" s="17"/>
      <c r="G54" s="18"/>
      <c r="H54" s="18"/>
      <c r="I54" s="18"/>
    </row>
    <row r="55" spans="1:10" ht="21.75">
      <c r="A55" s="19"/>
      <c r="B55" s="19"/>
      <c r="C55" s="19"/>
      <c r="D55" s="19" t="s">
        <v>35</v>
      </c>
      <c r="E55" s="20"/>
      <c r="F55" s="17"/>
      <c r="G55" s="18"/>
      <c r="H55" s="18"/>
      <c r="I55" s="18"/>
    </row>
    <row r="56" spans="1:10" ht="21.75">
      <c r="A56" s="19"/>
      <c r="B56" s="19"/>
      <c r="C56" s="19"/>
      <c r="D56" s="19" t="s">
        <v>97</v>
      </c>
      <c r="E56" s="20"/>
      <c r="F56" s="17"/>
      <c r="G56" s="18"/>
      <c r="H56" s="18"/>
      <c r="I56" s="18"/>
    </row>
    <row r="57" spans="1:10" ht="21.75">
      <c r="A57" s="19"/>
      <c r="B57" s="19"/>
      <c r="C57" s="19"/>
      <c r="D57" s="19" t="s">
        <v>20</v>
      </c>
      <c r="E57" s="20"/>
      <c r="F57" s="17"/>
      <c r="G57" s="18"/>
      <c r="H57" s="18"/>
      <c r="I57" s="18"/>
    </row>
    <row r="58" spans="1:10" ht="21.75">
      <c r="A58" s="19"/>
      <c r="B58" s="19"/>
      <c r="C58" s="19" t="s">
        <v>6</v>
      </c>
      <c r="D58" s="19" t="s">
        <v>18</v>
      </c>
      <c r="E58" s="20"/>
      <c r="F58" s="17"/>
      <c r="G58" s="18"/>
      <c r="H58" s="18"/>
      <c r="I58" s="18"/>
    </row>
    <row r="59" spans="1:10" ht="21.75">
      <c r="A59" s="19"/>
      <c r="B59" s="19"/>
      <c r="C59" s="19"/>
      <c r="D59" s="19" t="s">
        <v>74</v>
      </c>
      <c r="E59" s="20"/>
      <c r="F59" s="17"/>
      <c r="G59" s="18"/>
      <c r="H59" s="18"/>
      <c r="I59" s="18"/>
    </row>
    <row r="60" spans="1:10" ht="21.75">
      <c r="A60" s="19"/>
      <c r="B60" s="19"/>
      <c r="C60" s="19" t="s">
        <v>4</v>
      </c>
      <c r="D60" s="21" t="s">
        <v>132</v>
      </c>
      <c r="E60" s="22"/>
      <c r="F60" s="23" t="s">
        <v>133</v>
      </c>
      <c r="G60" s="18"/>
      <c r="H60" s="18"/>
      <c r="I60" s="18"/>
    </row>
    <row r="61" spans="1:10" ht="21.75">
      <c r="A61" s="19"/>
      <c r="B61" s="19"/>
      <c r="C61" s="19" t="s">
        <v>79</v>
      </c>
      <c r="D61" s="21" t="s">
        <v>132</v>
      </c>
      <c r="E61" s="22"/>
      <c r="F61" s="23" t="s">
        <v>133</v>
      </c>
      <c r="G61" s="18"/>
      <c r="H61" s="18"/>
      <c r="I61" s="18"/>
    </row>
    <row r="62" spans="1:10" ht="21.75">
      <c r="A62" s="19"/>
      <c r="B62" s="19"/>
      <c r="C62" s="19"/>
      <c r="D62" s="19"/>
      <c r="E62" s="20"/>
      <c r="F62" s="17"/>
      <c r="G62" s="18"/>
      <c r="H62" s="18"/>
      <c r="I62" s="18"/>
    </row>
    <row r="63" spans="1:10" ht="21.75">
      <c r="A63" s="19"/>
      <c r="B63" s="19"/>
      <c r="C63" s="19"/>
      <c r="D63" s="19"/>
      <c r="E63" s="20"/>
      <c r="F63" s="17"/>
      <c r="G63" s="18"/>
      <c r="H63" s="18"/>
      <c r="I63" s="18"/>
    </row>
    <row r="64" spans="1:10" ht="21.75">
      <c r="A64" s="24"/>
      <c r="B64" s="24"/>
      <c r="C64" s="24"/>
      <c r="D64" s="25" t="s">
        <v>131</v>
      </c>
      <c r="E64" s="26">
        <f>SUM(E42:E63)</f>
        <v>0</v>
      </c>
      <c r="F64" s="27"/>
      <c r="G64" s="18"/>
      <c r="H64" s="18"/>
      <c r="I64" s="18"/>
      <c r="J64" s="18"/>
    </row>
    <row r="65" spans="1:10" ht="21.75">
      <c r="A65" s="28"/>
      <c r="B65" s="29"/>
      <c r="C65" s="29"/>
      <c r="D65" s="30" t="s">
        <v>134</v>
      </c>
      <c r="E65" s="31">
        <v>56547387.130000003</v>
      </c>
      <c r="F65" s="32">
        <f>+E65-E64</f>
        <v>56547387.130000003</v>
      </c>
      <c r="G65" s="18"/>
      <c r="H65" s="18"/>
      <c r="I65" s="18"/>
      <c r="J65" s="18"/>
    </row>
    <row r="66" spans="1:10" ht="21.75">
      <c r="A66" s="19">
        <v>700600153</v>
      </c>
      <c r="B66" s="19" t="s">
        <v>94</v>
      </c>
      <c r="C66" s="19" t="s">
        <v>10</v>
      </c>
      <c r="D66" s="19" t="s">
        <v>40</v>
      </c>
      <c r="E66" s="20"/>
      <c r="F66" s="17"/>
      <c r="G66" s="18"/>
      <c r="H66" s="18"/>
      <c r="I66" s="18"/>
    </row>
    <row r="67" spans="1:10" ht="21.75">
      <c r="A67" s="19"/>
      <c r="B67" s="19"/>
      <c r="C67" s="19"/>
      <c r="D67" s="19" t="s">
        <v>42</v>
      </c>
      <c r="E67" s="20"/>
      <c r="F67" s="17"/>
      <c r="G67" s="18"/>
      <c r="H67" s="18"/>
      <c r="I67" s="18"/>
    </row>
    <row r="68" spans="1:10" ht="21.75">
      <c r="A68" s="19"/>
      <c r="B68" s="19"/>
      <c r="C68" s="19" t="s">
        <v>9</v>
      </c>
      <c r="D68" s="21" t="s">
        <v>132</v>
      </c>
      <c r="E68" s="22"/>
      <c r="F68" s="23" t="s">
        <v>133</v>
      </c>
      <c r="G68" s="18"/>
      <c r="H68" s="18"/>
      <c r="I68" s="18"/>
    </row>
    <row r="69" spans="1:10" ht="21.75">
      <c r="A69" s="19"/>
      <c r="B69" s="19"/>
      <c r="C69" s="19" t="s">
        <v>8</v>
      </c>
      <c r="D69" s="19" t="s">
        <v>30</v>
      </c>
      <c r="E69" s="20"/>
      <c r="F69" s="17"/>
      <c r="G69" s="18"/>
      <c r="H69" s="18"/>
      <c r="I69" s="18"/>
    </row>
    <row r="70" spans="1:10" ht="21.75">
      <c r="A70" s="19"/>
      <c r="B70" s="19"/>
      <c r="C70" s="19"/>
      <c r="D70" s="19" t="s">
        <v>20</v>
      </c>
      <c r="E70" s="20"/>
      <c r="F70" s="17"/>
      <c r="G70" s="18"/>
      <c r="H70" s="18"/>
      <c r="I70" s="18"/>
    </row>
    <row r="71" spans="1:10" ht="21.75">
      <c r="A71" s="19"/>
      <c r="B71" s="19"/>
      <c r="C71" s="19"/>
      <c r="D71" s="19" t="s">
        <v>95</v>
      </c>
      <c r="E71" s="20"/>
      <c r="F71" s="17"/>
      <c r="G71" s="18"/>
      <c r="H71" s="18"/>
      <c r="I71" s="18"/>
    </row>
    <row r="72" spans="1:10" ht="21.75">
      <c r="A72" s="19"/>
      <c r="B72" s="19"/>
      <c r="C72" s="19" t="s">
        <v>54</v>
      </c>
      <c r="D72" s="19" t="s">
        <v>18</v>
      </c>
      <c r="E72" s="20"/>
      <c r="F72" s="17"/>
      <c r="G72" s="18"/>
      <c r="H72" s="18"/>
      <c r="I72" s="18"/>
    </row>
    <row r="73" spans="1:10" ht="21.75">
      <c r="A73" s="19"/>
      <c r="B73" s="19"/>
      <c r="C73" s="19"/>
      <c r="D73" s="19" t="s">
        <v>30</v>
      </c>
      <c r="E73" s="20"/>
      <c r="F73" s="17"/>
      <c r="G73" s="18"/>
      <c r="H73" s="18"/>
      <c r="I73" s="18"/>
    </row>
    <row r="74" spans="1:10" ht="21.75">
      <c r="A74" s="19"/>
      <c r="B74" s="19"/>
      <c r="C74" s="19"/>
      <c r="D74" s="19" t="s">
        <v>40</v>
      </c>
      <c r="E74" s="20"/>
      <c r="F74" s="17"/>
      <c r="G74" s="18"/>
      <c r="H74" s="18"/>
      <c r="I74" s="18"/>
    </row>
    <row r="75" spans="1:10" ht="21.75">
      <c r="A75" s="19"/>
      <c r="B75" s="19"/>
      <c r="C75" s="19"/>
      <c r="D75" s="19" t="s">
        <v>35</v>
      </c>
      <c r="E75" s="20"/>
      <c r="F75" s="17"/>
      <c r="G75" s="18"/>
      <c r="H75" s="18"/>
      <c r="I75" s="18"/>
    </row>
    <row r="76" spans="1:10" ht="21.75">
      <c r="A76" s="19"/>
      <c r="B76" s="19"/>
      <c r="C76" s="19"/>
      <c r="D76" s="19" t="s">
        <v>20</v>
      </c>
      <c r="E76" s="20"/>
      <c r="F76" s="17"/>
      <c r="G76" s="18"/>
      <c r="H76" s="18"/>
      <c r="I76" s="18"/>
    </row>
    <row r="77" spans="1:10" ht="21.75">
      <c r="A77" s="19"/>
      <c r="B77" s="19"/>
      <c r="C77" s="19" t="s">
        <v>6</v>
      </c>
      <c r="D77" s="19" t="s">
        <v>18</v>
      </c>
      <c r="E77" s="20"/>
      <c r="F77" s="17"/>
      <c r="G77" s="18"/>
      <c r="H77" s="18"/>
      <c r="I77" s="18"/>
    </row>
    <row r="78" spans="1:10" ht="21.75">
      <c r="A78" s="19"/>
      <c r="B78" s="19"/>
      <c r="C78" s="19"/>
      <c r="D78" s="19" t="s">
        <v>74</v>
      </c>
      <c r="E78" s="20"/>
      <c r="F78" s="17"/>
      <c r="G78" s="18"/>
      <c r="H78" s="18"/>
      <c r="I78" s="18"/>
    </row>
    <row r="79" spans="1:10" ht="21.75">
      <c r="A79" s="19"/>
      <c r="B79" s="19"/>
      <c r="C79" s="19" t="s">
        <v>4</v>
      </c>
      <c r="D79" s="19" t="s">
        <v>18</v>
      </c>
      <c r="E79" s="20"/>
      <c r="F79" s="17"/>
      <c r="G79" s="18"/>
      <c r="H79" s="18"/>
      <c r="I79" s="18"/>
    </row>
    <row r="80" spans="1:10" ht="21.75">
      <c r="A80" s="19"/>
      <c r="B80" s="19"/>
      <c r="C80" s="19" t="s">
        <v>70</v>
      </c>
      <c r="D80" s="21" t="s">
        <v>132</v>
      </c>
      <c r="E80" s="22"/>
      <c r="F80" s="23" t="s">
        <v>133</v>
      </c>
      <c r="G80" s="18"/>
      <c r="H80" s="18"/>
      <c r="I80" s="18"/>
    </row>
    <row r="81" spans="1:10" ht="21.75">
      <c r="A81" s="19"/>
      <c r="B81" s="19"/>
      <c r="C81" s="19" t="s">
        <v>79</v>
      </c>
      <c r="D81" s="21" t="s">
        <v>132</v>
      </c>
      <c r="E81" s="22"/>
      <c r="F81" s="23" t="s">
        <v>133</v>
      </c>
      <c r="G81" s="18"/>
      <c r="H81" s="18"/>
      <c r="I81" s="18"/>
    </row>
    <row r="82" spans="1:10" ht="21.75">
      <c r="A82" s="19"/>
      <c r="B82" s="19"/>
      <c r="C82" s="19"/>
      <c r="D82" s="19"/>
      <c r="E82" s="20"/>
      <c r="F82" s="17"/>
      <c r="G82" s="18"/>
      <c r="H82" s="18"/>
      <c r="I82" s="18"/>
    </row>
    <row r="83" spans="1:10" ht="21.75">
      <c r="A83" s="19"/>
      <c r="B83" s="19"/>
      <c r="C83" s="19"/>
      <c r="D83" s="19"/>
      <c r="E83" s="20"/>
      <c r="F83" s="17"/>
      <c r="G83" s="18"/>
      <c r="H83" s="18"/>
      <c r="I83" s="18"/>
    </row>
    <row r="84" spans="1:10" ht="21.75">
      <c r="A84" s="24"/>
      <c r="B84" s="24"/>
      <c r="C84" s="24"/>
      <c r="D84" s="25" t="s">
        <v>131</v>
      </c>
      <c r="E84" s="26">
        <f>SUM(E66:E83)</f>
        <v>0</v>
      </c>
      <c r="F84" s="27"/>
      <c r="G84" s="18"/>
      <c r="H84" s="18"/>
      <c r="I84" s="18"/>
      <c r="J84" s="18"/>
    </row>
    <row r="85" spans="1:10" ht="21.75">
      <c r="A85" s="28"/>
      <c r="B85" s="29"/>
      <c r="C85" s="29"/>
      <c r="D85" s="30" t="s">
        <v>134</v>
      </c>
      <c r="E85" s="31">
        <v>49106309.770000003</v>
      </c>
      <c r="F85" s="32">
        <f>+E85-E84</f>
        <v>49106309.770000003</v>
      </c>
      <c r="G85" s="18"/>
      <c r="H85" s="18"/>
      <c r="I85" s="18"/>
      <c r="J85" s="18"/>
    </row>
    <row r="86" spans="1:10" ht="21.75">
      <c r="A86" s="19">
        <v>700600156</v>
      </c>
      <c r="B86" s="19" t="s">
        <v>92</v>
      </c>
      <c r="C86" s="19" t="s">
        <v>10</v>
      </c>
      <c r="D86" s="19" t="s">
        <v>40</v>
      </c>
      <c r="E86" s="20"/>
      <c r="F86" s="17"/>
      <c r="G86" s="18"/>
      <c r="H86" s="18"/>
      <c r="I86" s="18"/>
    </row>
    <row r="87" spans="1:10" ht="21.75">
      <c r="A87" s="19"/>
      <c r="B87" s="19"/>
      <c r="C87" s="19"/>
      <c r="D87" s="19" t="s">
        <v>34</v>
      </c>
      <c r="E87" s="20"/>
      <c r="F87" s="17"/>
      <c r="G87" s="18"/>
      <c r="H87" s="18"/>
      <c r="I87" s="18"/>
    </row>
    <row r="88" spans="1:10" ht="21.75">
      <c r="A88" s="19"/>
      <c r="B88" s="19"/>
      <c r="C88" s="19"/>
      <c r="D88" s="19" t="s">
        <v>42</v>
      </c>
      <c r="E88" s="20"/>
      <c r="F88" s="17"/>
      <c r="G88" s="18"/>
      <c r="H88" s="18"/>
      <c r="I88" s="18"/>
    </row>
    <row r="89" spans="1:10" ht="21.75">
      <c r="A89" s="19"/>
      <c r="B89" s="19"/>
      <c r="C89" s="19" t="s">
        <v>9</v>
      </c>
      <c r="D89" s="21" t="s">
        <v>132</v>
      </c>
      <c r="E89" s="22"/>
      <c r="F89" s="23" t="s">
        <v>133</v>
      </c>
      <c r="G89" s="18"/>
      <c r="H89" s="18"/>
      <c r="I89" s="18"/>
    </row>
    <row r="90" spans="1:10" ht="21.75">
      <c r="A90" s="19"/>
      <c r="B90" s="19"/>
      <c r="C90" s="19" t="s">
        <v>8</v>
      </c>
      <c r="D90" s="19" t="s">
        <v>30</v>
      </c>
      <c r="E90" s="20"/>
      <c r="F90" s="17"/>
      <c r="G90" s="18"/>
      <c r="H90" s="18"/>
      <c r="I90" s="18"/>
    </row>
    <row r="91" spans="1:10" ht="21.75">
      <c r="A91" s="19"/>
      <c r="B91" s="19"/>
      <c r="C91" s="19"/>
      <c r="D91" s="19" t="s">
        <v>20</v>
      </c>
      <c r="E91" s="20"/>
      <c r="F91" s="17"/>
      <c r="G91" s="18"/>
      <c r="H91" s="18"/>
      <c r="I91" s="18"/>
    </row>
    <row r="92" spans="1:10" ht="21.75">
      <c r="A92" s="19"/>
      <c r="B92" s="19"/>
      <c r="C92" s="19"/>
      <c r="D92" s="19" t="s">
        <v>32</v>
      </c>
      <c r="E92" s="20"/>
      <c r="F92" s="17"/>
      <c r="G92" s="18"/>
      <c r="H92" s="18"/>
      <c r="I92" s="18"/>
    </row>
    <row r="93" spans="1:10" ht="21.75">
      <c r="A93" s="19"/>
      <c r="B93" s="19"/>
      <c r="C93" s="19" t="s">
        <v>54</v>
      </c>
      <c r="D93" s="19" t="s">
        <v>18</v>
      </c>
      <c r="E93" s="20"/>
      <c r="F93" s="17"/>
      <c r="G93" s="18"/>
      <c r="H93" s="18"/>
      <c r="I93" s="18"/>
    </row>
    <row r="94" spans="1:10" ht="21.75">
      <c r="A94" s="19"/>
      <c r="B94" s="19"/>
      <c r="C94" s="19"/>
      <c r="D94" s="19" t="s">
        <v>30</v>
      </c>
      <c r="E94" s="20"/>
      <c r="F94" s="17"/>
      <c r="G94" s="18"/>
      <c r="H94" s="18"/>
      <c r="I94" s="18"/>
    </row>
    <row r="95" spans="1:10" ht="21.75">
      <c r="A95" s="19"/>
      <c r="B95" s="19"/>
      <c r="C95" s="19"/>
      <c r="D95" s="19" t="s">
        <v>40</v>
      </c>
      <c r="E95" s="20"/>
      <c r="F95" s="17"/>
      <c r="G95" s="18"/>
      <c r="H95" s="18"/>
      <c r="I95" s="18"/>
    </row>
    <row r="96" spans="1:10" ht="21.75">
      <c r="A96" s="19"/>
      <c r="B96" s="19"/>
      <c r="C96" s="19"/>
      <c r="D96" s="19" t="s">
        <v>34</v>
      </c>
      <c r="E96" s="20"/>
      <c r="F96" s="17"/>
      <c r="G96" s="18"/>
      <c r="H96" s="18"/>
      <c r="I96" s="18"/>
    </row>
    <row r="97" spans="1:10" ht="21.75">
      <c r="A97" s="19"/>
      <c r="B97" s="19"/>
      <c r="C97" s="19"/>
      <c r="D97" s="19" t="s">
        <v>20</v>
      </c>
      <c r="E97" s="20"/>
      <c r="F97" s="17"/>
      <c r="G97" s="18"/>
      <c r="H97" s="18"/>
      <c r="I97" s="18"/>
    </row>
    <row r="98" spans="1:10" ht="21.75">
      <c r="A98" s="19"/>
      <c r="B98" s="19"/>
      <c r="C98" s="19" t="s">
        <v>6</v>
      </c>
      <c r="D98" s="19" t="s">
        <v>18</v>
      </c>
      <c r="E98" s="20"/>
      <c r="F98" s="17"/>
      <c r="G98" s="18"/>
      <c r="H98" s="18"/>
      <c r="I98" s="18"/>
    </row>
    <row r="99" spans="1:10" ht="21.75">
      <c r="A99" s="19"/>
      <c r="B99" s="19"/>
      <c r="C99" s="19"/>
      <c r="D99" s="19" t="s">
        <v>74</v>
      </c>
      <c r="E99" s="20"/>
      <c r="F99" s="17"/>
      <c r="G99" s="18"/>
      <c r="H99" s="18"/>
      <c r="I99" s="18"/>
    </row>
    <row r="100" spans="1:10" ht="21.75">
      <c r="A100" s="19"/>
      <c r="B100" s="19"/>
      <c r="C100" s="19" t="s">
        <v>4</v>
      </c>
      <c r="D100" s="21" t="s">
        <v>132</v>
      </c>
      <c r="E100" s="22"/>
      <c r="F100" s="23" t="s">
        <v>133</v>
      </c>
      <c r="G100" s="18"/>
      <c r="H100" s="18"/>
      <c r="I100" s="18"/>
    </row>
    <row r="101" spans="1:10" ht="21.75">
      <c r="A101" s="19"/>
      <c r="B101" s="19"/>
      <c r="C101" s="19" t="s">
        <v>88</v>
      </c>
      <c r="D101" s="19" t="s">
        <v>87</v>
      </c>
      <c r="E101" s="20"/>
      <c r="F101" s="17"/>
      <c r="G101" s="18"/>
      <c r="H101" s="18"/>
      <c r="I101" s="18"/>
    </row>
    <row r="102" spans="1:10" ht="21.75">
      <c r="A102" s="19"/>
      <c r="B102" s="19"/>
      <c r="C102" s="19"/>
      <c r="D102" s="19"/>
      <c r="E102" s="20"/>
      <c r="F102" s="17"/>
      <c r="G102" s="18"/>
      <c r="H102" s="18"/>
      <c r="I102" s="18"/>
    </row>
    <row r="103" spans="1:10" ht="21.75">
      <c r="A103" s="19"/>
      <c r="B103" s="19"/>
      <c r="C103" s="19"/>
      <c r="D103" s="19"/>
      <c r="E103" s="20"/>
      <c r="F103" s="17"/>
      <c r="G103" s="18"/>
      <c r="H103" s="18"/>
      <c r="I103" s="18"/>
    </row>
    <row r="104" spans="1:10" ht="21.75">
      <c r="A104" s="24"/>
      <c r="B104" s="24"/>
      <c r="C104" s="24"/>
      <c r="D104" s="25" t="s">
        <v>131</v>
      </c>
      <c r="E104" s="26">
        <f>SUM(E86:E103)</f>
        <v>0</v>
      </c>
      <c r="F104" s="27"/>
      <c r="G104" s="18"/>
      <c r="H104" s="18"/>
      <c r="I104" s="18"/>
      <c r="J104" s="18"/>
    </row>
    <row r="105" spans="1:10" ht="21.75">
      <c r="A105" s="28"/>
      <c r="B105" s="29"/>
      <c r="C105" s="29"/>
      <c r="D105" s="30" t="s">
        <v>134</v>
      </c>
      <c r="E105" s="31">
        <v>41068045.600000001</v>
      </c>
      <c r="F105" s="32">
        <f>+E105-E104</f>
        <v>41068045.600000001</v>
      </c>
      <c r="G105" s="18"/>
      <c r="H105" s="18"/>
      <c r="I105" s="18"/>
      <c r="J105" s="18"/>
    </row>
    <row r="106" spans="1:10" ht="21.75">
      <c r="A106" s="19">
        <v>700600165</v>
      </c>
      <c r="B106" s="19" t="s">
        <v>91</v>
      </c>
      <c r="C106" s="19" t="s">
        <v>10</v>
      </c>
      <c r="D106" s="19" t="s">
        <v>42</v>
      </c>
      <c r="E106" s="20"/>
      <c r="F106" s="17"/>
      <c r="G106" s="18"/>
      <c r="H106" s="18"/>
      <c r="I106" s="18"/>
    </row>
    <row r="107" spans="1:10" ht="21.75">
      <c r="A107" s="19"/>
      <c r="B107" s="19"/>
      <c r="C107" s="19" t="s">
        <v>9</v>
      </c>
      <c r="D107" s="21" t="s">
        <v>132</v>
      </c>
      <c r="E107" s="22"/>
      <c r="F107" s="23" t="s">
        <v>133</v>
      </c>
      <c r="G107" s="18"/>
      <c r="H107" s="18"/>
      <c r="I107" s="18"/>
    </row>
    <row r="108" spans="1:10" ht="21.75">
      <c r="A108" s="19"/>
      <c r="B108" s="19"/>
      <c r="C108" s="19" t="s">
        <v>8</v>
      </c>
      <c r="D108" s="21" t="s">
        <v>132</v>
      </c>
      <c r="E108" s="22"/>
      <c r="F108" s="23" t="s">
        <v>133</v>
      </c>
      <c r="G108" s="18"/>
      <c r="H108" s="18"/>
      <c r="I108" s="18"/>
    </row>
    <row r="109" spans="1:10" ht="21.75">
      <c r="A109" s="19"/>
      <c r="B109" s="19"/>
      <c r="C109" s="19" t="s">
        <v>54</v>
      </c>
      <c r="D109" s="19" t="s">
        <v>18</v>
      </c>
      <c r="E109" s="20"/>
      <c r="F109" s="17"/>
      <c r="G109" s="18"/>
      <c r="H109" s="18"/>
      <c r="I109" s="18"/>
    </row>
    <row r="110" spans="1:10" ht="21.75">
      <c r="A110" s="19"/>
      <c r="B110" s="19"/>
      <c r="C110" s="19"/>
      <c r="D110" s="19" t="s">
        <v>38</v>
      </c>
      <c r="E110" s="20"/>
      <c r="F110" s="17"/>
      <c r="G110" s="18"/>
      <c r="H110" s="18"/>
      <c r="I110" s="18"/>
    </row>
    <row r="111" spans="1:10" ht="21.75">
      <c r="A111" s="19"/>
      <c r="B111" s="19"/>
      <c r="C111" s="19"/>
      <c r="D111" s="19" t="s">
        <v>40</v>
      </c>
      <c r="E111" s="20"/>
      <c r="F111" s="17"/>
      <c r="G111" s="18"/>
      <c r="H111" s="18"/>
      <c r="I111" s="18"/>
    </row>
    <row r="112" spans="1:10" ht="21.75">
      <c r="A112" s="19"/>
      <c r="B112" s="19"/>
      <c r="C112" s="19"/>
      <c r="D112" s="19" t="s">
        <v>20</v>
      </c>
      <c r="E112" s="20"/>
      <c r="F112" s="17"/>
      <c r="G112" s="18"/>
      <c r="H112" s="18"/>
      <c r="I112" s="18"/>
    </row>
    <row r="113" spans="1:10" ht="21.75">
      <c r="A113" s="19"/>
      <c r="B113" s="19"/>
      <c r="C113" s="19" t="s">
        <v>6</v>
      </c>
      <c r="D113" s="21" t="s">
        <v>132</v>
      </c>
      <c r="E113" s="22"/>
      <c r="F113" s="23" t="s">
        <v>133</v>
      </c>
      <c r="G113" s="18"/>
      <c r="H113" s="18"/>
      <c r="I113" s="18"/>
    </row>
    <row r="114" spans="1:10" ht="21.75">
      <c r="A114" s="19"/>
      <c r="B114" s="19"/>
      <c r="C114" s="19" t="s">
        <v>4</v>
      </c>
      <c r="D114" s="21" t="s">
        <v>132</v>
      </c>
      <c r="E114" s="22"/>
      <c r="F114" s="23" t="s">
        <v>133</v>
      </c>
      <c r="G114" s="18"/>
      <c r="H114" s="18"/>
      <c r="I114" s="18"/>
    </row>
    <row r="115" spans="1:10" ht="21.75">
      <c r="A115" s="19"/>
      <c r="B115" s="19"/>
      <c r="C115" s="19" t="s">
        <v>70</v>
      </c>
      <c r="D115" s="21" t="s">
        <v>132</v>
      </c>
      <c r="E115" s="22"/>
      <c r="F115" s="23" t="s">
        <v>133</v>
      </c>
      <c r="G115" s="18"/>
      <c r="H115" s="18"/>
      <c r="I115" s="18"/>
    </row>
    <row r="116" spans="1:10" ht="21.75">
      <c r="A116" s="19"/>
      <c r="B116" s="19"/>
      <c r="C116" s="19" t="s">
        <v>79</v>
      </c>
      <c r="D116" s="19" t="s">
        <v>78</v>
      </c>
      <c r="E116" s="20"/>
      <c r="F116" s="17"/>
      <c r="G116" s="18"/>
      <c r="H116" s="18"/>
      <c r="I116" s="18"/>
    </row>
    <row r="117" spans="1:10" ht="21.75">
      <c r="A117" s="19"/>
      <c r="B117" s="19"/>
      <c r="C117" s="19" t="s">
        <v>88</v>
      </c>
      <c r="D117" s="21" t="s">
        <v>132</v>
      </c>
      <c r="E117" s="22"/>
      <c r="F117" s="23" t="s">
        <v>133</v>
      </c>
      <c r="G117" s="18"/>
      <c r="H117" s="18"/>
      <c r="I117" s="18"/>
    </row>
    <row r="118" spans="1:10" ht="21.75">
      <c r="A118" s="19"/>
      <c r="B118" s="19"/>
      <c r="C118" s="19"/>
      <c r="D118" s="19"/>
      <c r="E118" s="20"/>
      <c r="F118" s="17"/>
      <c r="G118" s="18"/>
      <c r="H118" s="18"/>
      <c r="I118" s="18"/>
    </row>
    <row r="119" spans="1:10" ht="21.75">
      <c r="A119" s="19"/>
      <c r="B119" s="19"/>
      <c r="C119" s="19"/>
      <c r="D119" s="19"/>
      <c r="E119" s="20"/>
      <c r="F119" s="17"/>
      <c r="G119" s="18"/>
      <c r="H119" s="18"/>
      <c r="I119" s="18"/>
    </row>
    <row r="120" spans="1:10" ht="21.75">
      <c r="A120" s="24"/>
      <c r="B120" s="24"/>
      <c r="C120" s="24"/>
      <c r="D120" s="25" t="s">
        <v>131</v>
      </c>
      <c r="E120" s="26">
        <f>SUM(E106:E119)</f>
        <v>0</v>
      </c>
      <c r="F120" s="27"/>
      <c r="G120" s="18"/>
      <c r="H120" s="18"/>
      <c r="I120" s="18"/>
      <c r="J120" s="18"/>
    </row>
    <row r="121" spans="1:10" ht="21.75">
      <c r="A121" s="28"/>
      <c r="B121" s="29"/>
      <c r="C121" s="29"/>
      <c r="D121" s="30" t="s">
        <v>134</v>
      </c>
      <c r="E121" s="31">
        <v>32383560.43</v>
      </c>
      <c r="F121" s="32">
        <f>+E121-E120</f>
        <v>32383560.43</v>
      </c>
      <c r="G121" s="18"/>
      <c r="H121" s="18"/>
      <c r="I121" s="18"/>
      <c r="J121" s="18"/>
    </row>
    <row r="122" spans="1:10" ht="21.75">
      <c r="A122" s="19">
        <v>700600289</v>
      </c>
      <c r="B122" s="19" t="s">
        <v>81</v>
      </c>
      <c r="C122" s="19" t="s">
        <v>10</v>
      </c>
      <c r="D122" s="19" t="s">
        <v>40</v>
      </c>
      <c r="E122" s="20"/>
      <c r="F122" s="17"/>
      <c r="G122" s="18"/>
      <c r="H122" s="18"/>
      <c r="I122" s="18"/>
    </row>
    <row r="123" spans="1:10" ht="21.75">
      <c r="A123" s="19"/>
      <c r="B123" s="19"/>
      <c r="C123" s="19"/>
      <c r="D123" s="19" t="s">
        <v>42</v>
      </c>
      <c r="E123" s="20"/>
      <c r="F123" s="17"/>
      <c r="G123" s="18"/>
      <c r="H123" s="18"/>
      <c r="I123" s="18"/>
    </row>
    <row r="124" spans="1:10" ht="21.75">
      <c r="A124" s="19"/>
      <c r="B124" s="19"/>
      <c r="C124" s="19" t="s">
        <v>8</v>
      </c>
      <c r="D124" s="19" t="s">
        <v>33</v>
      </c>
      <c r="E124" s="20"/>
      <c r="F124" s="17"/>
      <c r="G124" s="18"/>
      <c r="H124" s="18"/>
      <c r="I124" s="18"/>
    </row>
    <row r="125" spans="1:10" ht="21.75">
      <c r="A125" s="19"/>
      <c r="B125" s="19"/>
      <c r="C125" s="19"/>
      <c r="D125" s="19" t="s">
        <v>20</v>
      </c>
      <c r="E125" s="20"/>
      <c r="F125" s="17"/>
      <c r="G125" s="18"/>
      <c r="H125" s="18"/>
      <c r="I125" s="18"/>
    </row>
    <row r="126" spans="1:10" ht="21.75">
      <c r="A126" s="19"/>
      <c r="B126" s="19"/>
      <c r="C126" s="19"/>
      <c r="D126" s="19" t="s">
        <v>86</v>
      </c>
      <c r="E126" s="20"/>
      <c r="F126" s="17"/>
      <c r="G126" s="18"/>
      <c r="H126" s="18"/>
      <c r="I126" s="18"/>
    </row>
    <row r="127" spans="1:10" ht="21.75">
      <c r="A127" s="19"/>
      <c r="B127" s="19"/>
      <c r="C127" s="19"/>
      <c r="D127" s="19" t="s">
        <v>32</v>
      </c>
      <c r="E127" s="20"/>
      <c r="F127" s="17"/>
      <c r="G127" s="18"/>
      <c r="H127" s="18"/>
      <c r="I127" s="18"/>
    </row>
    <row r="128" spans="1:10" ht="21.75">
      <c r="A128" s="19"/>
      <c r="B128" s="19"/>
      <c r="C128" s="19" t="s">
        <v>54</v>
      </c>
      <c r="D128" s="19" t="s">
        <v>18</v>
      </c>
      <c r="E128" s="20"/>
      <c r="F128" s="17"/>
      <c r="G128" s="18"/>
      <c r="H128" s="18"/>
      <c r="I128" s="18"/>
    </row>
    <row r="129" spans="1:10" ht="21.75">
      <c r="A129" s="19"/>
      <c r="B129" s="19"/>
      <c r="C129" s="19"/>
      <c r="D129" s="19" t="s">
        <v>33</v>
      </c>
      <c r="E129" s="20"/>
      <c r="F129" s="17"/>
      <c r="G129" s="18"/>
      <c r="H129" s="18"/>
      <c r="I129" s="18"/>
    </row>
    <row r="130" spans="1:10" ht="21.75">
      <c r="A130" s="19"/>
      <c r="B130" s="19"/>
      <c r="C130" s="19"/>
      <c r="D130" s="19" t="s">
        <v>78</v>
      </c>
      <c r="E130" s="20"/>
      <c r="F130" s="17"/>
      <c r="G130" s="18"/>
      <c r="H130" s="18"/>
      <c r="I130" s="18"/>
    </row>
    <row r="131" spans="1:10" ht="21.75">
      <c r="A131" s="19"/>
      <c r="B131" s="19"/>
      <c r="C131" s="19"/>
      <c r="D131" s="19" t="s">
        <v>40</v>
      </c>
      <c r="E131" s="20"/>
      <c r="F131" s="17"/>
      <c r="G131" s="18"/>
      <c r="H131" s="18"/>
      <c r="I131" s="18"/>
    </row>
    <row r="132" spans="1:10" ht="21.75">
      <c r="A132" s="19"/>
      <c r="B132" s="19"/>
      <c r="C132" s="19"/>
      <c r="D132" s="19" t="s">
        <v>35</v>
      </c>
      <c r="E132" s="20"/>
      <c r="F132" s="17"/>
      <c r="G132" s="18"/>
      <c r="H132" s="18"/>
      <c r="I132" s="18"/>
    </row>
    <row r="133" spans="1:10" ht="21.75">
      <c r="A133" s="19"/>
      <c r="B133" s="19"/>
      <c r="C133" s="19"/>
      <c r="D133" s="19" t="s">
        <v>20</v>
      </c>
      <c r="E133" s="20"/>
      <c r="F133" s="17"/>
      <c r="G133" s="18"/>
      <c r="H133" s="18"/>
      <c r="I133" s="18"/>
    </row>
    <row r="134" spans="1:10" ht="21.75">
      <c r="A134" s="19"/>
      <c r="B134" s="19"/>
      <c r="C134" s="19" t="s">
        <v>6</v>
      </c>
      <c r="D134" s="19" t="s">
        <v>18</v>
      </c>
      <c r="E134" s="20"/>
      <c r="F134" s="17"/>
      <c r="G134" s="18"/>
      <c r="H134" s="18"/>
      <c r="I134" s="18"/>
    </row>
    <row r="135" spans="1:10" ht="21.75">
      <c r="A135" s="19"/>
      <c r="B135" s="19"/>
      <c r="C135" s="19"/>
      <c r="D135" s="19" t="s">
        <v>74</v>
      </c>
      <c r="E135" s="20"/>
      <c r="F135" s="17"/>
      <c r="G135" s="18"/>
      <c r="H135" s="18"/>
      <c r="I135" s="18"/>
    </row>
    <row r="136" spans="1:10" ht="21.75">
      <c r="A136" s="19"/>
      <c r="B136" s="19"/>
      <c r="C136" s="19" t="s">
        <v>4</v>
      </c>
      <c r="D136" s="21" t="s">
        <v>132</v>
      </c>
      <c r="E136" s="22"/>
      <c r="F136" s="23" t="s">
        <v>133</v>
      </c>
      <c r="G136" s="18"/>
      <c r="H136" s="18"/>
      <c r="I136" s="18"/>
    </row>
    <row r="137" spans="1:10" ht="21.75">
      <c r="A137" s="19"/>
      <c r="B137" s="19"/>
      <c r="C137" s="19" t="s">
        <v>79</v>
      </c>
      <c r="D137" s="21" t="s">
        <v>132</v>
      </c>
      <c r="E137" s="22"/>
      <c r="F137" s="23" t="s">
        <v>133</v>
      </c>
      <c r="G137" s="18"/>
      <c r="H137" s="18"/>
      <c r="I137" s="18"/>
    </row>
    <row r="138" spans="1:10" ht="21.75">
      <c r="A138" s="19"/>
      <c r="B138" s="19"/>
      <c r="C138" s="19" t="s">
        <v>88</v>
      </c>
      <c r="D138" s="19" t="s">
        <v>87</v>
      </c>
      <c r="E138" s="20"/>
      <c r="F138" s="17"/>
      <c r="G138" s="18"/>
      <c r="H138" s="18"/>
      <c r="I138" s="18"/>
    </row>
    <row r="139" spans="1:10" ht="21.75">
      <c r="A139" s="19"/>
      <c r="B139" s="19"/>
      <c r="C139" s="19"/>
      <c r="D139" s="19"/>
      <c r="E139" s="20"/>
      <c r="F139" s="17"/>
      <c r="G139" s="18"/>
      <c r="H139" s="18"/>
      <c r="I139" s="18"/>
    </row>
    <row r="140" spans="1:10" ht="21.75">
      <c r="A140" s="19"/>
      <c r="B140" s="19"/>
      <c r="C140" s="19"/>
      <c r="D140" s="19"/>
      <c r="E140" s="20"/>
      <c r="F140" s="17"/>
      <c r="G140" s="18"/>
      <c r="H140" s="18"/>
      <c r="I140" s="18"/>
    </row>
    <row r="141" spans="1:10" ht="21.75">
      <c r="A141" s="24"/>
      <c r="B141" s="24"/>
      <c r="C141" s="24"/>
      <c r="D141" s="25" t="s">
        <v>131</v>
      </c>
      <c r="E141" s="26">
        <f>SUM(E122:E140)</f>
        <v>0</v>
      </c>
      <c r="F141" s="27"/>
      <c r="G141" s="18"/>
      <c r="H141" s="18"/>
      <c r="I141" s="18"/>
      <c r="J141" s="18"/>
    </row>
    <row r="142" spans="1:10" ht="21.75">
      <c r="A142" s="28"/>
      <c r="B142" s="29"/>
      <c r="C142" s="29"/>
      <c r="D142" s="30" t="s">
        <v>134</v>
      </c>
      <c r="E142" s="31">
        <v>49368976.780000001</v>
      </c>
      <c r="F142" s="32">
        <f>+E142-E141</f>
        <v>49368976.780000001</v>
      </c>
      <c r="G142" s="18"/>
      <c r="H142" s="18"/>
      <c r="I142" s="18"/>
      <c r="J142" s="18"/>
    </row>
    <row r="143" spans="1:10" ht="21.75">
      <c r="A143" s="19">
        <v>700600290</v>
      </c>
      <c r="B143" s="19" t="s">
        <v>76</v>
      </c>
      <c r="C143" s="19" t="s">
        <v>10</v>
      </c>
      <c r="D143" s="19" t="s">
        <v>40</v>
      </c>
      <c r="E143" s="20"/>
      <c r="F143" s="17"/>
      <c r="G143" s="18"/>
      <c r="H143" s="18"/>
      <c r="I143" s="18"/>
    </row>
    <row r="144" spans="1:10" ht="21.75">
      <c r="A144" s="19"/>
      <c r="B144" s="19"/>
      <c r="C144" s="19"/>
      <c r="D144" s="19" t="s">
        <v>42</v>
      </c>
      <c r="E144" s="20"/>
      <c r="F144" s="17"/>
      <c r="G144" s="18"/>
      <c r="H144" s="18"/>
      <c r="I144" s="18"/>
    </row>
    <row r="145" spans="1:10" ht="21.75">
      <c r="A145" s="19"/>
      <c r="B145" s="19"/>
      <c r="C145" s="19" t="s">
        <v>8</v>
      </c>
      <c r="D145" s="19" t="s">
        <v>30</v>
      </c>
      <c r="E145" s="20"/>
      <c r="F145" s="17"/>
      <c r="G145" s="18"/>
      <c r="H145" s="18"/>
      <c r="I145" s="18"/>
    </row>
    <row r="146" spans="1:10" ht="21.75">
      <c r="A146" s="19"/>
      <c r="B146" s="19"/>
      <c r="C146" s="19"/>
      <c r="D146" s="19" t="s">
        <v>20</v>
      </c>
      <c r="E146" s="20"/>
      <c r="F146" s="17"/>
      <c r="G146" s="18"/>
      <c r="H146" s="18"/>
      <c r="I146" s="18"/>
    </row>
    <row r="147" spans="1:10" ht="21.75">
      <c r="A147" s="19"/>
      <c r="B147" s="19"/>
      <c r="C147" s="19"/>
      <c r="D147" s="19" t="s">
        <v>77</v>
      </c>
      <c r="E147" s="20"/>
      <c r="F147" s="17"/>
      <c r="G147" s="18"/>
      <c r="H147" s="18"/>
      <c r="I147" s="18"/>
    </row>
    <row r="148" spans="1:10" ht="21.75">
      <c r="A148" s="19"/>
      <c r="B148" s="19"/>
      <c r="C148" s="19" t="s">
        <v>54</v>
      </c>
      <c r="D148" s="19" t="s">
        <v>18</v>
      </c>
      <c r="E148" s="20"/>
      <c r="F148" s="17"/>
      <c r="G148" s="18"/>
      <c r="H148" s="18"/>
      <c r="I148" s="18"/>
    </row>
    <row r="149" spans="1:10" ht="21.75">
      <c r="A149" s="19"/>
      <c r="B149" s="19"/>
      <c r="C149" s="19"/>
      <c r="D149" s="19" t="s">
        <v>40</v>
      </c>
      <c r="E149" s="20"/>
      <c r="F149" s="17"/>
      <c r="G149" s="18"/>
      <c r="H149" s="18"/>
      <c r="I149" s="18"/>
    </row>
    <row r="150" spans="1:10" ht="21.75">
      <c r="A150" s="19"/>
      <c r="B150" s="19"/>
      <c r="C150" s="19"/>
      <c r="D150" s="19" t="s">
        <v>20</v>
      </c>
      <c r="E150" s="20"/>
      <c r="F150" s="17"/>
      <c r="G150" s="18"/>
      <c r="H150" s="18"/>
      <c r="I150" s="18"/>
    </row>
    <row r="151" spans="1:10" ht="21.75">
      <c r="A151" s="19"/>
      <c r="B151" s="19"/>
      <c r="C151" s="19" t="s">
        <v>6</v>
      </c>
      <c r="D151" s="19" t="s">
        <v>18</v>
      </c>
      <c r="E151" s="20"/>
      <c r="F151" s="17"/>
      <c r="G151" s="18"/>
      <c r="H151" s="18"/>
      <c r="I151" s="18"/>
    </row>
    <row r="152" spans="1:10" ht="21.75">
      <c r="A152" s="19"/>
      <c r="B152" s="19"/>
      <c r="C152" s="19" t="s">
        <v>4</v>
      </c>
      <c r="D152" s="21" t="s">
        <v>132</v>
      </c>
      <c r="E152" s="22"/>
      <c r="F152" s="23" t="s">
        <v>133</v>
      </c>
      <c r="G152" s="18"/>
      <c r="H152" s="18"/>
      <c r="I152" s="18"/>
    </row>
    <row r="153" spans="1:10" ht="21.75">
      <c r="A153" s="19"/>
      <c r="B153" s="19"/>
      <c r="C153" s="19" t="s">
        <v>79</v>
      </c>
      <c r="D153" s="19" t="s">
        <v>78</v>
      </c>
      <c r="E153" s="20"/>
      <c r="F153" s="17"/>
      <c r="G153" s="18"/>
      <c r="H153" s="18"/>
      <c r="I153" s="18"/>
    </row>
    <row r="154" spans="1:10" ht="21.75">
      <c r="A154" s="19"/>
      <c r="B154" s="19"/>
      <c r="C154" s="19"/>
      <c r="D154" s="19"/>
      <c r="E154" s="20"/>
      <c r="F154" s="17"/>
      <c r="G154" s="18"/>
      <c r="H154" s="18"/>
      <c r="I154" s="18"/>
    </row>
    <row r="155" spans="1:10" ht="21.75">
      <c r="A155" s="19"/>
      <c r="B155" s="19"/>
      <c r="C155" s="19"/>
      <c r="D155" s="19"/>
      <c r="E155" s="20"/>
      <c r="F155" s="17"/>
      <c r="G155" s="18"/>
      <c r="H155" s="18"/>
      <c r="I155" s="18"/>
    </row>
    <row r="156" spans="1:10" ht="21.75">
      <c r="A156" s="24"/>
      <c r="B156" s="24"/>
      <c r="C156" s="24"/>
      <c r="D156" s="25" t="s">
        <v>131</v>
      </c>
      <c r="E156" s="26">
        <f>SUM(E143:E155)</f>
        <v>0</v>
      </c>
      <c r="F156" s="27"/>
      <c r="G156" s="18"/>
      <c r="H156" s="18"/>
      <c r="I156" s="18"/>
      <c r="J156" s="18"/>
    </row>
    <row r="157" spans="1:10" ht="21.75">
      <c r="A157" s="28"/>
      <c r="B157" s="29"/>
      <c r="C157" s="29"/>
      <c r="D157" s="30" t="s">
        <v>134</v>
      </c>
      <c r="E157" s="31">
        <v>8662744.4700000007</v>
      </c>
      <c r="F157" s="32">
        <f>+E157-E156</f>
        <v>8662744.4700000007</v>
      </c>
      <c r="G157" s="18"/>
      <c r="H157" s="18"/>
      <c r="I157" s="18"/>
      <c r="J157" s="18"/>
    </row>
    <row r="158" spans="1:10" ht="21.75">
      <c r="A158" s="19">
        <v>700600291</v>
      </c>
      <c r="B158" s="19" t="s">
        <v>67</v>
      </c>
      <c r="C158" s="19" t="s">
        <v>10</v>
      </c>
      <c r="D158" s="19" t="s">
        <v>40</v>
      </c>
      <c r="E158" s="20"/>
      <c r="F158" s="17"/>
      <c r="G158" s="18"/>
      <c r="H158" s="18"/>
      <c r="I158" s="18"/>
    </row>
    <row r="159" spans="1:10" ht="21.75">
      <c r="A159" s="19"/>
      <c r="B159" s="19"/>
      <c r="C159" s="19"/>
      <c r="D159" s="19" t="s">
        <v>34</v>
      </c>
      <c r="E159" s="20"/>
      <c r="F159" s="17"/>
      <c r="G159" s="18"/>
      <c r="H159" s="18"/>
      <c r="I159" s="18"/>
    </row>
    <row r="160" spans="1:10" ht="21.75">
      <c r="A160" s="19"/>
      <c r="B160" s="19"/>
      <c r="C160" s="19"/>
      <c r="D160" s="19" t="s">
        <v>42</v>
      </c>
      <c r="E160" s="20"/>
      <c r="F160" s="17"/>
      <c r="G160" s="18"/>
      <c r="H160" s="18"/>
      <c r="I160" s="18"/>
    </row>
    <row r="161" spans="1:10" ht="21.75">
      <c r="A161" s="19"/>
      <c r="B161" s="19"/>
      <c r="C161" s="19"/>
      <c r="D161" s="19" t="s">
        <v>75</v>
      </c>
      <c r="E161" s="20"/>
      <c r="F161" s="17"/>
      <c r="G161" s="18"/>
      <c r="H161" s="18"/>
      <c r="I161" s="18"/>
    </row>
    <row r="162" spans="1:10" ht="21.75">
      <c r="A162" s="19"/>
      <c r="B162" s="19"/>
      <c r="C162" s="19" t="s">
        <v>8</v>
      </c>
      <c r="D162" s="19" t="s">
        <v>30</v>
      </c>
      <c r="E162" s="20"/>
      <c r="F162" s="17"/>
      <c r="G162" s="18"/>
      <c r="H162" s="18"/>
      <c r="I162" s="18"/>
    </row>
    <row r="163" spans="1:10" ht="21.75">
      <c r="A163" s="19"/>
      <c r="B163" s="19"/>
      <c r="C163" s="19"/>
      <c r="D163" s="19" t="s">
        <v>38</v>
      </c>
      <c r="E163" s="20"/>
      <c r="F163" s="17"/>
      <c r="G163" s="18"/>
      <c r="H163" s="18"/>
      <c r="I163" s="18"/>
    </row>
    <row r="164" spans="1:10" ht="21.75">
      <c r="A164" s="19"/>
      <c r="B164" s="19"/>
      <c r="C164" s="19"/>
      <c r="D164" s="19" t="s">
        <v>20</v>
      </c>
      <c r="E164" s="20"/>
      <c r="F164" s="17"/>
      <c r="G164" s="18"/>
      <c r="H164" s="18"/>
      <c r="I164" s="18"/>
    </row>
    <row r="165" spans="1:10" ht="21.75">
      <c r="A165" s="19"/>
      <c r="B165" s="19"/>
      <c r="C165" s="19"/>
      <c r="D165" s="19" t="s">
        <v>32</v>
      </c>
      <c r="E165" s="20"/>
      <c r="F165" s="17"/>
      <c r="G165" s="18"/>
      <c r="H165" s="18"/>
      <c r="I165" s="18"/>
    </row>
    <row r="166" spans="1:10" ht="21.75">
      <c r="A166" s="19"/>
      <c r="B166" s="19"/>
      <c r="C166" s="19" t="s">
        <v>54</v>
      </c>
      <c r="D166" s="19" t="s">
        <v>18</v>
      </c>
      <c r="E166" s="20"/>
      <c r="F166" s="17"/>
      <c r="G166" s="18"/>
      <c r="H166" s="18"/>
      <c r="I166" s="18"/>
    </row>
    <row r="167" spans="1:10" ht="21.75">
      <c r="A167" s="19"/>
      <c r="B167" s="19"/>
      <c r="C167" s="19"/>
      <c r="D167" s="19" t="s">
        <v>38</v>
      </c>
      <c r="E167" s="20"/>
      <c r="F167" s="17"/>
      <c r="G167" s="18"/>
      <c r="H167" s="18"/>
      <c r="I167" s="18"/>
    </row>
    <row r="168" spans="1:10" ht="21.75">
      <c r="A168" s="19"/>
      <c r="B168" s="19"/>
      <c r="C168" s="19"/>
      <c r="D168" s="19" t="s">
        <v>40</v>
      </c>
      <c r="E168" s="20"/>
      <c r="F168" s="17"/>
      <c r="G168" s="18"/>
      <c r="H168" s="18"/>
      <c r="I168" s="18"/>
    </row>
    <row r="169" spans="1:10" ht="21.75">
      <c r="A169" s="19"/>
      <c r="B169" s="19"/>
      <c r="C169" s="19"/>
      <c r="D169" s="19" t="s">
        <v>20</v>
      </c>
      <c r="E169" s="20"/>
      <c r="F169" s="17"/>
      <c r="G169" s="18"/>
      <c r="H169" s="18"/>
      <c r="I169" s="18"/>
    </row>
    <row r="170" spans="1:10" ht="21.75">
      <c r="A170" s="19"/>
      <c r="B170" s="19"/>
      <c r="C170" s="19" t="s">
        <v>6</v>
      </c>
      <c r="D170" s="19" t="s">
        <v>18</v>
      </c>
      <c r="E170" s="20"/>
      <c r="F170" s="17"/>
      <c r="G170" s="18"/>
      <c r="H170" s="18"/>
      <c r="I170" s="18"/>
    </row>
    <row r="171" spans="1:10" ht="21.75">
      <c r="A171" s="19"/>
      <c r="B171" s="19"/>
      <c r="C171" s="19"/>
      <c r="D171" s="19" t="s">
        <v>74</v>
      </c>
      <c r="E171" s="20"/>
      <c r="F171" s="17"/>
      <c r="G171" s="18"/>
      <c r="H171" s="18"/>
      <c r="I171" s="18"/>
    </row>
    <row r="172" spans="1:10" ht="21.75">
      <c r="A172" s="19"/>
      <c r="B172" s="19"/>
      <c r="C172" s="19" t="s">
        <v>4</v>
      </c>
      <c r="D172" s="21" t="s">
        <v>132</v>
      </c>
      <c r="E172" s="22"/>
      <c r="F172" s="23" t="s">
        <v>133</v>
      </c>
      <c r="G172" s="18"/>
      <c r="H172" s="18"/>
      <c r="I172" s="18"/>
    </row>
    <row r="173" spans="1:10" ht="21.75">
      <c r="A173" s="19"/>
      <c r="B173" s="19"/>
      <c r="C173" s="19" t="s">
        <v>70</v>
      </c>
      <c r="D173" s="21" t="s">
        <v>132</v>
      </c>
      <c r="E173" s="22"/>
      <c r="F173" s="23" t="s">
        <v>133</v>
      </c>
      <c r="G173" s="18"/>
      <c r="H173" s="18"/>
      <c r="I173" s="18"/>
    </row>
    <row r="174" spans="1:10" ht="21.75">
      <c r="A174" s="19"/>
      <c r="B174" s="19"/>
      <c r="C174" s="19"/>
      <c r="D174" s="19"/>
      <c r="E174" s="20"/>
      <c r="F174" s="17"/>
      <c r="G174" s="18"/>
      <c r="H174" s="18"/>
      <c r="I174" s="18"/>
    </row>
    <row r="175" spans="1:10" ht="21.75">
      <c r="A175" s="19"/>
      <c r="B175" s="19"/>
      <c r="C175" s="19"/>
      <c r="D175" s="19"/>
      <c r="E175" s="20"/>
      <c r="F175" s="17"/>
      <c r="G175" s="18"/>
      <c r="H175" s="18"/>
      <c r="I175" s="18"/>
    </row>
    <row r="176" spans="1:10" ht="21.75">
      <c r="A176" s="24"/>
      <c r="B176" s="24"/>
      <c r="C176" s="24"/>
      <c r="D176" s="25" t="s">
        <v>131</v>
      </c>
      <c r="E176" s="26">
        <f>SUM(E158:E175)</f>
        <v>0</v>
      </c>
      <c r="F176" s="27"/>
      <c r="G176" s="18"/>
      <c r="H176" s="18"/>
      <c r="I176" s="18"/>
      <c r="J176" s="18"/>
    </row>
    <row r="177" spans="1:10" ht="21.75">
      <c r="A177" s="28"/>
      <c r="B177" s="29"/>
      <c r="C177" s="29"/>
      <c r="D177" s="30" t="s">
        <v>134</v>
      </c>
      <c r="E177" s="31">
        <v>31830138.57</v>
      </c>
      <c r="F177" s="32">
        <f>+E177-E176</f>
        <v>31830138.57</v>
      </c>
      <c r="G177" s="18"/>
      <c r="H177" s="18"/>
      <c r="I177" s="18"/>
      <c r="J177" s="18"/>
    </row>
    <row r="178" spans="1:10" ht="21.75">
      <c r="A178" s="19">
        <v>700600292</v>
      </c>
      <c r="B178" s="19" t="s">
        <v>3</v>
      </c>
      <c r="C178" s="19" t="s">
        <v>10</v>
      </c>
      <c r="D178" s="19" t="s">
        <v>40</v>
      </c>
      <c r="E178" s="20"/>
      <c r="F178" s="17"/>
      <c r="G178" s="18"/>
      <c r="H178" s="18"/>
      <c r="I178" s="18"/>
    </row>
    <row r="179" spans="1:10" ht="21.75">
      <c r="A179" s="19"/>
      <c r="B179" s="19"/>
      <c r="C179" s="19"/>
      <c r="D179" s="19" t="s">
        <v>35</v>
      </c>
      <c r="E179" s="20"/>
      <c r="F179" s="17"/>
      <c r="G179" s="18"/>
      <c r="H179" s="18"/>
      <c r="I179" s="18"/>
    </row>
    <row r="180" spans="1:10" ht="21.75">
      <c r="A180" s="19"/>
      <c r="B180" s="19"/>
      <c r="C180" s="19"/>
      <c r="D180" s="19" t="s">
        <v>34</v>
      </c>
      <c r="E180" s="20"/>
      <c r="F180" s="17"/>
      <c r="G180" s="18"/>
      <c r="H180" s="18"/>
      <c r="I180" s="18"/>
    </row>
    <row r="181" spans="1:10" ht="21.75">
      <c r="A181" s="19"/>
      <c r="B181" s="19"/>
      <c r="C181" s="19"/>
      <c r="D181" s="19" t="s">
        <v>42</v>
      </c>
      <c r="E181" s="20"/>
      <c r="F181" s="17"/>
      <c r="G181" s="18"/>
      <c r="H181" s="18"/>
      <c r="I181" s="18"/>
    </row>
    <row r="182" spans="1:10" ht="21.75">
      <c r="A182" s="19"/>
      <c r="B182" s="19"/>
      <c r="C182" s="19" t="s">
        <v>9</v>
      </c>
      <c r="D182" s="21" t="s">
        <v>132</v>
      </c>
      <c r="E182" s="22"/>
      <c r="F182" s="23" t="s">
        <v>133</v>
      </c>
      <c r="G182" s="18"/>
      <c r="H182" s="18"/>
      <c r="I182" s="18"/>
    </row>
    <row r="183" spans="1:10" ht="21.75">
      <c r="A183" s="19"/>
      <c r="B183" s="19"/>
      <c r="C183" s="19" t="s">
        <v>8</v>
      </c>
      <c r="D183" s="19" t="s">
        <v>30</v>
      </c>
      <c r="E183" s="20"/>
      <c r="F183" s="17"/>
      <c r="G183" s="18"/>
      <c r="H183" s="18"/>
      <c r="I183" s="18"/>
    </row>
    <row r="184" spans="1:10" ht="21.75">
      <c r="A184" s="19"/>
      <c r="B184" s="19"/>
      <c r="C184" s="19"/>
      <c r="D184" s="19" t="s">
        <v>39</v>
      </c>
      <c r="E184" s="20"/>
      <c r="F184" s="17"/>
      <c r="G184" s="18"/>
      <c r="H184" s="18"/>
      <c r="I184" s="18"/>
    </row>
    <row r="185" spans="1:10" ht="21.75">
      <c r="A185" s="19"/>
      <c r="B185" s="19"/>
      <c r="C185" s="19"/>
      <c r="D185" s="19" t="s">
        <v>38</v>
      </c>
      <c r="E185" s="20"/>
      <c r="F185" s="17"/>
      <c r="G185" s="18"/>
      <c r="H185" s="18"/>
      <c r="I185" s="18"/>
    </row>
    <row r="186" spans="1:10" ht="21.75">
      <c r="A186" s="19"/>
      <c r="B186" s="19"/>
      <c r="C186" s="19"/>
      <c r="D186" s="19" t="s">
        <v>33</v>
      </c>
      <c r="E186" s="20"/>
      <c r="F186" s="17"/>
      <c r="G186" s="18"/>
      <c r="H186" s="18"/>
      <c r="I186" s="18"/>
    </row>
    <row r="187" spans="1:10" ht="21.75">
      <c r="A187" s="19"/>
      <c r="B187" s="19"/>
      <c r="C187" s="19"/>
      <c r="D187" s="19" t="s">
        <v>20</v>
      </c>
      <c r="E187" s="20"/>
      <c r="F187" s="17"/>
      <c r="G187" s="18"/>
      <c r="H187" s="18"/>
      <c r="I187" s="18"/>
    </row>
    <row r="188" spans="1:10" ht="21.75">
      <c r="A188" s="19"/>
      <c r="B188" s="19"/>
      <c r="C188" s="19"/>
      <c r="D188" s="19" t="s">
        <v>32</v>
      </c>
      <c r="E188" s="20"/>
      <c r="F188" s="17"/>
      <c r="G188" s="18"/>
      <c r="H188" s="18"/>
      <c r="I188" s="18"/>
    </row>
    <row r="189" spans="1:10" ht="21.75">
      <c r="A189" s="19"/>
      <c r="B189" s="19"/>
      <c r="C189" s="19" t="s">
        <v>54</v>
      </c>
      <c r="D189" s="19" t="s">
        <v>18</v>
      </c>
      <c r="E189" s="20"/>
      <c r="F189" s="17"/>
      <c r="G189" s="18"/>
      <c r="H189" s="18"/>
      <c r="I189" s="18"/>
    </row>
    <row r="190" spans="1:10" ht="21.75">
      <c r="A190" s="19"/>
      <c r="B190" s="19"/>
      <c r="C190" s="19"/>
      <c r="D190" s="19" t="s">
        <v>33</v>
      </c>
      <c r="E190" s="20"/>
      <c r="F190" s="17"/>
      <c r="G190" s="18"/>
      <c r="H190" s="18"/>
      <c r="I190" s="18"/>
    </row>
    <row r="191" spans="1:10" ht="21.75">
      <c r="A191" s="19"/>
      <c r="B191" s="19"/>
      <c r="C191" s="19"/>
      <c r="D191" s="19" t="s">
        <v>40</v>
      </c>
      <c r="E191" s="20"/>
      <c r="F191" s="17"/>
      <c r="G191" s="18"/>
      <c r="H191" s="18"/>
      <c r="I191" s="18"/>
    </row>
    <row r="192" spans="1:10" ht="21.75">
      <c r="A192" s="19"/>
      <c r="B192" s="19"/>
      <c r="C192" s="19"/>
      <c r="D192" s="19" t="s">
        <v>35</v>
      </c>
      <c r="E192" s="20"/>
      <c r="F192" s="17"/>
      <c r="G192" s="18"/>
      <c r="H192" s="18"/>
      <c r="I192" s="18"/>
    </row>
    <row r="193" spans="1:10" ht="21.75">
      <c r="A193" s="19"/>
      <c r="B193" s="19"/>
      <c r="C193" s="19"/>
      <c r="D193" s="19" t="s">
        <v>34</v>
      </c>
      <c r="E193" s="20"/>
      <c r="F193" s="17"/>
      <c r="G193" s="18"/>
      <c r="H193" s="18"/>
      <c r="I193" s="18"/>
    </row>
    <row r="194" spans="1:10" ht="21.75">
      <c r="A194" s="19"/>
      <c r="B194" s="19"/>
      <c r="C194" s="19"/>
      <c r="D194" s="19" t="s">
        <v>20</v>
      </c>
      <c r="E194" s="20"/>
      <c r="F194" s="17"/>
      <c r="G194" s="18"/>
      <c r="H194" s="18"/>
      <c r="I194" s="18"/>
    </row>
    <row r="195" spans="1:10" ht="21.75">
      <c r="A195" s="19"/>
      <c r="B195" s="19"/>
      <c r="C195" s="19" t="s">
        <v>6</v>
      </c>
      <c r="D195" s="19" t="s">
        <v>18</v>
      </c>
      <c r="E195" s="20"/>
      <c r="F195" s="17"/>
      <c r="G195" s="18"/>
      <c r="H195" s="18"/>
      <c r="I195" s="18"/>
    </row>
    <row r="196" spans="1:10" ht="21.75">
      <c r="A196" s="19"/>
      <c r="B196" s="19"/>
      <c r="C196" s="19" t="s">
        <v>4</v>
      </c>
      <c r="D196" s="21" t="s">
        <v>132</v>
      </c>
      <c r="E196" s="22"/>
      <c r="F196" s="23" t="s">
        <v>133</v>
      </c>
      <c r="G196" s="18"/>
      <c r="H196" s="18"/>
      <c r="I196" s="18"/>
    </row>
    <row r="197" spans="1:10" ht="21.75">
      <c r="A197" s="19"/>
      <c r="B197" s="19"/>
      <c r="C197" s="19"/>
      <c r="D197" s="19"/>
      <c r="E197" s="20"/>
      <c r="F197" s="17"/>
      <c r="G197" s="18"/>
      <c r="H197" s="18"/>
      <c r="I197" s="18"/>
    </row>
    <row r="198" spans="1:10" ht="21.75">
      <c r="A198" s="24"/>
      <c r="B198" s="24"/>
      <c r="C198" s="24"/>
      <c r="D198" s="25" t="s">
        <v>131</v>
      </c>
      <c r="E198" s="26">
        <f>SUM(E178:E197)</f>
        <v>0</v>
      </c>
      <c r="F198" s="27"/>
      <c r="G198" s="18"/>
      <c r="H198" s="18"/>
      <c r="I198" s="18"/>
      <c r="J198" s="18"/>
    </row>
    <row r="199" spans="1:10" ht="21.75">
      <c r="A199" s="28"/>
      <c r="B199" s="29"/>
      <c r="C199" s="29"/>
      <c r="D199" s="30" t="s">
        <v>134</v>
      </c>
      <c r="E199" s="31">
        <v>42155581.280000001</v>
      </c>
      <c r="F199" s="32">
        <f>+E199-E198</f>
        <v>42155581.280000001</v>
      </c>
      <c r="G199" s="18"/>
      <c r="H199" s="18"/>
      <c r="I199" s="18"/>
      <c r="J199" s="18"/>
    </row>
  </sheetData>
  <autoFilter ref="A1:J20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62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sqref="A1:A2"/>
    </sheetView>
  </sheetViews>
  <sheetFormatPr defaultRowHeight="14.25"/>
  <cols>
    <col min="1" max="1" width="13.25" customWidth="1"/>
    <col min="2" max="2" width="21.75" bestFit="1" customWidth="1"/>
    <col min="3" max="3" width="7.375" bestFit="1" customWidth="1"/>
    <col min="4" max="4" width="10.875" bestFit="1" customWidth="1"/>
    <col min="5" max="5" width="21.625" customWidth="1"/>
    <col min="6" max="6" width="15.25" bestFit="1" customWidth="1"/>
    <col min="7" max="7" width="12.625" bestFit="1" customWidth="1"/>
    <col min="8" max="8" width="17.625" bestFit="1" customWidth="1"/>
    <col min="9" max="9" width="25.625" bestFit="1" customWidth="1"/>
    <col min="10" max="10" width="34.625" bestFit="1" customWidth="1"/>
    <col min="11" max="11" width="31.25" bestFit="1" customWidth="1"/>
    <col min="12" max="12" width="24.375" bestFit="1" customWidth="1"/>
    <col min="13" max="13" width="28.875" bestFit="1" customWidth="1"/>
    <col min="14" max="14" width="24.125" bestFit="1" customWidth="1"/>
    <col min="15" max="15" width="19" bestFit="1" customWidth="1"/>
    <col min="16" max="16" width="20.625" bestFit="1" customWidth="1"/>
    <col min="17" max="17" width="24.375" bestFit="1" customWidth="1"/>
    <col min="18" max="18" width="25.625" bestFit="1" customWidth="1"/>
    <col min="19" max="19" width="31.875" bestFit="1" customWidth="1"/>
    <col min="20" max="20" width="33.875" bestFit="1" customWidth="1"/>
    <col min="21" max="21" width="24.375" bestFit="1" customWidth="1"/>
    <col min="22" max="22" width="36" bestFit="1" customWidth="1"/>
    <col min="23" max="23" width="33.875" bestFit="1" customWidth="1"/>
    <col min="24" max="24" width="24.375" bestFit="1" customWidth="1"/>
    <col min="25" max="25" width="25.25" customWidth="1"/>
    <col min="26" max="26" width="22.125" customWidth="1"/>
    <col min="27" max="27" width="33.75" bestFit="1" customWidth="1"/>
    <col min="28" max="28" width="26" customWidth="1"/>
    <col min="29" max="29" width="13.875" bestFit="1" customWidth="1"/>
    <col min="31" max="31" width="13.875" bestFit="1" customWidth="1"/>
  </cols>
  <sheetData>
    <row r="1" spans="1:31">
      <c r="A1" s="11" t="s">
        <v>112</v>
      </c>
      <c r="B1" s="11" t="s">
        <v>113</v>
      </c>
      <c r="C1" s="12" t="s">
        <v>114</v>
      </c>
      <c r="D1" s="12"/>
      <c r="E1" s="12"/>
      <c r="F1" s="2" t="s">
        <v>115</v>
      </c>
      <c r="G1" s="6" t="s">
        <v>103</v>
      </c>
      <c r="H1" s="6" t="s">
        <v>10</v>
      </c>
      <c r="I1" s="6"/>
      <c r="J1" s="6"/>
      <c r="K1" s="6" t="s">
        <v>9</v>
      </c>
      <c r="L1" s="6"/>
      <c r="M1" s="6" t="s">
        <v>8</v>
      </c>
      <c r="N1" s="6"/>
      <c r="O1" s="6"/>
      <c r="P1" s="6" t="s">
        <v>54</v>
      </c>
      <c r="Q1" s="6"/>
      <c r="R1" s="6"/>
      <c r="S1" s="6"/>
      <c r="T1" s="6" t="s">
        <v>6</v>
      </c>
      <c r="U1" s="6"/>
      <c r="V1" s="6"/>
      <c r="W1" s="6" t="s">
        <v>4</v>
      </c>
      <c r="X1" s="6"/>
      <c r="Y1" s="6" t="s">
        <v>70</v>
      </c>
      <c r="Z1" s="6" t="s">
        <v>79</v>
      </c>
      <c r="AA1" s="6"/>
      <c r="AB1" s="6" t="s">
        <v>88</v>
      </c>
      <c r="AC1" s="3" t="s">
        <v>117</v>
      </c>
      <c r="AE1" t="s">
        <v>117</v>
      </c>
    </row>
    <row r="2" spans="1:31">
      <c r="A2" s="11"/>
      <c r="B2" s="11"/>
      <c r="C2" s="13"/>
      <c r="D2" s="13"/>
      <c r="E2" s="13"/>
      <c r="F2" s="2" t="s">
        <v>116</v>
      </c>
      <c r="G2" s="6" t="s">
        <v>102</v>
      </c>
      <c r="H2" s="10" t="s">
        <v>1</v>
      </c>
      <c r="I2" s="6" t="s">
        <v>40</v>
      </c>
      <c r="J2" s="6" t="s">
        <v>42</v>
      </c>
      <c r="K2" s="10" t="s">
        <v>1</v>
      </c>
      <c r="L2" s="6" t="s">
        <v>18</v>
      </c>
      <c r="M2" s="10" t="s">
        <v>1</v>
      </c>
      <c r="N2" s="6" t="s">
        <v>38</v>
      </c>
      <c r="O2" s="6" t="s">
        <v>32</v>
      </c>
      <c r="P2" s="10" t="s">
        <v>1</v>
      </c>
      <c r="Q2" s="6" t="s">
        <v>18</v>
      </c>
      <c r="R2" s="6" t="s">
        <v>40</v>
      </c>
      <c r="S2" s="6" t="s">
        <v>35</v>
      </c>
      <c r="T2" s="10" t="s">
        <v>1</v>
      </c>
      <c r="U2" s="6" t="s">
        <v>18</v>
      </c>
      <c r="V2" s="6" t="s">
        <v>74</v>
      </c>
      <c r="W2" s="10" t="s">
        <v>1</v>
      </c>
      <c r="X2" s="6" t="s">
        <v>18</v>
      </c>
      <c r="Y2" s="10" t="s">
        <v>1</v>
      </c>
      <c r="Z2" s="10" t="s">
        <v>1</v>
      </c>
      <c r="AA2" s="6" t="s">
        <v>78</v>
      </c>
      <c r="AB2" s="6" t="s">
        <v>87</v>
      </c>
      <c r="AC2" s="4"/>
    </row>
    <row r="3" spans="1:31">
      <c r="A3" s="4">
        <v>700600010</v>
      </c>
      <c r="B3" s="4" t="s">
        <v>104</v>
      </c>
      <c r="C3" s="4" t="s">
        <v>0</v>
      </c>
      <c r="D3" s="4">
        <v>5101010108</v>
      </c>
      <c r="E3" s="4" t="s">
        <v>64</v>
      </c>
      <c r="F3" s="8"/>
      <c r="G3" s="5"/>
      <c r="H3" s="8"/>
      <c r="I3" s="5"/>
      <c r="J3" s="5"/>
      <c r="K3" s="8"/>
      <c r="L3" s="5"/>
      <c r="M3" s="8"/>
      <c r="N3" s="5"/>
      <c r="O3" s="5"/>
      <c r="P3" s="8"/>
      <c r="Q3" s="5"/>
      <c r="R3" s="5"/>
      <c r="S3" s="5"/>
      <c r="T3" s="8">
        <v>18480</v>
      </c>
      <c r="U3" s="5">
        <v>83160</v>
      </c>
      <c r="V3" s="5"/>
      <c r="W3" s="8"/>
      <c r="X3" s="5"/>
      <c r="Y3" s="8"/>
      <c r="Z3" s="8"/>
      <c r="AA3" s="5"/>
      <c r="AB3" s="5"/>
      <c r="AC3" s="5">
        <f>SUM(F3:AB3)</f>
        <v>101640</v>
      </c>
      <c r="AE3" s="1">
        <v>101640</v>
      </c>
    </row>
    <row r="4" spans="1:31">
      <c r="A4" s="4"/>
      <c r="B4" s="4"/>
      <c r="C4" s="4"/>
      <c r="D4" s="4">
        <v>5101010113</v>
      </c>
      <c r="E4" s="4" t="s">
        <v>63</v>
      </c>
      <c r="F4" s="8">
        <v>227400</v>
      </c>
      <c r="G4" s="5"/>
      <c r="H4" s="8"/>
      <c r="I4" s="5"/>
      <c r="J4" s="5"/>
      <c r="K4" s="8"/>
      <c r="L4" s="5"/>
      <c r="M4" s="8"/>
      <c r="N4" s="5"/>
      <c r="O4" s="5"/>
      <c r="P4" s="8"/>
      <c r="Q4" s="5"/>
      <c r="R4" s="5"/>
      <c r="S4" s="5"/>
      <c r="T4" s="8"/>
      <c r="U4" s="5"/>
      <c r="V4" s="5"/>
      <c r="W4" s="8"/>
      <c r="X4" s="5"/>
      <c r="Y4" s="8"/>
      <c r="Z4" s="8"/>
      <c r="AA4" s="5"/>
      <c r="AB4" s="5"/>
      <c r="AC4" s="5">
        <f t="shared" ref="AC4:AC61" si="0">SUM(F4:AB4)</f>
        <v>227400</v>
      </c>
      <c r="AE4" s="1">
        <v>227400</v>
      </c>
    </row>
    <row r="5" spans="1:31">
      <c r="A5" s="4"/>
      <c r="B5" s="4"/>
      <c r="C5" s="4"/>
      <c r="D5" s="4">
        <v>5101010115</v>
      </c>
      <c r="E5" s="4" t="s">
        <v>62</v>
      </c>
      <c r="F5" s="8"/>
      <c r="G5" s="5"/>
      <c r="H5" s="8"/>
      <c r="I5" s="5"/>
      <c r="J5" s="5"/>
      <c r="K5" s="8"/>
      <c r="L5" s="5"/>
      <c r="M5" s="8"/>
      <c r="N5" s="5"/>
      <c r="O5" s="5"/>
      <c r="P5" s="8">
        <v>2818149.35</v>
      </c>
      <c r="Q5" s="5">
        <v>26547129.920000002</v>
      </c>
      <c r="R5" s="5">
        <v>3469758.07</v>
      </c>
      <c r="S5" s="5">
        <v>1281930</v>
      </c>
      <c r="T5" s="8"/>
      <c r="U5" s="5"/>
      <c r="V5" s="5"/>
      <c r="W5" s="8"/>
      <c r="X5" s="5"/>
      <c r="Y5" s="8"/>
      <c r="Z5" s="8"/>
      <c r="AA5" s="5"/>
      <c r="AB5" s="5"/>
      <c r="AC5" s="5">
        <f t="shared" si="0"/>
        <v>34116967.340000004</v>
      </c>
      <c r="AE5" s="1">
        <v>34116967.340000004</v>
      </c>
    </row>
    <row r="6" spans="1:31">
      <c r="A6" s="4"/>
      <c r="B6" s="4"/>
      <c r="C6" s="4"/>
      <c r="D6" s="4">
        <v>5101010116</v>
      </c>
      <c r="E6" s="4" t="s">
        <v>61</v>
      </c>
      <c r="F6" s="8"/>
      <c r="G6" s="5"/>
      <c r="H6" s="8"/>
      <c r="I6" s="5"/>
      <c r="J6" s="5"/>
      <c r="K6" s="8"/>
      <c r="L6" s="5"/>
      <c r="M6" s="8"/>
      <c r="N6" s="5"/>
      <c r="O6" s="5"/>
      <c r="P6" s="8">
        <v>6410</v>
      </c>
      <c r="Q6" s="5">
        <v>70510</v>
      </c>
      <c r="R6" s="5"/>
      <c r="S6" s="5"/>
      <c r="T6" s="8"/>
      <c r="U6" s="5"/>
      <c r="V6" s="5"/>
      <c r="W6" s="8"/>
      <c r="X6" s="5"/>
      <c r="Y6" s="8"/>
      <c r="Z6" s="8"/>
      <c r="AA6" s="5"/>
      <c r="AB6" s="5"/>
      <c r="AC6" s="5">
        <f t="shared" si="0"/>
        <v>76920</v>
      </c>
      <c r="AE6" s="1">
        <v>76920</v>
      </c>
    </row>
    <row r="7" spans="1:31">
      <c r="A7" s="4"/>
      <c r="B7" s="4"/>
      <c r="C7" s="4"/>
      <c r="D7" s="4">
        <v>5101020106</v>
      </c>
      <c r="E7" s="4" t="s">
        <v>57</v>
      </c>
      <c r="F7" s="8">
        <v>9000</v>
      </c>
      <c r="G7" s="5"/>
      <c r="H7" s="8"/>
      <c r="I7" s="5"/>
      <c r="J7" s="5"/>
      <c r="K7" s="8"/>
      <c r="L7" s="5"/>
      <c r="M7" s="8"/>
      <c r="N7" s="5"/>
      <c r="O7" s="5"/>
      <c r="P7" s="8">
        <v>87044</v>
      </c>
      <c r="Q7" s="5">
        <v>827765</v>
      </c>
      <c r="R7" s="5">
        <v>104216</v>
      </c>
      <c r="S7" s="5">
        <v>33000</v>
      </c>
      <c r="T7" s="8"/>
      <c r="U7" s="5"/>
      <c r="V7" s="5"/>
      <c r="W7" s="8"/>
      <c r="X7" s="5"/>
      <c r="Y7" s="8"/>
      <c r="Z7" s="8"/>
      <c r="AA7" s="5"/>
      <c r="AB7" s="5"/>
      <c r="AC7" s="5">
        <f t="shared" si="0"/>
        <v>1061025</v>
      </c>
      <c r="AE7" s="1">
        <v>1061025</v>
      </c>
    </row>
    <row r="8" spans="1:31">
      <c r="A8" s="4"/>
      <c r="B8" s="4"/>
      <c r="C8" s="4"/>
      <c r="D8" s="4">
        <v>5101020108</v>
      </c>
      <c r="E8" s="4" t="s">
        <v>110</v>
      </c>
      <c r="F8" s="8"/>
      <c r="G8" s="5"/>
      <c r="H8" s="8"/>
      <c r="I8" s="5"/>
      <c r="J8" s="5"/>
      <c r="K8" s="8"/>
      <c r="L8" s="5"/>
      <c r="M8" s="8"/>
      <c r="N8" s="5"/>
      <c r="O8" s="5"/>
      <c r="P8" s="8">
        <v>11000</v>
      </c>
      <c r="Q8" s="5">
        <v>163000</v>
      </c>
      <c r="R8" s="5"/>
      <c r="S8" s="5"/>
      <c r="T8" s="8"/>
      <c r="U8" s="5"/>
      <c r="V8" s="5"/>
      <c r="W8" s="8"/>
      <c r="X8" s="5"/>
      <c r="Y8" s="8"/>
      <c r="Z8" s="8"/>
      <c r="AA8" s="5"/>
      <c r="AB8" s="5"/>
      <c r="AC8" s="5">
        <f t="shared" si="0"/>
        <v>174000</v>
      </c>
      <c r="AE8" s="1">
        <v>174000</v>
      </c>
    </row>
    <row r="9" spans="1:31">
      <c r="A9" s="4"/>
      <c r="B9" s="4"/>
      <c r="C9" s="4"/>
      <c r="D9" s="4">
        <v>5101020116</v>
      </c>
      <c r="E9" s="4" t="s">
        <v>55</v>
      </c>
      <c r="F9" s="8"/>
      <c r="G9" s="5"/>
      <c r="H9" s="8"/>
      <c r="I9" s="5"/>
      <c r="J9" s="5"/>
      <c r="K9" s="8"/>
      <c r="L9" s="5"/>
      <c r="M9" s="8"/>
      <c r="N9" s="5"/>
      <c r="O9" s="5"/>
      <c r="P9" s="8"/>
      <c r="Q9" s="5">
        <v>22690</v>
      </c>
      <c r="R9" s="5">
        <v>3034</v>
      </c>
      <c r="S9" s="5">
        <v>960</v>
      </c>
      <c r="T9" s="8"/>
      <c r="U9" s="5"/>
      <c r="V9" s="5"/>
      <c r="W9" s="8"/>
      <c r="X9" s="5"/>
      <c r="Y9" s="8"/>
      <c r="Z9" s="8"/>
      <c r="AA9" s="5"/>
      <c r="AB9" s="5"/>
      <c r="AC9" s="5">
        <f t="shared" si="0"/>
        <v>26684</v>
      </c>
      <c r="AE9" s="1">
        <v>26684</v>
      </c>
    </row>
    <row r="10" spans="1:31">
      <c r="A10" s="4"/>
      <c r="B10" s="4"/>
      <c r="C10" s="4"/>
      <c r="D10" s="4">
        <v>5101030101</v>
      </c>
      <c r="E10" s="4" t="s">
        <v>53</v>
      </c>
      <c r="F10" s="8">
        <v>197321.75</v>
      </c>
      <c r="G10" s="5"/>
      <c r="H10" s="8"/>
      <c r="I10" s="5"/>
      <c r="J10" s="5"/>
      <c r="K10" s="8"/>
      <c r="L10" s="5"/>
      <c r="M10" s="8"/>
      <c r="N10" s="5"/>
      <c r="O10" s="5"/>
      <c r="P10" s="8"/>
      <c r="Q10" s="5"/>
      <c r="R10" s="5"/>
      <c r="S10" s="5"/>
      <c r="T10" s="8"/>
      <c r="U10" s="5"/>
      <c r="V10" s="5"/>
      <c r="W10" s="8"/>
      <c r="X10" s="5"/>
      <c r="Y10" s="8"/>
      <c r="Z10" s="8"/>
      <c r="AA10" s="5"/>
      <c r="AB10" s="5"/>
      <c r="AC10" s="5">
        <f t="shared" si="0"/>
        <v>197321.75</v>
      </c>
      <c r="AE10" s="1">
        <v>197321.75</v>
      </c>
    </row>
    <row r="11" spans="1:31">
      <c r="A11" s="4"/>
      <c r="B11" s="4"/>
      <c r="C11" s="4"/>
      <c r="D11" s="4">
        <v>5101030205</v>
      </c>
      <c r="E11" s="4" t="s">
        <v>52</v>
      </c>
      <c r="F11" s="8">
        <v>1170869</v>
      </c>
      <c r="G11" s="5"/>
      <c r="H11" s="8"/>
      <c r="I11" s="5"/>
      <c r="J11" s="5"/>
      <c r="K11" s="8"/>
      <c r="L11" s="5"/>
      <c r="M11" s="8"/>
      <c r="N11" s="5"/>
      <c r="O11" s="5"/>
      <c r="P11" s="8"/>
      <c r="Q11" s="5"/>
      <c r="R11" s="5"/>
      <c r="S11" s="5"/>
      <c r="T11" s="8"/>
      <c r="U11" s="5"/>
      <c r="V11" s="5"/>
      <c r="W11" s="8"/>
      <c r="X11" s="5"/>
      <c r="Y11" s="8"/>
      <c r="Z11" s="8"/>
      <c r="AA11" s="5"/>
      <c r="AB11" s="5"/>
      <c r="AC11" s="5">
        <f t="shared" si="0"/>
        <v>1170869</v>
      </c>
      <c r="AE11" s="1">
        <v>1170869</v>
      </c>
    </row>
    <row r="12" spans="1:31">
      <c r="A12" s="4"/>
      <c r="B12" s="4"/>
      <c r="C12" s="4"/>
      <c r="D12" s="4">
        <v>5101030206</v>
      </c>
      <c r="E12" s="4" t="s">
        <v>109</v>
      </c>
      <c r="F12" s="8">
        <v>15847</v>
      </c>
      <c r="G12" s="5"/>
      <c r="H12" s="8"/>
      <c r="I12" s="5"/>
      <c r="J12" s="5"/>
      <c r="K12" s="8"/>
      <c r="L12" s="5"/>
      <c r="M12" s="8"/>
      <c r="N12" s="5"/>
      <c r="O12" s="5"/>
      <c r="P12" s="8"/>
      <c r="Q12" s="5"/>
      <c r="R12" s="5"/>
      <c r="S12" s="5"/>
      <c r="T12" s="8"/>
      <c r="U12" s="5"/>
      <c r="V12" s="5"/>
      <c r="W12" s="8"/>
      <c r="X12" s="5"/>
      <c r="Y12" s="8"/>
      <c r="Z12" s="8"/>
      <c r="AA12" s="5"/>
      <c r="AB12" s="5"/>
      <c r="AC12" s="5">
        <f t="shared" si="0"/>
        <v>15847</v>
      </c>
      <c r="AE12" s="1">
        <v>15847</v>
      </c>
    </row>
    <row r="13" spans="1:31">
      <c r="A13" s="4"/>
      <c r="B13" s="4"/>
      <c r="C13" s="4"/>
      <c r="D13" s="4">
        <v>5101030208</v>
      </c>
      <c r="E13" s="4" t="s">
        <v>108</v>
      </c>
      <c r="F13" s="8">
        <v>30000</v>
      </c>
      <c r="G13" s="5"/>
      <c r="H13" s="8"/>
      <c r="I13" s="5"/>
      <c r="J13" s="5"/>
      <c r="K13" s="8"/>
      <c r="L13" s="5"/>
      <c r="M13" s="8"/>
      <c r="N13" s="5"/>
      <c r="O13" s="5"/>
      <c r="P13" s="8"/>
      <c r="Q13" s="5"/>
      <c r="R13" s="5"/>
      <c r="S13" s="5"/>
      <c r="T13" s="8"/>
      <c r="U13" s="5"/>
      <c r="V13" s="5"/>
      <c r="W13" s="8"/>
      <c r="X13" s="5"/>
      <c r="Y13" s="8"/>
      <c r="Z13" s="8"/>
      <c r="AA13" s="5"/>
      <c r="AB13" s="5"/>
      <c r="AC13" s="5">
        <f t="shared" si="0"/>
        <v>30000</v>
      </c>
      <c r="AE13" s="1">
        <v>30000</v>
      </c>
    </row>
    <row r="14" spans="1:31">
      <c r="A14" s="4"/>
      <c r="B14" s="4"/>
      <c r="C14" s="4"/>
      <c r="D14" s="4">
        <v>5102010199</v>
      </c>
      <c r="E14" s="4" t="s">
        <v>46</v>
      </c>
      <c r="F14" s="8"/>
      <c r="G14" s="5"/>
      <c r="H14" s="8"/>
      <c r="I14" s="5">
        <v>17800</v>
      </c>
      <c r="J14" s="5"/>
      <c r="K14" s="8"/>
      <c r="L14" s="5"/>
      <c r="M14" s="8"/>
      <c r="N14" s="5"/>
      <c r="O14" s="5"/>
      <c r="P14" s="8"/>
      <c r="Q14" s="5"/>
      <c r="R14" s="5"/>
      <c r="S14" s="5"/>
      <c r="T14" s="8">
        <v>31700</v>
      </c>
      <c r="U14" s="5">
        <v>1179572.21</v>
      </c>
      <c r="V14" s="5"/>
      <c r="W14" s="8"/>
      <c r="X14" s="5"/>
      <c r="Y14" s="8"/>
      <c r="Z14" s="8"/>
      <c r="AA14" s="5"/>
      <c r="AB14" s="5"/>
      <c r="AC14" s="5">
        <f t="shared" si="0"/>
        <v>1229072.21</v>
      </c>
      <c r="AE14" s="1">
        <v>1229072.21</v>
      </c>
    </row>
    <row r="15" spans="1:31">
      <c r="A15" s="4"/>
      <c r="B15" s="4"/>
      <c r="C15" s="4"/>
      <c r="D15" s="4">
        <v>5103010102</v>
      </c>
      <c r="E15" s="4" t="s">
        <v>45</v>
      </c>
      <c r="F15" s="8"/>
      <c r="G15" s="5"/>
      <c r="H15" s="8">
        <v>2880</v>
      </c>
      <c r="I15" s="5">
        <v>36000</v>
      </c>
      <c r="J15" s="5"/>
      <c r="K15" s="8"/>
      <c r="L15" s="5"/>
      <c r="M15" s="8"/>
      <c r="N15" s="5"/>
      <c r="O15" s="5"/>
      <c r="P15" s="8"/>
      <c r="Q15" s="5"/>
      <c r="R15" s="5"/>
      <c r="S15" s="5"/>
      <c r="T15" s="8">
        <v>11580</v>
      </c>
      <c r="U15" s="5">
        <v>76350</v>
      </c>
      <c r="V15" s="5"/>
      <c r="W15" s="8"/>
      <c r="X15" s="5"/>
      <c r="Y15" s="8"/>
      <c r="Z15" s="8">
        <v>1440</v>
      </c>
      <c r="AA15" s="5">
        <v>1200</v>
      </c>
      <c r="AB15" s="5">
        <v>960</v>
      </c>
      <c r="AC15" s="5">
        <f t="shared" si="0"/>
        <v>130410</v>
      </c>
      <c r="AE15" s="1">
        <v>130410</v>
      </c>
    </row>
    <row r="16" spans="1:31">
      <c r="A16" s="4"/>
      <c r="B16" s="4"/>
      <c r="C16" s="4"/>
      <c r="D16" s="4">
        <v>5103010103</v>
      </c>
      <c r="E16" s="4" t="s">
        <v>44</v>
      </c>
      <c r="F16" s="8"/>
      <c r="G16" s="5"/>
      <c r="H16" s="8">
        <v>4800</v>
      </c>
      <c r="I16" s="5">
        <v>54400</v>
      </c>
      <c r="J16" s="5"/>
      <c r="K16" s="8"/>
      <c r="L16" s="5"/>
      <c r="M16" s="8"/>
      <c r="N16" s="5"/>
      <c r="O16" s="5"/>
      <c r="P16" s="8"/>
      <c r="Q16" s="5"/>
      <c r="R16" s="5"/>
      <c r="S16" s="5"/>
      <c r="T16" s="8">
        <v>25600</v>
      </c>
      <c r="U16" s="5">
        <v>142515</v>
      </c>
      <c r="V16" s="5"/>
      <c r="W16" s="8"/>
      <c r="X16" s="5"/>
      <c r="Y16" s="8"/>
      <c r="Z16" s="8"/>
      <c r="AA16" s="5"/>
      <c r="AB16" s="5"/>
      <c r="AC16" s="5">
        <f t="shared" si="0"/>
        <v>227315</v>
      </c>
      <c r="AE16" s="1">
        <v>227315</v>
      </c>
    </row>
    <row r="17" spans="1:31">
      <c r="A17" s="4"/>
      <c r="B17" s="4"/>
      <c r="C17" s="4"/>
      <c r="D17" s="4">
        <v>5103010199</v>
      </c>
      <c r="E17" s="4" t="s">
        <v>43</v>
      </c>
      <c r="F17" s="8"/>
      <c r="G17" s="5"/>
      <c r="H17" s="8">
        <v>11780</v>
      </c>
      <c r="I17" s="5">
        <v>103470</v>
      </c>
      <c r="J17" s="5"/>
      <c r="K17" s="8"/>
      <c r="L17" s="5"/>
      <c r="M17" s="8"/>
      <c r="N17" s="5"/>
      <c r="O17" s="5"/>
      <c r="P17" s="8"/>
      <c r="Q17" s="5"/>
      <c r="R17" s="5"/>
      <c r="S17" s="5"/>
      <c r="T17" s="8">
        <v>12955</v>
      </c>
      <c r="U17" s="5">
        <v>124984.07</v>
      </c>
      <c r="V17" s="5"/>
      <c r="W17" s="8"/>
      <c r="X17" s="5"/>
      <c r="Y17" s="8"/>
      <c r="Z17" s="8"/>
      <c r="AA17" s="5">
        <v>100</v>
      </c>
      <c r="AB17" s="5">
        <v>610</v>
      </c>
      <c r="AC17" s="5">
        <f t="shared" si="0"/>
        <v>253899.07</v>
      </c>
      <c r="AE17" s="1">
        <v>253899.07</v>
      </c>
    </row>
    <row r="18" spans="1:31">
      <c r="A18" s="4"/>
      <c r="B18" s="4"/>
      <c r="C18" s="4"/>
      <c r="D18" s="4">
        <v>5104010104</v>
      </c>
      <c r="E18" s="4" t="s">
        <v>41</v>
      </c>
      <c r="F18" s="8">
        <v>7600372.1099999994</v>
      </c>
      <c r="G18" s="5">
        <v>7076307.8700000001</v>
      </c>
      <c r="H18" s="8"/>
      <c r="I18" s="5">
        <v>5019406.22</v>
      </c>
      <c r="J18" s="5">
        <v>156100</v>
      </c>
      <c r="K18" s="8">
        <v>47875</v>
      </c>
      <c r="L18" s="5">
        <v>79489.600000000006</v>
      </c>
      <c r="M18" s="8"/>
      <c r="N18" s="5">
        <v>31953</v>
      </c>
      <c r="O18" s="5">
        <v>1234290.1000000001</v>
      </c>
      <c r="P18" s="8"/>
      <c r="Q18" s="5"/>
      <c r="R18" s="5"/>
      <c r="S18" s="5"/>
      <c r="T18" s="8"/>
      <c r="U18" s="5">
        <v>3391064.04</v>
      </c>
      <c r="V18" s="5">
        <v>348936.3</v>
      </c>
      <c r="W18" s="8"/>
      <c r="X18" s="5">
        <v>132802.1</v>
      </c>
      <c r="Y18" s="8"/>
      <c r="Z18" s="8"/>
      <c r="AA18" s="5">
        <v>744059.3</v>
      </c>
      <c r="AB18" s="5"/>
      <c r="AC18" s="5">
        <f t="shared" si="0"/>
        <v>25862655.640000004</v>
      </c>
      <c r="AE18" s="1">
        <v>25862655.640000004</v>
      </c>
    </row>
    <row r="19" spans="1:31">
      <c r="A19" s="4"/>
      <c r="B19" s="4"/>
      <c r="C19" s="4"/>
      <c r="D19" s="4">
        <v>5104010107</v>
      </c>
      <c r="E19" s="4" t="s">
        <v>37</v>
      </c>
      <c r="F19" s="8"/>
      <c r="G19" s="5"/>
      <c r="H19" s="8"/>
      <c r="I19" s="5"/>
      <c r="J19" s="5"/>
      <c r="K19" s="8"/>
      <c r="L19" s="5"/>
      <c r="M19" s="8"/>
      <c r="N19" s="5"/>
      <c r="O19" s="5"/>
      <c r="P19" s="8"/>
      <c r="Q19" s="5"/>
      <c r="R19" s="5"/>
      <c r="S19" s="5"/>
      <c r="T19" s="8">
        <v>18511</v>
      </c>
      <c r="U19" s="5">
        <v>713407.38</v>
      </c>
      <c r="V19" s="5"/>
      <c r="W19" s="8"/>
      <c r="X19" s="5"/>
      <c r="Y19" s="8"/>
      <c r="Z19" s="8"/>
      <c r="AA19" s="5"/>
      <c r="AB19" s="5"/>
      <c r="AC19" s="5">
        <f t="shared" si="0"/>
        <v>731918.38</v>
      </c>
      <c r="AE19" s="1">
        <v>731918.38</v>
      </c>
    </row>
    <row r="20" spans="1:31">
      <c r="A20" s="4"/>
      <c r="B20" s="4"/>
      <c r="C20" s="4"/>
      <c r="D20" s="4">
        <v>5104010110</v>
      </c>
      <c r="E20" s="4" t="s">
        <v>36</v>
      </c>
      <c r="F20" s="8"/>
      <c r="G20" s="5"/>
      <c r="H20" s="8"/>
      <c r="I20" s="5"/>
      <c r="J20" s="5"/>
      <c r="K20" s="8"/>
      <c r="L20" s="5"/>
      <c r="M20" s="8"/>
      <c r="N20" s="5"/>
      <c r="O20" s="5"/>
      <c r="P20" s="8"/>
      <c r="Q20" s="5"/>
      <c r="R20" s="5"/>
      <c r="S20" s="5"/>
      <c r="T20" s="8">
        <v>11020</v>
      </c>
      <c r="U20" s="5">
        <v>187632.09</v>
      </c>
      <c r="V20" s="5"/>
      <c r="W20" s="8"/>
      <c r="X20" s="5"/>
      <c r="Y20" s="8"/>
      <c r="Z20" s="8"/>
      <c r="AA20" s="5"/>
      <c r="AB20" s="5"/>
      <c r="AC20" s="5">
        <f t="shared" si="0"/>
        <v>198652.09</v>
      </c>
      <c r="AE20" s="1">
        <v>198652.09</v>
      </c>
    </row>
    <row r="21" spans="1:31">
      <c r="A21" s="4"/>
      <c r="B21" s="4"/>
      <c r="C21" s="4"/>
      <c r="D21" s="4">
        <v>5104010112</v>
      </c>
      <c r="E21" s="4" t="s">
        <v>31</v>
      </c>
      <c r="F21" s="8">
        <v>-14000</v>
      </c>
      <c r="G21" s="5">
        <v>329940</v>
      </c>
      <c r="H21" s="8"/>
      <c r="I21" s="5"/>
      <c r="J21" s="5"/>
      <c r="K21" s="8"/>
      <c r="L21" s="5"/>
      <c r="M21" s="8"/>
      <c r="N21" s="5"/>
      <c r="O21" s="5"/>
      <c r="P21" s="8"/>
      <c r="Q21" s="5"/>
      <c r="R21" s="5"/>
      <c r="S21" s="5"/>
      <c r="T21" s="8">
        <v>190746.25</v>
      </c>
      <c r="U21" s="5">
        <v>3176923.95</v>
      </c>
      <c r="V21" s="5"/>
      <c r="W21" s="8"/>
      <c r="X21" s="5">
        <v>352083.5</v>
      </c>
      <c r="Y21" s="8"/>
      <c r="Z21" s="8"/>
      <c r="AA21" s="5"/>
      <c r="AB21" s="5"/>
      <c r="AC21" s="5">
        <f t="shared" si="0"/>
        <v>4035693.7</v>
      </c>
      <c r="AE21" s="1">
        <v>4035693.7</v>
      </c>
    </row>
    <row r="22" spans="1:31">
      <c r="A22" s="4"/>
      <c r="B22" s="4"/>
      <c r="C22" s="4"/>
      <c r="D22" s="4">
        <v>5104010113</v>
      </c>
      <c r="E22" s="4" t="s">
        <v>29</v>
      </c>
      <c r="F22" s="8"/>
      <c r="G22" s="5"/>
      <c r="H22" s="8"/>
      <c r="I22" s="5"/>
      <c r="J22" s="5"/>
      <c r="K22" s="8"/>
      <c r="L22" s="5"/>
      <c r="M22" s="8"/>
      <c r="N22" s="5"/>
      <c r="O22" s="5"/>
      <c r="P22" s="8"/>
      <c r="Q22" s="5"/>
      <c r="R22" s="5"/>
      <c r="S22" s="5"/>
      <c r="T22" s="8"/>
      <c r="U22" s="5">
        <v>1177128</v>
      </c>
      <c r="V22" s="5"/>
      <c r="W22" s="8"/>
      <c r="X22" s="5"/>
      <c r="Y22" s="8"/>
      <c r="Z22" s="8"/>
      <c r="AA22" s="5"/>
      <c r="AB22" s="5"/>
      <c r="AC22" s="5">
        <f t="shared" si="0"/>
        <v>1177128</v>
      </c>
      <c r="AE22" s="1">
        <v>1177128</v>
      </c>
    </row>
    <row r="23" spans="1:31">
      <c r="A23" s="4"/>
      <c r="B23" s="4"/>
      <c r="C23" s="4"/>
      <c r="D23" s="4">
        <v>5104010115</v>
      </c>
      <c r="E23" s="4" t="s">
        <v>107</v>
      </c>
      <c r="F23" s="8"/>
      <c r="G23" s="5">
        <v>4922</v>
      </c>
      <c r="H23" s="8"/>
      <c r="I23" s="5"/>
      <c r="J23" s="5"/>
      <c r="K23" s="8"/>
      <c r="L23" s="5"/>
      <c r="M23" s="8"/>
      <c r="N23" s="5"/>
      <c r="O23" s="5"/>
      <c r="P23" s="8"/>
      <c r="Q23" s="5"/>
      <c r="R23" s="5"/>
      <c r="S23" s="5"/>
      <c r="T23" s="8">
        <v>36077.35</v>
      </c>
      <c r="U23" s="5">
        <v>136830.39999999999</v>
      </c>
      <c r="V23" s="5"/>
      <c r="W23" s="8"/>
      <c r="X23" s="5"/>
      <c r="Y23" s="8"/>
      <c r="Z23" s="8"/>
      <c r="AA23" s="5"/>
      <c r="AB23" s="5"/>
      <c r="AC23" s="5">
        <f t="shared" si="0"/>
        <v>177829.75</v>
      </c>
      <c r="AE23" s="1">
        <v>177829.75</v>
      </c>
    </row>
    <row r="24" spans="1:31">
      <c r="A24" s="4"/>
      <c r="B24" s="4"/>
      <c r="C24" s="4"/>
      <c r="D24" s="4">
        <v>5104020101</v>
      </c>
      <c r="E24" s="4" t="s">
        <v>28</v>
      </c>
      <c r="F24" s="8"/>
      <c r="G24" s="5"/>
      <c r="H24" s="8"/>
      <c r="I24" s="5"/>
      <c r="J24" s="5"/>
      <c r="K24" s="8"/>
      <c r="L24" s="5"/>
      <c r="M24" s="8"/>
      <c r="N24" s="5"/>
      <c r="O24" s="5"/>
      <c r="P24" s="8"/>
      <c r="Q24" s="5"/>
      <c r="R24" s="5"/>
      <c r="S24" s="5"/>
      <c r="T24" s="8">
        <v>1239822.23</v>
      </c>
      <c r="U24" s="5">
        <v>5284353.6400000006</v>
      </c>
      <c r="V24" s="5"/>
      <c r="W24" s="8"/>
      <c r="X24" s="5"/>
      <c r="Y24" s="8"/>
      <c r="Z24" s="8"/>
      <c r="AA24" s="5"/>
      <c r="AB24" s="5"/>
      <c r="AC24" s="5">
        <f t="shared" si="0"/>
        <v>6524175.870000001</v>
      </c>
      <c r="AE24" s="1">
        <v>6524175.870000001</v>
      </c>
    </row>
    <row r="25" spans="1:31">
      <c r="A25" s="4"/>
      <c r="B25" s="4"/>
      <c r="C25" s="4"/>
      <c r="D25" s="4">
        <v>5104020103</v>
      </c>
      <c r="E25" s="4" t="s">
        <v>73</v>
      </c>
      <c r="F25" s="8"/>
      <c r="G25" s="5"/>
      <c r="H25" s="8"/>
      <c r="I25" s="5"/>
      <c r="J25" s="5"/>
      <c r="K25" s="8"/>
      <c r="L25" s="5"/>
      <c r="M25" s="8"/>
      <c r="N25" s="5"/>
      <c r="O25" s="5"/>
      <c r="P25" s="8"/>
      <c r="Q25" s="5"/>
      <c r="R25" s="5"/>
      <c r="S25" s="5"/>
      <c r="T25" s="8">
        <v>61626.14</v>
      </c>
      <c r="U25" s="5">
        <v>309662.92</v>
      </c>
      <c r="V25" s="5"/>
      <c r="W25" s="8"/>
      <c r="X25" s="5"/>
      <c r="Y25" s="8"/>
      <c r="Z25" s="8"/>
      <c r="AA25" s="5"/>
      <c r="AB25" s="5"/>
      <c r="AC25" s="5">
        <f t="shared" si="0"/>
        <v>371289.06</v>
      </c>
      <c r="AE25" s="1">
        <v>371289.06</v>
      </c>
    </row>
    <row r="26" spans="1:31">
      <c r="A26" s="4"/>
      <c r="B26" s="4"/>
      <c r="C26" s="4"/>
      <c r="D26" s="4">
        <v>5104020105</v>
      </c>
      <c r="E26" s="4" t="s">
        <v>27</v>
      </c>
      <c r="F26" s="8"/>
      <c r="G26" s="5"/>
      <c r="H26" s="8"/>
      <c r="I26" s="5"/>
      <c r="J26" s="5"/>
      <c r="K26" s="8"/>
      <c r="L26" s="5"/>
      <c r="M26" s="8"/>
      <c r="N26" s="5"/>
      <c r="O26" s="5"/>
      <c r="P26" s="8"/>
      <c r="Q26" s="5"/>
      <c r="R26" s="5"/>
      <c r="S26" s="5"/>
      <c r="T26" s="8"/>
      <c r="U26" s="5">
        <v>39648.460000000006</v>
      </c>
      <c r="V26" s="5"/>
      <c r="W26" s="8"/>
      <c r="X26" s="5"/>
      <c r="Y26" s="8"/>
      <c r="Z26" s="8"/>
      <c r="AA26" s="5"/>
      <c r="AB26" s="5"/>
      <c r="AC26" s="5">
        <f t="shared" si="0"/>
        <v>39648.460000000006</v>
      </c>
      <c r="AE26" s="1">
        <v>39648.460000000006</v>
      </c>
    </row>
    <row r="27" spans="1:31">
      <c r="A27" s="4"/>
      <c r="B27" s="4"/>
      <c r="C27" s="4"/>
      <c r="D27" s="4">
        <v>5104020106</v>
      </c>
      <c r="E27" s="4" t="s">
        <v>26</v>
      </c>
      <c r="F27" s="8"/>
      <c r="G27" s="5"/>
      <c r="H27" s="8"/>
      <c r="I27" s="5"/>
      <c r="J27" s="5"/>
      <c r="K27" s="8"/>
      <c r="L27" s="5"/>
      <c r="M27" s="8"/>
      <c r="N27" s="5"/>
      <c r="O27" s="5"/>
      <c r="P27" s="8"/>
      <c r="Q27" s="5"/>
      <c r="R27" s="5"/>
      <c r="S27" s="5"/>
      <c r="T27" s="8"/>
      <c r="U27" s="5"/>
      <c r="V27" s="5"/>
      <c r="W27" s="8"/>
      <c r="X27" s="5">
        <v>7196.88</v>
      </c>
      <c r="Y27" s="8"/>
      <c r="Z27" s="8"/>
      <c r="AA27" s="5"/>
      <c r="AB27" s="5"/>
      <c r="AC27" s="5">
        <f t="shared" si="0"/>
        <v>7196.88</v>
      </c>
      <c r="AE27" s="1">
        <v>7196.88</v>
      </c>
    </row>
    <row r="28" spans="1:31">
      <c r="A28" s="4"/>
      <c r="B28" s="4"/>
      <c r="C28" s="4"/>
      <c r="D28" s="4">
        <v>5104030206</v>
      </c>
      <c r="E28" s="4" t="s">
        <v>24</v>
      </c>
      <c r="F28" s="8">
        <v>215312.42</v>
      </c>
      <c r="G28" s="5"/>
      <c r="H28" s="8"/>
      <c r="I28" s="5"/>
      <c r="J28" s="5"/>
      <c r="K28" s="8">
        <v>5200</v>
      </c>
      <c r="L28" s="5"/>
      <c r="M28" s="8"/>
      <c r="N28" s="5"/>
      <c r="O28" s="5"/>
      <c r="P28" s="8"/>
      <c r="Q28" s="5"/>
      <c r="R28" s="5"/>
      <c r="S28" s="5"/>
      <c r="T28" s="8">
        <v>504409.17</v>
      </c>
      <c r="U28" s="5"/>
      <c r="V28" s="5"/>
      <c r="W28" s="8">
        <v>325878.78000000003</v>
      </c>
      <c r="X28" s="5"/>
      <c r="Y28" s="8"/>
      <c r="Z28" s="8"/>
      <c r="AA28" s="5"/>
      <c r="AB28" s="5"/>
      <c r="AC28" s="5">
        <f t="shared" si="0"/>
        <v>1050800.3700000001</v>
      </c>
      <c r="AE28" s="1">
        <v>1050800.3700000001</v>
      </c>
    </row>
    <row r="29" spans="1:31">
      <c r="A29" s="4"/>
      <c r="B29" s="4"/>
      <c r="C29" s="4"/>
      <c r="D29" s="4">
        <v>5104030207</v>
      </c>
      <c r="E29" s="4" t="s">
        <v>23</v>
      </c>
      <c r="F29" s="8"/>
      <c r="G29" s="5"/>
      <c r="H29" s="8"/>
      <c r="I29" s="5"/>
      <c r="J29" s="5"/>
      <c r="K29" s="8"/>
      <c r="L29" s="5"/>
      <c r="M29" s="8"/>
      <c r="N29" s="5"/>
      <c r="O29" s="5"/>
      <c r="P29" s="8"/>
      <c r="Q29" s="5"/>
      <c r="R29" s="5"/>
      <c r="S29" s="5"/>
      <c r="T29" s="8"/>
      <c r="U29" s="5">
        <v>11500</v>
      </c>
      <c r="V29" s="5"/>
      <c r="W29" s="8"/>
      <c r="X29" s="5"/>
      <c r="Y29" s="8"/>
      <c r="Z29" s="8"/>
      <c r="AA29" s="5"/>
      <c r="AB29" s="5"/>
      <c r="AC29" s="5">
        <f t="shared" si="0"/>
        <v>11500</v>
      </c>
      <c r="AE29" s="1">
        <v>11500</v>
      </c>
    </row>
    <row r="30" spans="1:31">
      <c r="A30" s="4"/>
      <c r="B30" s="4"/>
      <c r="C30" s="4"/>
      <c r="D30" s="4">
        <v>5104030299</v>
      </c>
      <c r="E30" s="4" t="s">
        <v>19</v>
      </c>
      <c r="F30" s="8"/>
      <c r="G30" s="5"/>
      <c r="H30" s="8"/>
      <c r="I30" s="5"/>
      <c r="J30" s="5"/>
      <c r="K30" s="8"/>
      <c r="L30" s="5"/>
      <c r="M30" s="8"/>
      <c r="N30" s="5"/>
      <c r="O30" s="5"/>
      <c r="P30" s="8"/>
      <c r="Q30" s="5"/>
      <c r="R30" s="5"/>
      <c r="S30" s="5"/>
      <c r="T30" s="8">
        <v>3000</v>
      </c>
      <c r="U30" s="5">
        <v>100100</v>
      </c>
      <c r="V30" s="5"/>
      <c r="W30" s="8"/>
      <c r="X30" s="5"/>
      <c r="Y30" s="8"/>
      <c r="Z30" s="8"/>
      <c r="AA30" s="5"/>
      <c r="AB30" s="5"/>
      <c r="AC30" s="5">
        <f t="shared" si="0"/>
        <v>103100</v>
      </c>
      <c r="AE30" s="1">
        <v>103100</v>
      </c>
    </row>
    <row r="31" spans="1:31">
      <c r="A31" s="4"/>
      <c r="B31" s="4"/>
      <c r="C31" s="4"/>
      <c r="D31" s="4">
        <v>5105010103</v>
      </c>
      <c r="E31" s="4" t="s">
        <v>16</v>
      </c>
      <c r="F31" s="8">
        <v>524600.93999999994</v>
      </c>
      <c r="G31" s="5"/>
      <c r="H31" s="8"/>
      <c r="I31" s="5"/>
      <c r="J31" s="5"/>
      <c r="K31" s="8"/>
      <c r="L31" s="5"/>
      <c r="M31" s="8"/>
      <c r="N31" s="5"/>
      <c r="O31" s="5"/>
      <c r="P31" s="8"/>
      <c r="Q31" s="5"/>
      <c r="R31" s="5"/>
      <c r="S31" s="5"/>
      <c r="T31" s="8">
        <v>15690.6</v>
      </c>
      <c r="U31" s="5"/>
      <c r="V31" s="5"/>
      <c r="W31" s="8"/>
      <c r="X31" s="5"/>
      <c r="Y31" s="8"/>
      <c r="Z31" s="8"/>
      <c r="AA31" s="5"/>
      <c r="AB31" s="5"/>
      <c r="AC31" s="5">
        <f t="shared" si="0"/>
        <v>540291.53999999992</v>
      </c>
      <c r="AE31" s="1">
        <v>540291.53999999992</v>
      </c>
    </row>
    <row r="32" spans="1:31">
      <c r="A32" s="4"/>
      <c r="B32" s="4"/>
      <c r="C32" s="4"/>
      <c r="D32" s="4">
        <v>5105010105</v>
      </c>
      <c r="E32" s="4" t="s">
        <v>15</v>
      </c>
      <c r="F32" s="8">
        <v>2039201.6</v>
      </c>
      <c r="G32" s="5"/>
      <c r="H32" s="8"/>
      <c r="I32" s="5"/>
      <c r="J32" s="5"/>
      <c r="K32" s="8"/>
      <c r="L32" s="5"/>
      <c r="M32" s="8"/>
      <c r="N32" s="5"/>
      <c r="O32" s="5"/>
      <c r="P32" s="8"/>
      <c r="Q32" s="5"/>
      <c r="R32" s="5"/>
      <c r="S32" s="5"/>
      <c r="T32" s="8"/>
      <c r="U32" s="5"/>
      <c r="V32" s="5"/>
      <c r="W32" s="8"/>
      <c r="X32" s="5"/>
      <c r="Y32" s="8"/>
      <c r="Z32" s="8"/>
      <c r="AA32" s="5"/>
      <c r="AB32" s="5"/>
      <c r="AC32" s="5">
        <f t="shared" si="0"/>
        <v>2039201.6</v>
      </c>
      <c r="AE32" s="1">
        <v>2039201.6</v>
      </c>
    </row>
    <row r="33" spans="1:31">
      <c r="A33" s="4"/>
      <c r="B33" s="4"/>
      <c r="C33" s="4"/>
      <c r="D33" s="4">
        <v>5105010107</v>
      </c>
      <c r="E33" s="4" t="s">
        <v>14</v>
      </c>
      <c r="F33" s="8">
        <v>496664.15</v>
      </c>
      <c r="G33" s="5"/>
      <c r="H33" s="8"/>
      <c r="I33" s="5"/>
      <c r="J33" s="5"/>
      <c r="K33" s="8"/>
      <c r="L33" s="5"/>
      <c r="M33" s="8"/>
      <c r="N33" s="5"/>
      <c r="O33" s="5"/>
      <c r="P33" s="8"/>
      <c r="Q33" s="5"/>
      <c r="R33" s="5"/>
      <c r="S33" s="5"/>
      <c r="T33" s="8">
        <v>116831.35999999999</v>
      </c>
      <c r="U33" s="5"/>
      <c r="V33" s="5"/>
      <c r="W33" s="8"/>
      <c r="X33" s="5"/>
      <c r="Y33" s="8"/>
      <c r="Z33" s="8"/>
      <c r="AA33" s="5"/>
      <c r="AB33" s="5"/>
      <c r="AC33" s="5">
        <f t="shared" si="0"/>
        <v>613495.51</v>
      </c>
      <c r="AE33" s="1">
        <v>613495.51</v>
      </c>
    </row>
    <row r="34" spans="1:31">
      <c r="A34" s="4"/>
      <c r="B34" s="4"/>
      <c r="C34" s="4"/>
      <c r="D34" s="4">
        <v>5105010109</v>
      </c>
      <c r="E34" s="4" t="s">
        <v>13</v>
      </c>
      <c r="F34" s="8">
        <v>318803.5</v>
      </c>
      <c r="G34" s="5"/>
      <c r="H34" s="8">
        <v>14733.99</v>
      </c>
      <c r="I34" s="5"/>
      <c r="J34" s="5"/>
      <c r="K34" s="8"/>
      <c r="L34" s="5"/>
      <c r="M34" s="8">
        <v>6480</v>
      </c>
      <c r="N34" s="5"/>
      <c r="O34" s="5"/>
      <c r="P34" s="8"/>
      <c r="Q34" s="5"/>
      <c r="R34" s="5"/>
      <c r="S34" s="5"/>
      <c r="T34" s="8">
        <v>237002.71</v>
      </c>
      <c r="U34" s="5"/>
      <c r="V34" s="5"/>
      <c r="W34" s="8"/>
      <c r="X34" s="5"/>
      <c r="Y34" s="8"/>
      <c r="Z34" s="8"/>
      <c r="AA34" s="5"/>
      <c r="AB34" s="5"/>
      <c r="AC34" s="5">
        <f t="shared" si="0"/>
        <v>577020.19999999995</v>
      </c>
      <c r="AE34" s="1">
        <v>577020.19999999995</v>
      </c>
    </row>
    <row r="35" spans="1:31">
      <c r="A35" s="4"/>
      <c r="B35" s="4"/>
      <c r="C35" s="4"/>
      <c r="D35" s="4">
        <v>5105010111</v>
      </c>
      <c r="E35" s="4" t="s">
        <v>72</v>
      </c>
      <c r="F35" s="8">
        <v>607675.6</v>
      </c>
      <c r="G35" s="5"/>
      <c r="H35" s="8"/>
      <c r="I35" s="5"/>
      <c r="J35" s="5"/>
      <c r="K35" s="8"/>
      <c r="L35" s="5"/>
      <c r="M35" s="8"/>
      <c r="N35" s="5"/>
      <c r="O35" s="5"/>
      <c r="P35" s="8"/>
      <c r="Q35" s="5"/>
      <c r="R35" s="5"/>
      <c r="S35" s="5"/>
      <c r="T35" s="8">
        <v>176996.5</v>
      </c>
      <c r="U35" s="5"/>
      <c r="V35" s="5"/>
      <c r="W35" s="8"/>
      <c r="X35" s="5"/>
      <c r="Y35" s="8"/>
      <c r="Z35" s="8"/>
      <c r="AA35" s="5"/>
      <c r="AB35" s="5"/>
      <c r="AC35" s="5">
        <f t="shared" si="0"/>
        <v>784672.1</v>
      </c>
      <c r="AE35" s="1">
        <v>784672.1</v>
      </c>
    </row>
    <row r="36" spans="1:31">
      <c r="A36" s="4"/>
      <c r="B36" s="4"/>
      <c r="C36" s="4"/>
      <c r="D36" s="4">
        <v>5105010113</v>
      </c>
      <c r="E36" s="4" t="s">
        <v>71</v>
      </c>
      <c r="F36" s="8">
        <v>8373.61</v>
      </c>
      <c r="G36" s="5"/>
      <c r="H36" s="8"/>
      <c r="I36" s="5"/>
      <c r="J36" s="5"/>
      <c r="K36" s="8"/>
      <c r="L36" s="5"/>
      <c r="M36" s="8"/>
      <c r="N36" s="5"/>
      <c r="O36" s="5"/>
      <c r="P36" s="8"/>
      <c r="Q36" s="5"/>
      <c r="R36" s="5"/>
      <c r="S36" s="5"/>
      <c r="T36" s="8">
        <v>30517.39</v>
      </c>
      <c r="U36" s="5"/>
      <c r="V36" s="5"/>
      <c r="W36" s="8"/>
      <c r="X36" s="5"/>
      <c r="Y36" s="8"/>
      <c r="Z36" s="8"/>
      <c r="AA36" s="5"/>
      <c r="AB36" s="5"/>
      <c r="AC36" s="5">
        <f t="shared" si="0"/>
        <v>38891</v>
      </c>
      <c r="AE36" s="1">
        <v>38891</v>
      </c>
    </row>
    <row r="37" spans="1:31">
      <c r="A37" s="4"/>
      <c r="B37" s="4"/>
      <c r="C37" s="4"/>
      <c r="D37" s="4">
        <v>5105010115</v>
      </c>
      <c r="E37" s="4" t="s">
        <v>12</v>
      </c>
      <c r="F37" s="8">
        <v>67050.929999999993</v>
      </c>
      <c r="G37" s="5"/>
      <c r="H37" s="8"/>
      <c r="I37" s="5"/>
      <c r="J37" s="5"/>
      <c r="K37" s="8"/>
      <c r="L37" s="5"/>
      <c r="M37" s="8">
        <v>16929.739999999998</v>
      </c>
      <c r="N37" s="5"/>
      <c r="O37" s="5"/>
      <c r="P37" s="8"/>
      <c r="Q37" s="5"/>
      <c r="R37" s="5"/>
      <c r="S37" s="5"/>
      <c r="T37" s="8">
        <v>5336.17</v>
      </c>
      <c r="U37" s="5"/>
      <c r="V37" s="5"/>
      <c r="W37" s="8"/>
      <c r="X37" s="5"/>
      <c r="Y37" s="8"/>
      <c r="Z37" s="8"/>
      <c r="AA37" s="5"/>
      <c r="AB37" s="5"/>
      <c r="AC37" s="5">
        <f t="shared" si="0"/>
        <v>89316.839999999982</v>
      </c>
      <c r="AE37" s="1">
        <v>89316.839999999982</v>
      </c>
    </row>
    <row r="38" spans="1:31">
      <c r="A38" s="4"/>
      <c r="B38" s="4"/>
      <c r="C38" s="4"/>
      <c r="D38" s="4">
        <v>5105010117</v>
      </c>
      <c r="E38" s="4" t="s">
        <v>11</v>
      </c>
      <c r="F38" s="8">
        <v>2871.86</v>
      </c>
      <c r="G38" s="5"/>
      <c r="H38" s="8"/>
      <c r="I38" s="5"/>
      <c r="J38" s="5"/>
      <c r="K38" s="8">
        <v>126040</v>
      </c>
      <c r="L38" s="5"/>
      <c r="M38" s="8"/>
      <c r="N38" s="5"/>
      <c r="O38" s="5"/>
      <c r="P38" s="8"/>
      <c r="Q38" s="5"/>
      <c r="R38" s="5"/>
      <c r="S38" s="5"/>
      <c r="T38" s="8">
        <v>1859.02</v>
      </c>
      <c r="U38" s="5"/>
      <c r="V38" s="5"/>
      <c r="W38" s="8"/>
      <c r="X38" s="5"/>
      <c r="Y38" s="8"/>
      <c r="Z38" s="8"/>
      <c r="AA38" s="5"/>
      <c r="AB38" s="5"/>
      <c r="AC38" s="5">
        <f t="shared" si="0"/>
        <v>130770.88</v>
      </c>
      <c r="AE38" s="1">
        <v>130770.88</v>
      </c>
    </row>
    <row r="39" spans="1:31">
      <c r="A39" s="4"/>
      <c r="B39" s="4"/>
      <c r="C39" s="4"/>
      <c r="D39" s="4">
        <v>5105010125</v>
      </c>
      <c r="E39" s="4" t="s">
        <v>7</v>
      </c>
      <c r="F39" s="8">
        <v>7707045.3799999999</v>
      </c>
      <c r="G39" s="5"/>
      <c r="H39" s="8"/>
      <c r="I39" s="5"/>
      <c r="J39" s="5"/>
      <c r="K39" s="8">
        <v>1267308.5</v>
      </c>
      <c r="L39" s="5"/>
      <c r="M39" s="8">
        <v>96200</v>
      </c>
      <c r="N39" s="5"/>
      <c r="O39" s="5"/>
      <c r="P39" s="8"/>
      <c r="Q39" s="5"/>
      <c r="R39" s="5"/>
      <c r="S39" s="5"/>
      <c r="T39" s="8">
        <v>10197260.430000002</v>
      </c>
      <c r="U39" s="5"/>
      <c r="V39" s="5"/>
      <c r="W39" s="8"/>
      <c r="X39" s="5"/>
      <c r="Y39" s="8">
        <v>783108.46</v>
      </c>
      <c r="Z39" s="8"/>
      <c r="AA39" s="5"/>
      <c r="AB39" s="5"/>
      <c r="AC39" s="5">
        <f t="shared" si="0"/>
        <v>20050922.770000003</v>
      </c>
      <c r="AE39" s="1">
        <v>20050922.770000003</v>
      </c>
    </row>
    <row r="40" spans="1:31">
      <c r="A40" s="4"/>
      <c r="B40" s="4"/>
      <c r="C40" s="4"/>
      <c r="D40" s="4">
        <v>5105010127</v>
      </c>
      <c r="E40" s="4" t="s">
        <v>5</v>
      </c>
      <c r="F40" s="8">
        <v>112521.37</v>
      </c>
      <c r="G40" s="5"/>
      <c r="H40" s="8"/>
      <c r="I40" s="5"/>
      <c r="J40" s="5"/>
      <c r="K40" s="8"/>
      <c r="L40" s="5"/>
      <c r="M40" s="8"/>
      <c r="N40" s="5"/>
      <c r="O40" s="5"/>
      <c r="P40" s="8"/>
      <c r="Q40" s="5"/>
      <c r="R40" s="5"/>
      <c r="S40" s="5"/>
      <c r="T40" s="8"/>
      <c r="U40" s="5"/>
      <c r="V40" s="5"/>
      <c r="W40" s="8">
        <v>1975487.3299999998</v>
      </c>
      <c r="X40" s="5"/>
      <c r="Y40" s="8"/>
      <c r="Z40" s="8"/>
      <c r="AA40" s="5"/>
      <c r="AB40" s="5"/>
      <c r="AC40" s="5">
        <f t="shared" si="0"/>
        <v>2088008.6999999997</v>
      </c>
      <c r="AE40" s="1">
        <v>2088008.6999999997</v>
      </c>
    </row>
    <row r="41" spans="1:31">
      <c r="A41" s="4"/>
      <c r="B41" s="4"/>
      <c r="C41" s="4"/>
      <c r="D41" s="4">
        <v>5105010131</v>
      </c>
      <c r="E41" s="4" t="s">
        <v>2</v>
      </c>
      <c r="F41" s="8">
        <v>25193.05</v>
      </c>
      <c r="G41" s="5"/>
      <c r="H41" s="8">
        <v>3538.23</v>
      </c>
      <c r="I41" s="5"/>
      <c r="J41" s="5"/>
      <c r="K41" s="8"/>
      <c r="L41" s="5"/>
      <c r="M41" s="8">
        <v>7200</v>
      </c>
      <c r="N41" s="5"/>
      <c r="O41" s="5"/>
      <c r="P41" s="8"/>
      <c r="Q41" s="5"/>
      <c r="R41" s="5"/>
      <c r="S41" s="5"/>
      <c r="T41" s="8">
        <v>5758.53</v>
      </c>
      <c r="U41" s="5"/>
      <c r="V41" s="5"/>
      <c r="W41" s="8"/>
      <c r="X41" s="5"/>
      <c r="Y41" s="8"/>
      <c r="Z41" s="8"/>
      <c r="AA41" s="5"/>
      <c r="AB41" s="5"/>
      <c r="AC41" s="5">
        <f t="shared" si="0"/>
        <v>41689.81</v>
      </c>
      <c r="AE41" s="1">
        <v>41689.81</v>
      </c>
    </row>
    <row r="42" spans="1:31">
      <c r="A42" s="4"/>
      <c r="B42" s="4"/>
      <c r="C42" s="4"/>
      <c r="D42" s="4">
        <v>5105010148</v>
      </c>
      <c r="E42" s="4" t="s">
        <v>93</v>
      </c>
      <c r="F42" s="8"/>
      <c r="G42" s="5"/>
      <c r="H42" s="8"/>
      <c r="I42" s="5"/>
      <c r="J42" s="5"/>
      <c r="K42" s="8"/>
      <c r="L42" s="5"/>
      <c r="M42" s="8"/>
      <c r="N42" s="5"/>
      <c r="O42" s="5"/>
      <c r="P42" s="8"/>
      <c r="Q42" s="5"/>
      <c r="R42" s="5"/>
      <c r="S42" s="5"/>
      <c r="T42" s="8"/>
      <c r="U42" s="5"/>
      <c r="V42" s="5"/>
      <c r="W42" s="8">
        <v>4331727.3499999996</v>
      </c>
      <c r="X42" s="5"/>
      <c r="Y42" s="8"/>
      <c r="Z42" s="8"/>
      <c r="AA42" s="5"/>
      <c r="AB42" s="5"/>
      <c r="AC42" s="5">
        <f t="shared" si="0"/>
        <v>4331727.3499999996</v>
      </c>
      <c r="AE42" s="1">
        <v>4331727.3499999996</v>
      </c>
    </row>
    <row r="43" spans="1:31">
      <c r="A43" s="4"/>
      <c r="B43" s="4"/>
      <c r="C43" s="4"/>
      <c r="D43" s="4">
        <v>5203010111</v>
      </c>
      <c r="E43" s="4" t="s">
        <v>69</v>
      </c>
      <c r="F43" s="8">
        <v>28832.59</v>
      </c>
      <c r="G43" s="5"/>
      <c r="H43" s="8"/>
      <c r="I43" s="5"/>
      <c r="J43" s="5"/>
      <c r="K43" s="8"/>
      <c r="L43" s="5"/>
      <c r="M43" s="8"/>
      <c r="N43" s="5"/>
      <c r="O43" s="5"/>
      <c r="P43" s="8"/>
      <c r="Q43" s="5"/>
      <c r="R43" s="5"/>
      <c r="S43" s="5"/>
      <c r="T43" s="8"/>
      <c r="U43" s="5"/>
      <c r="V43" s="5"/>
      <c r="W43" s="8"/>
      <c r="X43" s="5"/>
      <c r="Y43" s="8"/>
      <c r="Z43" s="8"/>
      <c r="AA43" s="5"/>
      <c r="AB43" s="5"/>
      <c r="AC43" s="5">
        <f t="shared" si="0"/>
        <v>28832.59</v>
      </c>
      <c r="AE43" s="1">
        <v>28832.59</v>
      </c>
    </row>
    <row r="44" spans="1:31">
      <c r="A44" s="4"/>
      <c r="B44" s="4"/>
      <c r="C44" s="4"/>
      <c r="D44" s="4">
        <v>5203010113</v>
      </c>
      <c r="E44" s="4" t="s">
        <v>83</v>
      </c>
      <c r="F44" s="8">
        <v>1</v>
      </c>
      <c r="G44" s="5"/>
      <c r="H44" s="8"/>
      <c r="I44" s="5"/>
      <c r="J44" s="5"/>
      <c r="K44" s="8"/>
      <c r="L44" s="5"/>
      <c r="M44" s="8"/>
      <c r="N44" s="5"/>
      <c r="O44" s="5"/>
      <c r="P44" s="8"/>
      <c r="Q44" s="5"/>
      <c r="R44" s="5"/>
      <c r="S44" s="5"/>
      <c r="T44" s="8"/>
      <c r="U44" s="5"/>
      <c r="V44" s="5"/>
      <c r="W44" s="8"/>
      <c r="X44" s="5"/>
      <c r="Y44" s="8"/>
      <c r="Z44" s="8"/>
      <c r="AA44" s="5"/>
      <c r="AB44" s="5"/>
      <c r="AC44" s="5">
        <f t="shared" si="0"/>
        <v>1</v>
      </c>
      <c r="AE44" s="1">
        <v>1</v>
      </c>
    </row>
    <row r="45" spans="1:31">
      <c r="A45" s="4"/>
      <c r="B45" s="4"/>
      <c r="C45" s="4"/>
      <c r="D45" s="4">
        <v>5203010114</v>
      </c>
      <c r="E45" s="4" t="s">
        <v>82</v>
      </c>
      <c r="F45" s="8">
        <v>1</v>
      </c>
      <c r="G45" s="5"/>
      <c r="H45" s="8"/>
      <c r="I45" s="5"/>
      <c r="J45" s="5"/>
      <c r="K45" s="8"/>
      <c r="L45" s="5"/>
      <c r="M45" s="8"/>
      <c r="N45" s="5"/>
      <c r="O45" s="5"/>
      <c r="P45" s="8"/>
      <c r="Q45" s="5"/>
      <c r="R45" s="5"/>
      <c r="S45" s="5"/>
      <c r="T45" s="8"/>
      <c r="U45" s="5"/>
      <c r="V45" s="5"/>
      <c r="W45" s="8"/>
      <c r="X45" s="5"/>
      <c r="Y45" s="8"/>
      <c r="Z45" s="8"/>
      <c r="AA45" s="5"/>
      <c r="AB45" s="5"/>
      <c r="AC45" s="5">
        <f t="shared" si="0"/>
        <v>1</v>
      </c>
      <c r="AE45" s="1">
        <v>1</v>
      </c>
    </row>
    <row r="46" spans="1:31">
      <c r="A46" s="4"/>
      <c r="B46" s="4"/>
      <c r="C46" s="4"/>
      <c r="D46" s="4">
        <v>5203010115</v>
      </c>
      <c r="E46" s="4" t="s">
        <v>105</v>
      </c>
      <c r="F46" s="8">
        <v>1</v>
      </c>
      <c r="G46" s="5"/>
      <c r="H46" s="8"/>
      <c r="I46" s="5"/>
      <c r="J46" s="5"/>
      <c r="K46" s="8"/>
      <c r="L46" s="5"/>
      <c r="M46" s="8"/>
      <c r="N46" s="5"/>
      <c r="O46" s="5"/>
      <c r="P46" s="8"/>
      <c r="Q46" s="5"/>
      <c r="R46" s="5"/>
      <c r="S46" s="5"/>
      <c r="T46" s="8"/>
      <c r="U46" s="5"/>
      <c r="V46" s="5"/>
      <c r="W46" s="8"/>
      <c r="X46" s="5"/>
      <c r="Y46" s="8"/>
      <c r="Z46" s="8"/>
      <c r="AA46" s="5"/>
      <c r="AB46" s="5"/>
      <c r="AC46" s="5">
        <f t="shared" si="0"/>
        <v>1</v>
      </c>
      <c r="AE46" s="1">
        <v>1</v>
      </c>
    </row>
    <row r="47" spans="1:31">
      <c r="A47" s="4"/>
      <c r="B47" s="4"/>
      <c r="C47" s="4"/>
      <c r="D47" s="4">
        <v>5203010119</v>
      </c>
      <c r="E47" s="4" t="s">
        <v>68</v>
      </c>
      <c r="F47" s="8">
        <v>31</v>
      </c>
      <c r="G47" s="5"/>
      <c r="H47" s="8"/>
      <c r="I47" s="5"/>
      <c r="J47" s="5"/>
      <c r="K47" s="8"/>
      <c r="L47" s="5"/>
      <c r="M47" s="8"/>
      <c r="N47" s="5"/>
      <c r="O47" s="5"/>
      <c r="P47" s="8"/>
      <c r="Q47" s="5"/>
      <c r="R47" s="5"/>
      <c r="S47" s="5"/>
      <c r="T47" s="8"/>
      <c r="U47" s="5"/>
      <c r="V47" s="5"/>
      <c r="W47" s="8"/>
      <c r="X47" s="5"/>
      <c r="Y47" s="8"/>
      <c r="Z47" s="8"/>
      <c r="AA47" s="5"/>
      <c r="AB47" s="5"/>
      <c r="AC47" s="5">
        <f t="shared" si="0"/>
        <v>31</v>
      </c>
      <c r="AE47" s="1">
        <v>31</v>
      </c>
    </row>
    <row r="48" spans="1:31">
      <c r="A48" s="4"/>
      <c r="B48" s="4"/>
      <c r="C48" s="4"/>
      <c r="D48" s="4">
        <v>5203010120</v>
      </c>
      <c r="E48" s="4" t="s">
        <v>66</v>
      </c>
      <c r="F48" s="8">
        <v>78</v>
      </c>
      <c r="G48" s="5"/>
      <c r="H48" s="8"/>
      <c r="I48" s="5"/>
      <c r="J48" s="5"/>
      <c r="K48" s="8"/>
      <c r="L48" s="5"/>
      <c r="M48" s="8"/>
      <c r="N48" s="5"/>
      <c r="O48" s="5"/>
      <c r="P48" s="8"/>
      <c r="Q48" s="5"/>
      <c r="R48" s="5"/>
      <c r="S48" s="5"/>
      <c r="T48" s="8"/>
      <c r="U48" s="5"/>
      <c r="V48" s="5"/>
      <c r="W48" s="8"/>
      <c r="X48" s="5"/>
      <c r="Y48" s="8"/>
      <c r="Z48" s="8"/>
      <c r="AA48" s="5"/>
      <c r="AB48" s="5"/>
      <c r="AC48" s="5">
        <f t="shared" si="0"/>
        <v>78</v>
      </c>
      <c r="AE48" s="1">
        <v>78</v>
      </c>
    </row>
    <row r="49" spans="1:31">
      <c r="A49" s="4"/>
      <c r="B49" s="4"/>
      <c r="C49" s="4"/>
      <c r="D49" s="4">
        <v>5203010122</v>
      </c>
      <c r="E49" s="4" t="s">
        <v>80</v>
      </c>
      <c r="F49" s="8">
        <v>1</v>
      </c>
      <c r="G49" s="5"/>
      <c r="H49" s="8"/>
      <c r="I49" s="5"/>
      <c r="J49" s="5"/>
      <c r="K49" s="8"/>
      <c r="L49" s="5"/>
      <c r="M49" s="8"/>
      <c r="N49" s="5"/>
      <c r="O49" s="5"/>
      <c r="P49" s="8"/>
      <c r="Q49" s="5"/>
      <c r="R49" s="5"/>
      <c r="S49" s="5"/>
      <c r="T49" s="8"/>
      <c r="U49" s="5"/>
      <c r="V49" s="5"/>
      <c r="W49" s="8"/>
      <c r="X49" s="5"/>
      <c r="Y49" s="8"/>
      <c r="Z49" s="8"/>
      <c r="AA49" s="5"/>
      <c r="AB49" s="5"/>
      <c r="AC49" s="5">
        <f t="shared" si="0"/>
        <v>1</v>
      </c>
      <c r="AE49" s="1">
        <v>1</v>
      </c>
    </row>
    <row r="50" spans="1:31">
      <c r="A50" s="4"/>
      <c r="B50" s="4"/>
      <c r="C50" s="4" t="s">
        <v>47</v>
      </c>
      <c r="D50" s="4">
        <v>5101010101</v>
      </c>
      <c r="E50" s="4" t="s">
        <v>65</v>
      </c>
      <c r="F50" s="8">
        <v>46672646.32</v>
      </c>
      <c r="G50" s="5"/>
      <c r="H50" s="8"/>
      <c r="I50" s="5"/>
      <c r="J50" s="5"/>
      <c r="K50" s="8"/>
      <c r="L50" s="5"/>
      <c r="M50" s="8"/>
      <c r="N50" s="5"/>
      <c r="O50" s="5"/>
      <c r="P50" s="8"/>
      <c r="Q50" s="5"/>
      <c r="R50" s="5"/>
      <c r="S50" s="5"/>
      <c r="T50" s="8"/>
      <c r="U50" s="5"/>
      <c r="V50" s="5"/>
      <c r="W50" s="8"/>
      <c r="X50" s="5"/>
      <c r="Y50" s="8"/>
      <c r="Z50" s="8"/>
      <c r="AA50" s="5"/>
      <c r="AB50" s="5"/>
      <c r="AC50" s="5">
        <f t="shared" si="0"/>
        <v>46672646.32</v>
      </c>
      <c r="AE50" s="1">
        <v>46672646.32</v>
      </c>
    </row>
    <row r="51" spans="1:31">
      <c r="A51" s="4"/>
      <c r="B51" s="4"/>
      <c r="C51" s="4"/>
      <c r="D51" s="4">
        <v>5101010109</v>
      </c>
      <c r="E51" s="4" t="s">
        <v>90</v>
      </c>
      <c r="F51" s="8">
        <v>44644.54</v>
      </c>
      <c r="G51" s="5"/>
      <c r="H51" s="8"/>
      <c r="I51" s="5"/>
      <c r="J51" s="5"/>
      <c r="K51" s="8"/>
      <c r="L51" s="5"/>
      <c r="M51" s="8"/>
      <c r="N51" s="5"/>
      <c r="O51" s="5"/>
      <c r="P51" s="8"/>
      <c r="Q51" s="5"/>
      <c r="R51" s="5"/>
      <c r="S51" s="5"/>
      <c r="T51" s="8"/>
      <c r="U51" s="5"/>
      <c r="V51" s="5"/>
      <c r="W51" s="8"/>
      <c r="X51" s="5"/>
      <c r="Y51" s="8"/>
      <c r="Z51" s="8"/>
      <c r="AA51" s="5"/>
      <c r="AB51" s="5"/>
      <c r="AC51" s="5">
        <f t="shared" si="0"/>
        <v>44644.54</v>
      </c>
      <c r="AE51" s="1">
        <v>44644.54</v>
      </c>
    </row>
    <row r="52" spans="1:31">
      <c r="A52" s="4"/>
      <c r="B52" s="4"/>
      <c r="C52" s="4"/>
      <c r="D52" s="4">
        <v>5101010113</v>
      </c>
      <c r="E52" s="4" t="s">
        <v>63</v>
      </c>
      <c r="F52" s="8">
        <v>748378.03</v>
      </c>
      <c r="G52" s="5"/>
      <c r="H52" s="8"/>
      <c r="I52" s="5"/>
      <c r="J52" s="5"/>
      <c r="K52" s="8"/>
      <c r="L52" s="5"/>
      <c r="M52" s="8"/>
      <c r="N52" s="5"/>
      <c r="O52" s="5"/>
      <c r="P52" s="8"/>
      <c r="Q52" s="5"/>
      <c r="R52" s="5"/>
      <c r="S52" s="5"/>
      <c r="T52" s="8"/>
      <c r="U52" s="5"/>
      <c r="V52" s="5"/>
      <c r="W52" s="8"/>
      <c r="X52" s="5"/>
      <c r="Y52" s="8"/>
      <c r="Z52" s="8"/>
      <c r="AA52" s="5"/>
      <c r="AB52" s="5"/>
      <c r="AC52" s="5">
        <f t="shared" si="0"/>
        <v>748378.03</v>
      </c>
      <c r="AE52" s="1">
        <v>748378.03</v>
      </c>
    </row>
    <row r="53" spans="1:31">
      <c r="A53" s="4"/>
      <c r="B53" s="4"/>
      <c r="C53" s="4"/>
      <c r="D53" s="4">
        <v>5101020103</v>
      </c>
      <c r="E53" s="4" t="s">
        <v>60</v>
      </c>
      <c r="F53" s="8">
        <v>796690.81</v>
      </c>
      <c r="G53" s="5"/>
      <c r="H53" s="8"/>
      <c r="I53" s="5"/>
      <c r="J53" s="5"/>
      <c r="K53" s="8"/>
      <c r="L53" s="5"/>
      <c r="M53" s="8"/>
      <c r="N53" s="5"/>
      <c r="O53" s="5"/>
      <c r="P53" s="8"/>
      <c r="Q53" s="5"/>
      <c r="R53" s="5"/>
      <c r="S53" s="5"/>
      <c r="T53" s="8"/>
      <c r="U53" s="5"/>
      <c r="V53" s="5"/>
      <c r="W53" s="8"/>
      <c r="X53" s="5"/>
      <c r="Y53" s="8"/>
      <c r="Z53" s="8"/>
      <c r="AA53" s="5"/>
      <c r="AB53" s="5"/>
      <c r="AC53" s="5">
        <f t="shared" si="0"/>
        <v>796690.81</v>
      </c>
      <c r="AE53" s="1">
        <v>796690.81</v>
      </c>
    </row>
    <row r="54" spans="1:31">
      <c r="A54" s="4"/>
      <c r="B54" s="4"/>
      <c r="C54" s="4"/>
      <c r="D54" s="4">
        <v>5101020104</v>
      </c>
      <c r="E54" s="4" t="s">
        <v>59</v>
      </c>
      <c r="F54" s="8">
        <v>1195036.23</v>
      </c>
      <c r="G54" s="5"/>
      <c r="H54" s="8"/>
      <c r="I54" s="5"/>
      <c r="J54" s="5"/>
      <c r="K54" s="8"/>
      <c r="L54" s="5"/>
      <c r="M54" s="8"/>
      <c r="N54" s="5"/>
      <c r="O54" s="5"/>
      <c r="P54" s="8"/>
      <c r="Q54" s="5"/>
      <c r="R54" s="5"/>
      <c r="S54" s="5"/>
      <c r="T54" s="8"/>
      <c r="U54" s="5"/>
      <c r="V54" s="5"/>
      <c r="W54" s="8"/>
      <c r="X54" s="5"/>
      <c r="Y54" s="8"/>
      <c r="Z54" s="8"/>
      <c r="AA54" s="5"/>
      <c r="AB54" s="5"/>
      <c r="AC54" s="5">
        <f t="shared" si="0"/>
        <v>1195036.23</v>
      </c>
      <c r="AE54" s="1">
        <v>1195036.23</v>
      </c>
    </row>
    <row r="55" spans="1:31">
      <c r="A55" s="4"/>
      <c r="B55" s="4"/>
      <c r="C55" s="4"/>
      <c r="D55" s="4">
        <v>5101020105</v>
      </c>
      <c r="E55" s="4" t="s">
        <v>58</v>
      </c>
      <c r="F55" s="8">
        <v>22450.86</v>
      </c>
      <c r="G55" s="5"/>
      <c r="H55" s="8"/>
      <c r="I55" s="5"/>
      <c r="J55" s="5"/>
      <c r="K55" s="8"/>
      <c r="L55" s="5"/>
      <c r="M55" s="8"/>
      <c r="N55" s="5"/>
      <c r="O55" s="5"/>
      <c r="P55" s="8"/>
      <c r="Q55" s="5"/>
      <c r="R55" s="5"/>
      <c r="S55" s="5"/>
      <c r="T55" s="8"/>
      <c r="U55" s="5"/>
      <c r="V55" s="5"/>
      <c r="W55" s="8"/>
      <c r="X55" s="5"/>
      <c r="Y55" s="8"/>
      <c r="Z55" s="8"/>
      <c r="AA55" s="5"/>
      <c r="AB55" s="5"/>
      <c r="AC55" s="5">
        <f t="shared" si="0"/>
        <v>22450.86</v>
      </c>
      <c r="AE55" s="1">
        <v>22450.86</v>
      </c>
    </row>
    <row r="56" spans="1:31">
      <c r="A56" s="4"/>
      <c r="B56" s="4"/>
      <c r="C56" s="4"/>
      <c r="D56" s="4">
        <v>5101020113</v>
      </c>
      <c r="E56" s="4" t="s">
        <v>56</v>
      </c>
      <c r="F56" s="8">
        <v>35048.629999999997</v>
      </c>
      <c r="G56" s="5"/>
      <c r="H56" s="8"/>
      <c r="I56" s="5"/>
      <c r="J56" s="5"/>
      <c r="K56" s="8"/>
      <c r="L56" s="5"/>
      <c r="M56" s="8"/>
      <c r="N56" s="5"/>
      <c r="O56" s="5"/>
      <c r="P56" s="8"/>
      <c r="Q56" s="5"/>
      <c r="R56" s="5"/>
      <c r="S56" s="5"/>
      <c r="T56" s="8"/>
      <c r="U56" s="5"/>
      <c r="V56" s="5"/>
      <c r="W56" s="8"/>
      <c r="X56" s="5"/>
      <c r="Y56" s="8"/>
      <c r="Z56" s="8"/>
      <c r="AA56" s="5"/>
      <c r="AB56" s="5"/>
      <c r="AC56" s="5">
        <f t="shared" si="0"/>
        <v>35048.629999999997</v>
      </c>
      <c r="AE56" s="1">
        <v>35048.629999999997</v>
      </c>
    </row>
    <row r="57" spans="1:31">
      <c r="A57" s="4"/>
      <c r="B57" s="4"/>
      <c r="C57" s="4"/>
      <c r="D57" s="4">
        <v>5101030205</v>
      </c>
      <c r="E57" s="4" t="s">
        <v>51</v>
      </c>
      <c r="F57" s="8">
        <v>2279901.0099999998</v>
      </c>
      <c r="G57" s="5"/>
      <c r="H57" s="8"/>
      <c r="I57" s="5"/>
      <c r="J57" s="5"/>
      <c r="K57" s="8"/>
      <c r="L57" s="5"/>
      <c r="M57" s="8"/>
      <c r="N57" s="5"/>
      <c r="O57" s="5"/>
      <c r="P57" s="8"/>
      <c r="Q57" s="5"/>
      <c r="R57" s="5"/>
      <c r="S57" s="5"/>
      <c r="T57" s="8"/>
      <c r="U57" s="5"/>
      <c r="V57" s="5"/>
      <c r="W57" s="8"/>
      <c r="X57" s="5"/>
      <c r="Y57" s="8"/>
      <c r="Z57" s="8"/>
      <c r="AA57" s="5"/>
      <c r="AB57" s="5"/>
      <c r="AC57" s="5">
        <f t="shared" si="0"/>
        <v>2279901.0099999998</v>
      </c>
      <c r="AE57" s="1">
        <v>2279901.0099999998</v>
      </c>
    </row>
    <row r="58" spans="1:31">
      <c r="A58" s="4"/>
      <c r="B58" s="4"/>
      <c r="C58" s="4"/>
      <c r="D58" s="4">
        <v>5101030206</v>
      </c>
      <c r="E58" s="4" t="s">
        <v>50</v>
      </c>
      <c r="F58" s="8">
        <v>823920.45</v>
      </c>
      <c r="G58" s="5"/>
      <c r="H58" s="8"/>
      <c r="I58" s="5"/>
      <c r="J58" s="5"/>
      <c r="K58" s="8"/>
      <c r="L58" s="5"/>
      <c r="M58" s="8"/>
      <c r="N58" s="5"/>
      <c r="O58" s="5"/>
      <c r="P58" s="8"/>
      <c r="Q58" s="5"/>
      <c r="R58" s="5"/>
      <c r="S58" s="5"/>
      <c r="T58" s="8"/>
      <c r="U58" s="5"/>
      <c r="V58" s="5"/>
      <c r="W58" s="8"/>
      <c r="X58" s="5"/>
      <c r="Y58" s="8"/>
      <c r="Z58" s="8"/>
      <c r="AA58" s="5"/>
      <c r="AB58" s="5"/>
      <c r="AC58" s="5">
        <f t="shared" si="0"/>
        <v>823920.45</v>
      </c>
      <c r="AE58" s="1">
        <v>823920.45</v>
      </c>
    </row>
    <row r="59" spans="1:31">
      <c r="A59" s="4"/>
      <c r="B59" s="4"/>
      <c r="C59" s="4"/>
      <c r="D59" s="4">
        <v>5101030207</v>
      </c>
      <c r="E59" s="4" t="s">
        <v>49</v>
      </c>
      <c r="F59" s="8">
        <v>111633.42</v>
      </c>
      <c r="G59" s="5"/>
      <c r="H59" s="8"/>
      <c r="I59" s="5"/>
      <c r="J59" s="5"/>
      <c r="K59" s="8"/>
      <c r="L59" s="5"/>
      <c r="M59" s="8"/>
      <c r="N59" s="5"/>
      <c r="O59" s="5"/>
      <c r="P59" s="8"/>
      <c r="Q59" s="5"/>
      <c r="R59" s="5"/>
      <c r="S59" s="5"/>
      <c r="T59" s="8"/>
      <c r="U59" s="5"/>
      <c r="V59" s="5"/>
      <c r="W59" s="8"/>
      <c r="X59" s="5"/>
      <c r="Y59" s="8"/>
      <c r="Z59" s="8"/>
      <c r="AA59" s="5"/>
      <c r="AB59" s="5"/>
      <c r="AC59" s="5">
        <f t="shared" si="0"/>
        <v>111633.42</v>
      </c>
      <c r="AE59" s="1">
        <v>111633.42</v>
      </c>
    </row>
    <row r="60" spans="1:31">
      <c r="A60" s="4"/>
      <c r="B60" s="4"/>
      <c r="C60" s="4"/>
      <c r="D60" s="4">
        <v>5101030208</v>
      </c>
      <c r="E60" s="4" t="s">
        <v>48</v>
      </c>
      <c r="F60" s="8">
        <v>24253.13</v>
      </c>
      <c r="G60" s="5"/>
      <c r="H60" s="8"/>
      <c r="I60" s="5"/>
      <c r="J60" s="5"/>
      <c r="K60" s="8"/>
      <c r="L60" s="5"/>
      <c r="M60" s="8"/>
      <c r="N60" s="5"/>
      <c r="O60" s="5"/>
      <c r="P60" s="8"/>
      <c r="Q60" s="5"/>
      <c r="R60" s="5"/>
      <c r="S60" s="5"/>
      <c r="T60" s="8"/>
      <c r="U60" s="5"/>
      <c r="V60" s="5"/>
      <c r="W60" s="8"/>
      <c r="X60" s="5"/>
      <c r="Y60" s="8"/>
      <c r="Z60" s="8"/>
      <c r="AA60" s="5"/>
      <c r="AB60" s="5"/>
      <c r="AC60" s="5">
        <f t="shared" si="0"/>
        <v>24253.13</v>
      </c>
      <c r="AE60" s="1">
        <v>24253.13</v>
      </c>
    </row>
    <row r="61" spans="1:31">
      <c r="A61" s="4"/>
      <c r="B61" s="4"/>
      <c r="C61" s="4"/>
      <c r="D61" s="4">
        <v>5104030212</v>
      </c>
      <c r="E61" s="4" t="s">
        <v>106</v>
      </c>
      <c r="F61" s="8">
        <v>165872.07</v>
      </c>
      <c r="G61" s="5"/>
      <c r="H61" s="8"/>
      <c r="I61" s="5"/>
      <c r="J61" s="5"/>
      <c r="K61" s="8"/>
      <c r="L61" s="5"/>
      <c r="M61" s="8"/>
      <c r="N61" s="5"/>
      <c r="O61" s="5"/>
      <c r="P61" s="8"/>
      <c r="Q61" s="5"/>
      <c r="R61" s="5"/>
      <c r="S61" s="5"/>
      <c r="T61" s="8"/>
      <c r="U61" s="5"/>
      <c r="V61" s="5"/>
      <c r="W61" s="8"/>
      <c r="X61" s="5"/>
      <c r="Y61" s="8"/>
      <c r="Z61" s="8"/>
      <c r="AA61" s="5"/>
      <c r="AB61" s="5"/>
      <c r="AC61" s="5">
        <f t="shared" si="0"/>
        <v>165872.07</v>
      </c>
      <c r="AE61" s="1">
        <v>165872.07</v>
      </c>
    </row>
    <row r="62" spans="1:31">
      <c r="A62" s="6" t="s">
        <v>118</v>
      </c>
      <c r="B62" s="6"/>
      <c r="C62" s="6"/>
      <c r="D62" s="6"/>
      <c r="E62" s="6"/>
      <c r="F62" s="9">
        <f>SUM(F3:F61)</f>
        <v>74311545.360000014</v>
      </c>
      <c r="G62" s="7">
        <f t="shared" ref="G62:Z62" si="1">SUM(G3:G61)</f>
        <v>7411169.8700000001</v>
      </c>
      <c r="H62" s="9">
        <f t="shared" si="1"/>
        <v>37732.22</v>
      </c>
      <c r="I62" s="7">
        <f t="shared" si="1"/>
        <v>5231076.22</v>
      </c>
      <c r="J62" s="7">
        <f t="shared" si="1"/>
        <v>156100</v>
      </c>
      <c r="K62" s="9">
        <f t="shared" si="1"/>
        <v>1446423.5</v>
      </c>
      <c r="L62" s="7">
        <f t="shared" si="1"/>
        <v>79489.600000000006</v>
      </c>
      <c r="M62" s="9">
        <f t="shared" si="1"/>
        <v>126809.73999999999</v>
      </c>
      <c r="N62" s="7">
        <f t="shared" si="1"/>
        <v>31953</v>
      </c>
      <c r="O62" s="7">
        <f t="shared" si="1"/>
        <v>1234290.1000000001</v>
      </c>
      <c r="P62" s="9">
        <f t="shared" si="1"/>
        <v>2922603.35</v>
      </c>
      <c r="Q62" s="7">
        <f t="shared" si="1"/>
        <v>27631094.920000002</v>
      </c>
      <c r="R62" s="7">
        <f t="shared" si="1"/>
        <v>3577008.07</v>
      </c>
      <c r="S62" s="7">
        <f t="shared" si="1"/>
        <v>1315890</v>
      </c>
      <c r="T62" s="9">
        <f t="shared" si="1"/>
        <v>12952779.850000001</v>
      </c>
      <c r="U62" s="7">
        <f t="shared" si="1"/>
        <v>16134832.160000002</v>
      </c>
      <c r="V62" s="7">
        <f t="shared" si="1"/>
        <v>348936.3</v>
      </c>
      <c r="W62" s="9">
        <f t="shared" si="1"/>
        <v>6633093.459999999</v>
      </c>
      <c r="X62" s="7">
        <f t="shared" si="1"/>
        <v>492082.48</v>
      </c>
      <c r="Y62" s="9">
        <f t="shared" si="1"/>
        <v>783108.46</v>
      </c>
      <c r="Z62" s="9">
        <f t="shared" si="1"/>
        <v>1440</v>
      </c>
      <c r="AA62" s="7">
        <f>SUM(AA3:AA61)</f>
        <v>745359.3</v>
      </c>
      <c r="AB62" s="7">
        <f>SUM(AB3:AB61)</f>
        <v>1570</v>
      </c>
      <c r="AC62" s="7">
        <f>SUM(F62:AB62)</f>
        <v>163606387.96000001</v>
      </c>
      <c r="AE62" s="1">
        <v>163606387.95999998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4.25"/>
  <cols>
    <col min="1" max="1" width="15.625" bestFit="1" customWidth="1"/>
    <col min="2" max="2" width="49.375" bestFit="1" customWidth="1"/>
    <col min="3" max="3" width="7.375" bestFit="1" customWidth="1"/>
    <col min="4" max="4" width="10.875" bestFit="1" customWidth="1"/>
    <col min="5" max="5" width="21.75" customWidth="1"/>
    <col min="6" max="6" width="15.25" bestFit="1" customWidth="1"/>
    <col min="7" max="7" width="12.625" bestFit="1" customWidth="1"/>
    <col min="8" max="8" width="17.625" bestFit="1" customWidth="1"/>
    <col min="9" max="9" width="25.625" bestFit="1" customWidth="1"/>
    <col min="10" max="10" width="28.875" bestFit="1" customWidth="1"/>
    <col min="11" max="11" width="13.75" bestFit="1" customWidth="1"/>
    <col min="12" max="12" width="20.625" bestFit="1" customWidth="1"/>
    <col min="13" max="13" width="24.375" bestFit="1" customWidth="1"/>
    <col min="14" max="14" width="25.625" bestFit="1" customWidth="1"/>
    <col min="15" max="15" width="33.875" bestFit="1" customWidth="1"/>
    <col min="16" max="16" width="24.375" bestFit="1" customWidth="1"/>
    <col min="17" max="17" width="33.875" bestFit="1" customWidth="1"/>
    <col min="18" max="18" width="24.375" bestFit="1" customWidth="1"/>
    <col min="19" max="19" width="12.75" bestFit="1" customWidth="1"/>
    <col min="21" max="21" width="12.75" bestFit="1" customWidth="1"/>
  </cols>
  <sheetData>
    <row r="1" spans="1:21">
      <c r="A1" s="11" t="s">
        <v>112</v>
      </c>
      <c r="B1" s="11" t="s">
        <v>113</v>
      </c>
      <c r="C1" s="12" t="s">
        <v>114</v>
      </c>
      <c r="D1" s="12"/>
      <c r="E1" s="12"/>
      <c r="F1" s="2" t="s">
        <v>115</v>
      </c>
      <c r="G1" s="6" t="s">
        <v>103</v>
      </c>
      <c r="H1" s="6" t="s">
        <v>10</v>
      </c>
      <c r="I1" s="6"/>
      <c r="J1" s="6" t="s">
        <v>8</v>
      </c>
      <c r="K1" s="6"/>
      <c r="L1" s="6" t="s">
        <v>54</v>
      </c>
      <c r="M1" s="6"/>
      <c r="N1" s="6"/>
      <c r="O1" s="6" t="s">
        <v>6</v>
      </c>
      <c r="P1" s="6"/>
      <c r="Q1" s="6" t="s">
        <v>4</v>
      </c>
      <c r="R1" s="6"/>
      <c r="S1" s="3" t="s">
        <v>117</v>
      </c>
      <c r="U1" t="s">
        <v>117</v>
      </c>
    </row>
    <row r="2" spans="1:21">
      <c r="A2" s="11"/>
      <c r="B2" s="11"/>
      <c r="C2" s="13"/>
      <c r="D2" s="13"/>
      <c r="E2" s="13"/>
      <c r="F2" s="2" t="s">
        <v>116</v>
      </c>
      <c r="G2" s="6" t="s">
        <v>102</v>
      </c>
      <c r="H2" s="10" t="s">
        <v>1</v>
      </c>
      <c r="I2" s="6" t="s">
        <v>40</v>
      </c>
      <c r="J2" s="10" t="s">
        <v>1</v>
      </c>
      <c r="K2" s="10" t="s">
        <v>22</v>
      </c>
      <c r="L2" s="10" t="s">
        <v>1</v>
      </c>
      <c r="M2" s="6" t="s">
        <v>18</v>
      </c>
      <c r="N2" s="6" t="s">
        <v>40</v>
      </c>
      <c r="O2" s="10" t="s">
        <v>1</v>
      </c>
      <c r="P2" s="6" t="s">
        <v>18</v>
      </c>
      <c r="Q2" s="10" t="s">
        <v>1</v>
      </c>
      <c r="R2" s="6" t="s">
        <v>18</v>
      </c>
      <c r="S2" s="4"/>
    </row>
    <row r="3" spans="1:21">
      <c r="A3" s="4">
        <v>700600011</v>
      </c>
      <c r="B3" s="4" t="s">
        <v>101</v>
      </c>
      <c r="C3" s="4" t="s">
        <v>0</v>
      </c>
      <c r="D3" s="4">
        <v>5101010108</v>
      </c>
      <c r="E3" s="4" t="s">
        <v>64</v>
      </c>
      <c r="F3" s="8"/>
      <c r="G3" s="5"/>
      <c r="H3" s="8"/>
      <c r="I3" s="5"/>
      <c r="J3" s="8"/>
      <c r="K3" s="8"/>
      <c r="L3" s="8"/>
      <c r="M3" s="5"/>
      <c r="N3" s="5"/>
      <c r="O3" s="8">
        <v>7560</v>
      </c>
      <c r="P3" s="5">
        <v>66360</v>
      </c>
      <c r="Q3" s="8"/>
      <c r="R3" s="5"/>
      <c r="S3" s="5">
        <f>SUM(F3:R3)</f>
        <v>73920</v>
      </c>
      <c r="U3" s="1">
        <v>73920</v>
      </c>
    </row>
    <row r="4" spans="1:21">
      <c r="A4" s="4"/>
      <c r="B4" s="4"/>
      <c r="C4" s="4"/>
      <c r="D4" s="4">
        <v>5101010115</v>
      </c>
      <c r="E4" s="4" t="s">
        <v>62</v>
      </c>
      <c r="F4" s="8"/>
      <c r="G4" s="5"/>
      <c r="H4" s="8"/>
      <c r="I4" s="5"/>
      <c r="J4" s="8"/>
      <c r="K4" s="8"/>
      <c r="L4" s="8">
        <v>286600</v>
      </c>
      <c r="M4" s="5">
        <v>2803120</v>
      </c>
      <c r="N4" s="5">
        <v>351880</v>
      </c>
      <c r="O4" s="8"/>
      <c r="P4" s="5"/>
      <c r="Q4" s="8"/>
      <c r="R4" s="5"/>
      <c r="S4" s="5">
        <f t="shared" ref="S4:S41" si="0">SUM(F4:R4)</f>
        <v>3441600</v>
      </c>
      <c r="U4" s="1">
        <v>3441600</v>
      </c>
    </row>
    <row r="5" spans="1:21">
      <c r="A5" s="4"/>
      <c r="B5" s="4"/>
      <c r="C5" s="4"/>
      <c r="D5" s="4">
        <v>5101010116</v>
      </c>
      <c r="E5" s="4" t="s">
        <v>61</v>
      </c>
      <c r="F5" s="8"/>
      <c r="G5" s="5"/>
      <c r="H5" s="8"/>
      <c r="I5" s="5"/>
      <c r="J5" s="8"/>
      <c r="K5" s="8"/>
      <c r="L5" s="8">
        <v>1595</v>
      </c>
      <c r="M5" s="5">
        <v>17545</v>
      </c>
      <c r="N5" s="5"/>
      <c r="O5" s="8"/>
      <c r="P5" s="5"/>
      <c r="Q5" s="8"/>
      <c r="R5" s="5"/>
      <c r="S5" s="5">
        <f t="shared" si="0"/>
        <v>19140</v>
      </c>
      <c r="U5" s="1">
        <v>19140</v>
      </c>
    </row>
    <row r="6" spans="1:21">
      <c r="A6" s="4"/>
      <c r="B6" s="4"/>
      <c r="C6" s="4"/>
      <c r="D6" s="4">
        <v>5101020106</v>
      </c>
      <c r="E6" s="4" t="s">
        <v>57</v>
      </c>
      <c r="F6" s="8"/>
      <c r="G6" s="5"/>
      <c r="H6" s="8"/>
      <c r="I6" s="5"/>
      <c r="J6" s="8"/>
      <c r="K6" s="8"/>
      <c r="L6" s="8">
        <v>9577</v>
      </c>
      <c r="M6" s="5">
        <v>97097</v>
      </c>
      <c r="N6" s="5">
        <v>8250</v>
      </c>
      <c r="O6" s="8"/>
      <c r="P6" s="5"/>
      <c r="Q6" s="8"/>
      <c r="R6" s="5"/>
      <c r="S6" s="5">
        <f t="shared" si="0"/>
        <v>114924</v>
      </c>
      <c r="U6" s="1">
        <v>114924</v>
      </c>
    </row>
    <row r="7" spans="1:21">
      <c r="A7" s="4"/>
      <c r="B7" s="4"/>
      <c r="C7" s="4"/>
      <c r="D7" s="4">
        <v>5101020116</v>
      </c>
      <c r="E7" s="4" t="s">
        <v>55</v>
      </c>
      <c r="F7" s="8"/>
      <c r="G7" s="5"/>
      <c r="H7" s="8"/>
      <c r="I7" s="5"/>
      <c r="J7" s="8"/>
      <c r="K7" s="8"/>
      <c r="L7" s="8"/>
      <c r="M7" s="5">
        <v>2273</v>
      </c>
      <c r="N7" s="5"/>
      <c r="O7" s="8"/>
      <c r="P7" s="5"/>
      <c r="Q7" s="8"/>
      <c r="R7" s="5"/>
      <c r="S7" s="5">
        <f t="shared" si="0"/>
        <v>2273</v>
      </c>
      <c r="U7" s="1">
        <v>2273</v>
      </c>
    </row>
    <row r="8" spans="1:21">
      <c r="A8" s="4"/>
      <c r="B8" s="4"/>
      <c r="C8" s="4"/>
      <c r="D8" s="4">
        <v>5101030101</v>
      </c>
      <c r="E8" s="4" t="s">
        <v>53</v>
      </c>
      <c r="F8" s="8">
        <v>1200</v>
      </c>
      <c r="G8" s="5"/>
      <c r="H8" s="8"/>
      <c r="I8" s="5"/>
      <c r="J8" s="8"/>
      <c r="K8" s="8"/>
      <c r="L8" s="8"/>
      <c r="M8" s="5"/>
      <c r="N8" s="5"/>
      <c r="O8" s="8"/>
      <c r="P8" s="5"/>
      <c r="Q8" s="8"/>
      <c r="R8" s="5"/>
      <c r="S8" s="5">
        <f t="shared" si="0"/>
        <v>1200</v>
      </c>
      <c r="U8" s="1">
        <v>1200</v>
      </c>
    </row>
    <row r="9" spans="1:21">
      <c r="A9" s="4"/>
      <c r="B9" s="4"/>
      <c r="C9" s="4"/>
      <c r="D9" s="4">
        <v>5101030205</v>
      </c>
      <c r="E9" s="4" t="s">
        <v>52</v>
      </c>
      <c r="F9" s="8">
        <v>3190</v>
      </c>
      <c r="G9" s="5"/>
      <c r="H9" s="8"/>
      <c r="I9" s="5"/>
      <c r="J9" s="8"/>
      <c r="K9" s="8"/>
      <c r="L9" s="8"/>
      <c r="M9" s="5"/>
      <c r="N9" s="5"/>
      <c r="O9" s="8"/>
      <c r="P9" s="5"/>
      <c r="Q9" s="8"/>
      <c r="R9" s="5"/>
      <c r="S9" s="5">
        <f t="shared" si="0"/>
        <v>3190</v>
      </c>
      <c r="U9" s="1">
        <v>3190</v>
      </c>
    </row>
    <row r="10" spans="1:21">
      <c r="A10" s="4"/>
      <c r="B10" s="4"/>
      <c r="C10" s="4"/>
      <c r="D10" s="4">
        <v>5102010199</v>
      </c>
      <c r="E10" s="4" t="s">
        <v>46</v>
      </c>
      <c r="F10" s="8"/>
      <c r="G10" s="5"/>
      <c r="H10" s="8"/>
      <c r="I10" s="5"/>
      <c r="J10" s="8"/>
      <c r="K10" s="8"/>
      <c r="L10" s="8"/>
      <c r="M10" s="5"/>
      <c r="N10" s="5"/>
      <c r="O10" s="8"/>
      <c r="P10" s="5">
        <v>21244</v>
      </c>
      <c r="Q10" s="8"/>
      <c r="R10" s="5"/>
      <c r="S10" s="5">
        <f t="shared" si="0"/>
        <v>21244</v>
      </c>
      <c r="U10" s="1">
        <v>21244</v>
      </c>
    </row>
    <row r="11" spans="1:21">
      <c r="A11" s="4"/>
      <c r="B11" s="4"/>
      <c r="C11" s="4"/>
      <c r="D11" s="4">
        <v>5103010102</v>
      </c>
      <c r="E11" s="4" t="s">
        <v>45</v>
      </c>
      <c r="F11" s="8"/>
      <c r="G11" s="5"/>
      <c r="H11" s="8"/>
      <c r="I11" s="5"/>
      <c r="J11" s="8"/>
      <c r="K11" s="8"/>
      <c r="L11" s="8"/>
      <c r="M11" s="5"/>
      <c r="N11" s="5"/>
      <c r="O11" s="8">
        <v>720</v>
      </c>
      <c r="P11" s="5">
        <v>31400</v>
      </c>
      <c r="Q11" s="8"/>
      <c r="R11" s="5"/>
      <c r="S11" s="5">
        <f t="shared" si="0"/>
        <v>32120</v>
      </c>
      <c r="U11" s="1">
        <v>32120</v>
      </c>
    </row>
    <row r="12" spans="1:21">
      <c r="A12" s="4"/>
      <c r="B12" s="4"/>
      <c r="C12" s="4"/>
      <c r="D12" s="4">
        <v>5103010103</v>
      </c>
      <c r="E12" s="4" t="s">
        <v>44</v>
      </c>
      <c r="F12" s="8"/>
      <c r="G12" s="5"/>
      <c r="H12" s="8"/>
      <c r="I12" s="5"/>
      <c r="J12" s="8"/>
      <c r="K12" s="8"/>
      <c r="L12" s="8"/>
      <c r="M12" s="5"/>
      <c r="N12" s="5"/>
      <c r="O12" s="8"/>
      <c r="P12" s="5">
        <v>23831</v>
      </c>
      <c r="Q12" s="8"/>
      <c r="R12" s="5"/>
      <c r="S12" s="5">
        <f t="shared" si="0"/>
        <v>23831</v>
      </c>
      <c r="U12" s="1">
        <v>23831</v>
      </c>
    </row>
    <row r="13" spans="1:21">
      <c r="A13" s="4"/>
      <c r="B13" s="4"/>
      <c r="C13" s="4"/>
      <c r="D13" s="4">
        <v>5103010199</v>
      </c>
      <c r="E13" s="4" t="s">
        <v>43</v>
      </c>
      <c r="F13" s="8"/>
      <c r="G13" s="5"/>
      <c r="H13" s="8"/>
      <c r="I13" s="5"/>
      <c r="J13" s="8"/>
      <c r="K13" s="8"/>
      <c r="L13" s="8"/>
      <c r="M13" s="5"/>
      <c r="N13" s="5"/>
      <c r="O13" s="8">
        <v>4025</v>
      </c>
      <c r="P13" s="5">
        <v>95476.7</v>
      </c>
      <c r="Q13" s="8"/>
      <c r="R13" s="5"/>
      <c r="S13" s="5">
        <f t="shared" si="0"/>
        <v>99501.7</v>
      </c>
      <c r="U13" s="1">
        <v>99501.7</v>
      </c>
    </row>
    <row r="14" spans="1:21">
      <c r="A14" s="4"/>
      <c r="B14" s="4"/>
      <c r="C14" s="4"/>
      <c r="D14" s="4">
        <v>5104010104</v>
      </c>
      <c r="E14" s="4" t="s">
        <v>41</v>
      </c>
      <c r="F14" s="8">
        <v>84</v>
      </c>
      <c r="G14" s="5">
        <v>31348.3</v>
      </c>
      <c r="H14" s="8"/>
      <c r="I14" s="5">
        <v>2009440</v>
      </c>
      <c r="J14" s="8"/>
      <c r="K14" s="8"/>
      <c r="L14" s="8"/>
      <c r="M14" s="5"/>
      <c r="N14" s="5"/>
      <c r="O14" s="8">
        <v>3713</v>
      </c>
      <c r="P14" s="5">
        <v>833548.20000000007</v>
      </c>
      <c r="Q14" s="8"/>
      <c r="R14" s="5">
        <v>20000</v>
      </c>
      <c r="S14" s="5">
        <f t="shared" si="0"/>
        <v>2898133.5</v>
      </c>
      <c r="U14" s="1">
        <v>2898133.5</v>
      </c>
    </row>
    <row r="15" spans="1:21">
      <c r="A15" s="4"/>
      <c r="B15" s="4"/>
      <c r="C15" s="4"/>
      <c r="D15" s="4">
        <v>5104010107</v>
      </c>
      <c r="E15" s="4" t="s">
        <v>37</v>
      </c>
      <c r="F15" s="8"/>
      <c r="G15" s="5"/>
      <c r="H15" s="8"/>
      <c r="I15" s="5"/>
      <c r="J15" s="8"/>
      <c r="K15" s="8">
        <v>26536</v>
      </c>
      <c r="L15" s="8"/>
      <c r="M15" s="5"/>
      <c r="N15" s="5"/>
      <c r="O15" s="8"/>
      <c r="P15" s="5">
        <v>32439.69</v>
      </c>
      <c r="Q15" s="8"/>
      <c r="R15" s="5"/>
      <c r="S15" s="5">
        <f t="shared" si="0"/>
        <v>58975.69</v>
      </c>
      <c r="U15" s="1">
        <v>58975.69</v>
      </c>
    </row>
    <row r="16" spans="1:21">
      <c r="A16" s="4"/>
      <c r="B16" s="4"/>
      <c r="C16" s="4"/>
      <c r="D16" s="4">
        <v>5104010110</v>
      </c>
      <c r="E16" s="4" t="s">
        <v>36</v>
      </c>
      <c r="F16" s="8"/>
      <c r="G16" s="5"/>
      <c r="H16" s="8"/>
      <c r="I16" s="5"/>
      <c r="J16" s="8"/>
      <c r="K16" s="8"/>
      <c r="L16" s="8"/>
      <c r="M16" s="5"/>
      <c r="N16" s="5"/>
      <c r="O16" s="8"/>
      <c r="P16" s="5">
        <v>15238.8</v>
      </c>
      <c r="Q16" s="8"/>
      <c r="R16" s="5"/>
      <c r="S16" s="5">
        <f t="shared" si="0"/>
        <v>15238.8</v>
      </c>
      <c r="U16" s="1">
        <v>15238.8</v>
      </c>
    </row>
    <row r="17" spans="1:21">
      <c r="A17" s="4"/>
      <c r="B17" s="4"/>
      <c r="C17" s="4"/>
      <c r="D17" s="4">
        <v>5104010112</v>
      </c>
      <c r="E17" s="4" t="s">
        <v>31</v>
      </c>
      <c r="F17" s="8"/>
      <c r="G17" s="5"/>
      <c r="H17" s="8"/>
      <c r="I17" s="5"/>
      <c r="J17" s="8"/>
      <c r="K17" s="8"/>
      <c r="L17" s="8"/>
      <c r="M17" s="5"/>
      <c r="N17" s="5"/>
      <c r="O17" s="8">
        <v>108841.4</v>
      </c>
      <c r="P17" s="5">
        <v>1548541.79</v>
      </c>
      <c r="Q17" s="8"/>
      <c r="R17" s="5"/>
      <c r="S17" s="5">
        <f t="shared" si="0"/>
        <v>1657383.19</v>
      </c>
      <c r="U17" s="1">
        <v>1657383.19</v>
      </c>
    </row>
    <row r="18" spans="1:21">
      <c r="A18" s="4"/>
      <c r="B18" s="4"/>
      <c r="C18" s="4"/>
      <c r="D18" s="4">
        <v>5104020101</v>
      </c>
      <c r="E18" s="4" t="s">
        <v>28</v>
      </c>
      <c r="F18" s="8">
        <v>9395.5300000000007</v>
      </c>
      <c r="G18" s="5"/>
      <c r="H18" s="8"/>
      <c r="I18" s="5"/>
      <c r="J18" s="8"/>
      <c r="K18" s="8"/>
      <c r="L18" s="8"/>
      <c r="M18" s="5"/>
      <c r="N18" s="5"/>
      <c r="O18" s="8">
        <v>93054.21</v>
      </c>
      <c r="P18" s="5">
        <v>947284.28</v>
      </c>
      <c r="Q18" s="8"/>
      <c r="R18" s="5"/>
      <c r="S18" s="5">
        <f t="shared" si="0"/>
        <v>1049734.02</v>
      </c>
      <c r="U18" s="1">
        <v>1049734.02</v>
      </c>
    </row>
    <row r="19" spans="1:21">
      <c r="A19" s="4"/>
      <c r="B19" s="4"/>
      <c r="C19" s="4"/>
      <c r="D19" s="4">
        <v>5104020105</v>
      </c>
      <c r="E19" s="4" t="s">
        <v>27</v>
      </c>
      <c r="F19" s="8"/>
      <c r="G19" s="5"/>
      <c r="H19" s="8"/>
      <c r="I19" s="5"/>
      <c r="J19" s="8"/>
      <c r="K19" s="8"/>
      <c r="L19" s="8"/>
      <c r="M19" s="5"/>
      <c r="N19" s="5"/>
      <c r="O19" s="8">
        <v>101.65</v>
      </c>
      <c r="P19" s="5">
        <v>1118.1500000000001</v>
      </c>
      <c r="Q19" s="8"/>
      <c r="R19" s="5"/>
      <c r="S19" s="5">
        <f t="shared" si="0"/>
        <v>1219.8000000000002</v>
      </c>
      <c r="U19" s="1">
        <v>1219.8000000000002</v>
      </c>
    </row>
    <row r="20" spans="1:21">
      <c r="A20" s="4"/>
      <c r="B20" s="4"/>
      <c r="C20" s="4"/>
      <c r="D20" s="4">
        <v>5104020106</v>
      </c>
      <c r="E20" s="4" t="s">
        <v>26</v>
      </c>
      <c r="F20" s="8">
        <v>-749</v>
      </c>
      <c r="G20" s="5"/>
      <c r="H20" s="8"/>
      <c r="I20" s="5"/>
      <c r="J20" s="8"/>
      <c r="K20" s="8"/>
      <c r="L20" s="8"/>
      <c r="M20" s="5"/>
      <c r="N20" s="5"/>
      <c r="O20" s="8"/>
      <c r="P20" s="5"/>
      <c r="Q20" s="8"/>
      <c r="R20" s="5">
        <v>8988</v>
      </c>
      <c r="S20" s="5">
        <f t="shared" si="0"/>
        <v>8239</v>
      </c>
      <c r="U20" s="1">
        <v>8239</v>
      </c>
    </row>
    <row r="21" spans="1:21">
      <c r="A21" s="4"/>
      <c r="B21" s="4"/>
      <c r="C21" s="4"/>
      <c r="D21" s="4">
        <v>5104020107</v>
      </c>
      <c r="E21" s="4" t="s">
        <v>25</v>
      </c>
      <c r="F21" s="8">
        <v>183</v>
      </c>
      <c r="G21" s="5"/>
      <c r="H21" s="8"/>
      <c r="I21" s="5"/>
      <c r="J21" s="8"/>
      <c r="K21" s="8"/>
      <c r="L21" s="8"/>
      <c r="M21" s="5"/>
      <c r="N21" s="5"/>
      <c r="O21" s="8">
        <v>206</v>
      </c>
      <c r="P21" s="5">
        <v>2661</v>
      </c>
      <c r="Q21" s="8"/>
      <c r="R21" s="5"/>
      <c r="S21" s="5">
        <f t="shared" si="0"/>
        <v>3050</v>
      </c>
      <c r="U21" s="1">
        <v>3050</v>
      </c>
    </row>
    <row r="22" spans="1:21">
      <c r="A22" s="4"/>
      <c r="B22" s="4"/>
      <c r="C22" s="4"/>
      <c r="D22" s="4">
        <v>5104030206</v>
      </c>
      <c r="E22" s="4" t="s">
        <v>24</v>
      </c>
      <c r="F22" s="8"/>
      <c r="G22" s="5"/>
      <c r="H22" s="8"/>
      <c r="I22" s="5"/>
      <c r="J22" s="8"/>
      <c r="K22" s="8"/>
      <c r="L22" s="8"/>
      <c r="M22" s="5"/>
      <c r="N22" s="5"/>
      <c r="O22" s="8"/>
      <c r="P22" s="5">
        <v>85000</v>
      </c>
      <c r="Q22" s="8"/>
      <c r="R22" s="5">
        <v>26700</v>
      </c>
      <c r="S22" s="5">
        <f t="shared" si="0"/>
        <v>111700</v>
      </c>
      <c r="U22" s="1">
        <v>111700</v>
      </c>
    </row>
    <row r="23" spans="1:21">
      <c r="A23" s="4"/>
      <c r="B23" s="4"/>
      <c r="C23" s="4"/>
      <c r="D23" s="4">
        <v>5104030207</v>
      </c>
      <c r="E23" s="4" t="s">
        <v>23</v>
      </c>
      <c r="F23" s="8"/>
      <c r="G23" s="5"/>
      <c r="H23" s="8"/>
      <c r="I23" s="5"/>
      <c r="J23" s="8"/>
      <c r="K23" s="8"/>
      <c r="L23" s="8"/>
      <c r="M23" s="5"/>
      <c r="N23" s="5"/>
      <c r="O23" s="8"/>
      <c r="P23" s="5">
        <v>20490</v>
      </c>
      <c r="Q23" s="8"/>
      <c r="R23" s="5"/>
      <c r="S23" s="5">
        <f t="shared" si="0"/>
        <v>20490</v>
      </c>
      <c r="U23" s="1">
        <v>20490</v>
      </c>
    </row>
    <row r="24" spans="1:21">
      <c r="A24" s="4"/>
      <c r="B24" s="4"/>
      <c r="C24" s="4"/>
      <c r="D24" s="4">
        <v>5104030299</v>
      </c>
      <c r="E24" s="4" t="s">
        <v>19</v>
      </c>
      <c r="F24" s="8"/>
      <c r="G24" s="5"/>
      <c r="H24" s="8"/>
      <c r="I24" s="5"/>
      <c r="J24" s="8"/>
      <c r="K24" s="8"/>
      <c r="L24" s="8"/>
      <c r="M24" s="5"/>
      <c r="N24" s="5"/>
      <c r="O24" s="8"/>
      <c r="P24" s="5">
        <v>100090.42</v>
      </c>
      <c r="Q24" s="8"/>
      <c r="R24" s="5"/>
      <c r="S24" s="5">
        <f t="shared" si="0"/>
        <v>100090.42</v>
      </c>
      <c r="U24" s="1">
        <v>100090.42</v>
      </c>
    </row>
    <row r="25" spans="1:21">
      <c r="A25" s="4"/>
      <c r="B25" s="4"/>
      <c r="C25" s="4"/>
      <c r="D25" s="4">
        <v>5105010103</v>
      </c>
      <c r="E25" s="4" t="s">
        <v>16</v>
      </c>
      <c r="F25" s="8">
        <v>1313917.1000000001</v>
      </c>
      <c r="G25" s="5"/>
      <c r="H25" s="8"/>
      <c r="I25" s="5"/>
      <c r="J25" s="8"/>
      <c r="K25" s="8"/>
      <c r="L25" s="8"/>
      <c r="M25" s="5"/>
      <c r="N25" s="5"/>
      <c r="O25" s="8"/>
      <c r="P25" s="5"/>
      <c r="Q25" s="8"/>
      <c r="R25" s="5"/>
      <c r="S25" s="5">
        <f t="shared" si="0"/>
        <v>1313917.1000000001</v>
      </c>
      <c r="U25" s="1">
        <v>1313917.1000000001</v>
      </c>
    </row>
    <row r="26" spans="1:21">
      <c r="A26" s="4"/>
      <c r="B26" s="4"/>
      <c r="C26" s="4"/>
      <c r="D26" s="4">
        <v>5105010105</v>
      </c>
      <c r="E26" s="4" t="s">
        <v>15</v>
      </c>
      <c r="F26" s="8">
        <v>16754.14</v>
      </c>
      <c r="G26" s="5"/>
      <c r="H26" s="8"/>
      <c r="I26" s="5"/>
      <c r="J26" s="8"/>
      <c r="K26" s="8"/>
      <c r="L26" s="8"/>
      <c r="M26" s="5"/>
      <c r="N26" s="5"/>
      <c r="O26" s="8">
        <v>71096.33</v>
      </c>
      <c r="P26" s="5"/>
      <c r="Q26" s="8"/>
      <c r="R26" s="5"/>
      <c r="S26" s="5">
        <f t="shared" si="0"/>
        <v>87850.47</v>
      </c>
      <c r="U26" s="1">
        <v>87850.47</v>
      </c>
    </row>
    <row r="27" spans="1:21">
      <c r="A27" s="4"/>
      <c r="B27" s="4"/>
      <c r="C27" s="4"/>
      <c r="D27" s="4">
        <v>5105010109</v>
      </c>
      <c r="E27" s="4" t="s">
        <v>13</v>
      </c>
      <c r="F27" s="8">
        <v>1057387.69</v>
      </c>
      <c r="G27" s="5"/>
      <c r="H27" s="8"/>
      <c r="I27" s="5"/>
      <c r="J27" s="8">
        <v>7900</v>
      </c>
      <c r="K27" s="8"/>
      <c r="L27" s="8"/>
      <c r="M27" s="5"/>
      <c r="N27" s="5"/>
      <c r="O27" s="8">
        <v>48631.29</v>
      </c>
      <c r="P27" s="5"/>
      <c r="Q27" s="8"/>
      <c r="R27" s="5"/>
      <c r="S27" s="5">
        <f t="shared" si="0"/>
        <v>1113918.98</v>
      </c>
      <c r="U27" s="1">
        <v>1113918.98</v>
      </c>
    </row>
    <row r="28" spans="1:21">
      <c r="A28" s="4"/>
      <c r="B28" s="4"/>
      <c r="C28" s="4"/>
      <c r="D28" s="4">
        <v>5105010111</v>
      </c>
      <c r="E28" s="4" t="s">
        <v>72</v>
      </c>
      <c r="F28" s="8">
        <v>510078.2</v>
      </c>
      <c r="G28" s="5"/>
      <c r="H28" s="8"/>
      <c r="I28" s="5"/>
      <c r="J28" s="8"/>
      <c r="K28" s="8"/>
      <c r="L28" s="8"/>
      <c r="M28" s="5"/>
      <c r="N28" s="5"/>
      <c r="O28" s="8"/>
      <c r="P28" s="5"/>
      <c r="Q28" s="8"/>
      <c r="R28" s="5"/>
      <c r="S28" s="5">
        <f t="shared" si="0"/>
        <v>510078.2</v>
      </c>
      <c r="U28" s="1">
        <v>510078.2</v>
      </c>
    </row>
    <row r="29" spans="1:21">
      <c r="A29" s="4"/>
      <c r="B29" s="4"/>
      <c r="C29" s="4"/>
      <c r="D29" s="4">
        <v>5105010113</v>
      </c>
      <c r="E29" s="4" t="s">
        <v>71</v>
      </c>
      <c r="F29" s="8"/>
      <c r="G29" s="5"/>
      <c r="H29" s="8"/>
      <c r="I29" s="5"/>
      <c r="J29" s="8"/>
      <c r="K29" s="8"/>
      <c r="L29" s="8"/>
      <c r="M29" s="5"/>
      <c r="N29" s="5"/>
      <c r="O29" s="8">
        <v>5899.71</v>
      </c>
      <c r="P29" s="5"/>
      <c r="Q29" s="8"/>
      <c r="R29" s="5"/>
      <c r="S29" s="5">
        <f t="shared" si="0"/>
        <v>5899.71</v>
      </c>
      <c r="U29" s="1">
        <v>5899.71</v>
      </c>
    </row>
    <row r="30" spans="1:21">
      <c r="A30" s="4"/>
      <c r="B30" s="4"/>
      <c r="C30" s="4"/>
      <c r="D30" s="4">
        <v>5105010115</v>
      </c>
      <c r="E30" s="4" t="s">
        <v>12</v>
      </c>
      <c r="F30" s="8"/>
      <c r="G30" s="5"/>
      <c r="H30" s="8"/>
      <c r="I30" s="5"/>
      <c r="J30" s="8"/>
      <c r="K30" s="8"/>
      <c r="L30" s="8"/>
      <c r="M30" s="5"/>
      <c r="N30" s="5"/>
      <c r="O30" s="8">
        <v>709.95</v>
      </c>
      <c r="P30" s="5"/>
      <c r="Q30" s="8"/>
      <c r="R30" s="5"/>
      <c r="S30" s="5">
        <f t="shared" si="0"/>
        <v>709.95</v>
      </c>
      <c r="U30" s="1">
        <v>709.95</v>
      </c>
    </row>
    <row r="31" spans="1:21">
      <c r="A31" s="4"/>
      <c r="B31" s="4"/>
      <c r="C31" s="4"/>
      <c r="D31" s="4">
        <v>5105010119</v>
      </c>
      <c r="E31" s="4" t="s">
        <v>100</v>
      </c>
      <c r="F31" s="8">
        <v>958915.47</v>
      </c>
      <c r="G31" s="5"/>
      <c r="H31" s="8"/>
      <c r="I31" s="5"/>
      <c r="J31" s="8"/>
      <c r="K31" s="8"/>
      <c r="L31" s="8"/>
      <c r="M31" s="5"/>
      <c r="N31" s="5"/>
      <c r="O31" s="8"/>
      <c r="P31" s="5"/>
      <c r="Q31" s="8"/>
      <c r="R31" s="5"/>
      <c r="S31" s="5">
        <f t="shared" si="0"/>
        <v>958915.47</v>
      </c>
      <c r="U31" s="1">
        <v>958915.47</v>
      </c>
    </row>
    <row r="32" spans="1:21">
      <c r="A32" s="4"/>
      <c r="B32" s="4"/>
      <c r="C32" s="4"/>
      <c r="D32" s="4">
        <v>5105010125</v>
      </c>
      <c r="E32" s="4" t="s">
        <v>7</v>
      </c>
      <c r="F32" s="8">
        <v>5599487.3500000006</v>
      </c>
      <c r="G32" s="5"/>
      <c r="H32" s="8">
        <v>89619.69</v>
      </c>
      <c r="I32" s="5"/>
      <c r="J32" s="8"/>
      <c r="K32" s="8"/>
      <c r="L32" s="8"/>
      <c r="M32" s="5"/>
      <c r="N32" s="5"/>
      <c r="O32" s="8">
        <v>1381709.8599999999</v>
      </c>
      <c r="P32" s="5"/>
      <c r="Q32" s="8"/>
      <c r="R32" s="5"/>
      <c r="S32" s="5">
        <f t="shared" si="0"/>
        <v>7070816.9000000004</v>
      </c>
      <c r="U32" s="1">
        <v>7070816.9000000004</v>
      </c>
    </row>
    <row r="33" spans="1:21">
      <c r="A33" s="4"/>
      <c r="B33" s="4"/>
      <c r="C33" s="4"/>
      <c r="D33" s="4">
        <v>5105010127</v>
      </c>
      <c r="E33" s="4" t="s">
        <v>5</v>
      </c>
      <c r="F33" s="8">
        <v>80268.05</v>
      </c>
      <c r="G33" s="5"/>
      <c r="H33" s="8"/>
      <c r="I33" s="5"/>
      <c r="J33" s="8"/>
      <c r="K33" s="8"/>
      <c r="L33" s="8"/>
      <c r="M33" s="5"/>
      <c r="N33" s="5"/>
      <c r="O33" s="8"/>
      <c r="P33" s="5"/>
      <c r="Q33" s="8">
        <v>53416.42</v>
      </c>
      <c r="R33" s="5"/>
      <c r="S33" s="5">
        <f t="shared" si="0"/>
        <v>133684.47</v>
      </c>
      <c r="U33" s="1">
        <v>133684.47</v>
      </c>
    </row>
    <row r="34" spans="1:21">
      <c r="A34" s="4"/>
      <c r="B34" s="4"/>
      <c r="C34" s="4" t="s">
        <v>47</v>
      </c>
      <c r="D34" s="4">
        <v>5101010101</v>
      </c>
      <c r="E34" s="4" t="s">
        <v>65</v>
      </c>
      <c r="F34" s="8">
        <v>1990809.9</v>
      </c>
      <c r="G34" s="5"/>
      <c r="H34" s="8"/>
      <c r="I34" s="5"/>
      <c r="J34" s="8"/>
      <c r="K34" s="8"/>
      <c r="L34" s="8"/>
      <c r="M34" s="5"/>
      <c r="N34" s="5"/>
      <c r="O34" s="8"/>
      <c r="P34" s="5"/>
      <c r="Q34" s="8"/>
      <c r="R34" s="5"/>
      <c r="S34" s="5">
        <f t="shared" si="0"/>
        <v>1990809.9</v>
      </c>
      <c r="U34" s="1">
        <v>1990809.9</v>
      </c>
    </row>
    <row r="35" spans="1:21">
      <c r="A35" s="4"/>
      <c r="B35" s="4"/>
      <c r="C35" s="4"/>
      <c r="D35" s="4">
        <v>5101020103</v>
      </c>
      <c r="E35" s="4" t="s">
        <v>60</v>
      </c>
      <c r="F35" s="8">
        <v>36668.160000000003</v>
      </c>
      <c r="G35" s="5"/>
      <c r="H35" s="8"/>
      <c r="I35" s="5"/>
      <c r="J35" s="8"/>
      <c r="K35" s="8"/>
      <c r="L35" s="8"/>
      <c r="M35" s="5"/>
      <c r="N35" s="5"/>
      <c r="O35" s="8"/>
      <c r="P35" s="5"/>
      <c r="Q35" s="8"/>
      <c r="R35" s="5"/>
      <c r="S35" s="5">
        <f t="shared" si="0"/>
        <v>36668.160000000003</v>
      </c>
      <c r="U35" s="1">
        <v>36668.160000000003</v>
      </c>
    </row>
    <row r="36" spans="1:21">
      <c r="A36" s="4"/>
      <c r="B36" s="4"/>
      <c r="C36" s="4"/>
      <c r="D36" s="4">
        <v>5101020104</v>
      </c>
      <c r="E36" s="4" t="s">
        <v>59</v>
      </c>
      <c r="F36" s="8">
        <v>55002.239999999998</v>
      </c>
      <c r="G36" s="5"/>
      <c r="H36" s="8"/>
      <c r="I36" s="5"/>
      <c r="J36" s="8"/>
      <c r="K36" s="8"/>
      <c r="L36" s="8"/>
      <c r="M36" s="5"/>
      <c r="N36" s="5"/>
      <c r="O36" s="8"/>
      <c r="P36" s="5"/>
      <c r="Q36" s="8"/>
      <c r="R36" s="5"/>
      <c r="S36" s="5">
        <f t="shared" si="0"/>
        <v>55002.239999999998</v>
      </c>
      <c r="U36" s="1">
        <v>55002.239999999998</v>
      </c>
    </row>
    <row r="37" spans="1:21">
      <c r="A37" s="4"/>
      <c r="B37" s="4"/>
      <c r="C37" s="4"/>
      <c r="D37" s="4">
        <v>5101020113</v>
      </c>
      <c r="E37" s="4" t="s">
        <v>56</v>
      </c>
      <c r="F37" s="8">
        <v>2767</v>
      </c>
      <c r="G37" s="5"/>
      <c r="H37" s="8"/>
      <c r="I37" s="5"/>
      <c r="J37" s="8"/>
      <c r="K37" s="8"/>
      <c r="L37" s="8"/>
      <c r="M37" s="5"/>
      <c r="N37" s="5"/>
      <c r="O37" s="8"/>
      <c r="P37" s="5"/>
      <c r="Q37" s="8"/>
      <c r="R37" s="5"/>
      <c r="S37" s="5">
        <f t="shared" si="0"/>
        <v>2767</v>
      </c>
      <c r="U37" s="1">
        <v>2767</v>
      </c>
    </row>
    <row r="38" spans="1:21">
      <c r="A38" s="4"/>
      <c r="B38" s="4"/>
      <c r="C38" s="4"/>
      <c r="D38" s="4">
        <v>5101030205</v>
      </c>
      <c r="E38" s="4" t="s">
        <v>51</v>
      </c>
      <c r="F38" s="8">
        <v>107289.46</v>
      </c>
      <c r="G38" s="5"/>
      <c r="H38" s="8"/>
      <c r="I38" s="5"/>
      <c r="J38" s="8"/>
      <c r="K38" s="8"/>
      <c r="L38" s="8"/>
      <c r="M38" s="5"/>
      <c r="N38" s="5"/>
      <c r="O38" s="8"/>
      <c r="P38" s="5"/>
      <c r="Q38" s="8"/>
      <c r="R38" s="5"/>
      <c r="S38" s="5">
        <f t="shared" si="0"/>
        <v>107289.46</v>
      </c>
      <c r="U38" s="1">
        <v>107289.46</v>
      </c>
    </row>
    <row r="39" spans="1:21">
      <c r="A39" s="4"/>
      <c r="B39" s="4"/>
      <c r="C39" s="4"/>
      <c r="D39" s="4">
        <v>5101030206</v>
      </c>
      <c r="E39" s="4" t="s">
        <v>50</v>
      </c>
      <c r="F39" s="8">
        <v>38772.730000000003</v>
      </c>
      <c r="G39" s="5"/>
      <c r="H39" s="8"/>
      <c r="I39" s="5"/>
      <c r="J39" s="8"/>
      <c r="K39" s="8"/>
      <c r="L39" s="8"/>
      <c r="M39" s="5"/>
      <c r="N39" s="5"/>
      <c r="O39" s="8"/>
      <c r="P39" s="5"/>
      <c r="Q39" s="8"/>
      <c r="R39" s="5"/>
      <c r="S39" s="5">
        <f t="shared" si="0"/>
        <v>38772.730000000003</v>
      </c>
      <c r="U39" s="1">
        <v>38772.730000000003</v>
      </c>
    </row>
    <row r="40" spans="1:21">
      <c r="A40" s="4"/>
      <c r="B40" s="4"/>
      <c r="C40" s="4"/>
      <c r="D40" s="4">
        <v>5101030207</v>
      </c>
      <c r="E40" s="4" t="s">
        <v>49</v>
      </c>
      <c r="F40" s="8">
        <v>5253.34</v>
      </c>
      <c r="G40" s="5"/>
      <c r="H40" s="8"/>
      <c r="I40" s="5"/>
      <c r="J40" s="8"/>
      <c r="K40" s="8"/>
      <c r="L40" s="8"/>
      <c r="M40" s="5"/>
      <c r="N40" s="5"/>
      <c r="O40" s="8"/>
      <c r="P40" s="5"/>
      <c r="Q40" s="8"/>
      <c r="R40" s="5"/>
      <c r="S40" s="5">
        <f t="shared" si="0"/>
        <v>5253.34</v>
      </c>
      <c r="U40" s="1">
        <v>5253.34</v>
      </c>
    </row>
    <row r="41" spans="1:21">
      <c r="A41" s="4"/>
      <c r="B41" s="4"/>
      <c r="C41" s="4"/>
      <c r="D41" s="4">
        <v>5101030208</v>
      </c>
      <c r="E41" s="4" t="s">
        <v>48</v>
      </c>
      <c r="F41" s="8">
        <v>1141.32</v>
      </c>
      <c r="G41" s="5"/>
      <c r="H41" s="8"/>
      <c r="I41" s="5"/>
      <c r="J41" s="8"/>
      <c r="K41" s="8"/>
      <c r="L41" s="8"/>
      <c r="M41" s="5"/>
      <c r="N41" s="5"/>
      <c r="O41" s="8"/>
      <c r="P41" s="5"/>
      <c r="Q41" s="8"/>
      <c r="R41" s="5"/>
      <c r="S41" s="5">
        <f t="shared" si="0"/>
        <v>1141.32</v>
      </c>
      <c r="U41" s="1">
        <v>1141.32</v>
      </c>
    </row>
    <row r="42" spans="1:21">
      <c r="A42" s="6" t="s">
        <v>119</v>
      </c>
      <c r="B42" s="6"/>
      <c r="C42" s="6"/>
      <c r="D42" s="6"/>
      <c r="E42" s="6"/>
      <c r="F42" s="9">
        <f>SUM(F3:F41)</f>
        <v>11787815.680000003</v>
      </c>
      <c r="G42" s="7">
        <f t="shared" ref="G42:R42" si="1">SUM(G3:G41)</f>
        <v>31348.3</v>
      </c>
      <c r="H42" s="9">
        <f t="shared" si="1"/>
        <v>89619.69</v>
      </c>
      <c r="I42" s="7">
        <f t="shared" si="1"/>
        <v>2009440</v>
      </c>
      <c r="J42" s="9">
        <f t="shared" si="1"/>
        <v>7900</v>
      </c>
      <c r="K42" s="9">
        <f t="shared" si="1"/>
        <v>26536</v>
      </c>
      <c r="L42" s="9">
        <f t="shared" si="1"/>
        <v>297772</v>
      </c>
      <c r="M42" s="7">
        <f t="shared" si="1"/>
        <v>2920035</v>
      </c>
      <c r="N42" s="7">
        <f t="shared" si="1"/>
        <v>360130</v>
      </c>
      <c r="O42" s="9">
        <f>SUM(O3:O41)</f>
        <v>1726268.4</v>
      </c>
      <c r="P42" s="7">
        <f t="shared" si="1"/>
        <v>3824724.03</v>
      </c>
      <c r="Q42" s="9">
        <f t="shared" si="1"/>
        <v>53416.42</v>
      </c>
      <c r="R42" s="7">
        <f t="shared" si="1"/>
        <v>55688</v>
      </c>
      <c r="S42" s="7">
        <f>SUM(F42:R42)</f>
        <v>23190693.520000003</v>
      </c>
      <c r="U42" s="1">
        <v>23190693.52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A3" sqref="A3"/>
    </sheetView>
  </sheetViews>
  <sheetFormatPr defaultRowHeight="14.25"/>
  <cols>
    <col min="1" max="1" width="15.625" bestFit="1" customWidth="1"/>
    <col min="2" max="2" width="36.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8.875" bestFit="1" customWidth="1"/>
    <col min="9" max="9" width="20.625" bestFit="1" customWidth="1"/>
    <col min="10" max="10" width="24.375" bestFit="1" customWidth="1"/>
    <col min="11" max="11" width="25.625" bestFit="1" customWidth="1"/>
    <col min="12" max="12" width="33.875" bestFit="1" customWidth="1"/>
    <col min="13" max="13" width="24.375" bestFit="1" customWidth="1"/>
    <col min="14" max="14" width="33.875" bestFit="1" customWidth="1"/>
    <col min="15" max="15" width="24.375" bestFit="1" customWidth="1"/>
    <col min="16" max="16" width="49.625" bestFit="1" customWidth="1"/>
    <col min="17" max="17" width="34.25" bestFit="1" customWidth="1"/>
    <col min="18" max="18" width="12.75" bestFit="1" customWidth="1"/>
    <col min="20" max="20" width="12.75" bestFit="1" customWidth="1"/>
  </cols>
  <sheetData>
    <row r="1" spans="1:20">
      <c r="A1" s="11" t="s">
        <v>112</v>
      </c>
      <c r="B1" s="11" t="s">
        <v>113</v>
      </c>
      <c r="C1" s="12" t="s">
        <v>114</v>
      </c>
      <c r="D1" s="12"/>
      <c r="E1" s="12"/>
      <c r="F1" s="2" t="s">
        <v>115</v>
      </c>
      <c r="G1" s="6" t="s">
        <v>10</v>
      </c>
      <c r="H1" s="6" t="s">
        <v>8</v>
      </c>
      <c r="I1" s="6" t="s">
        <v>54</v>
      </c>
      <c r="J1" s="6"/>
      <c r="K1" s="6"/>
      <c r="L1" s="6" t="s">
        <v>6</v>
      </c>
      <c r="M1" s="6"/>
      <c r="N1" s="6" t="s">
        <v>4</v>
      </c>
      <c r="O1" s="6"/>
      <c r="P1" s="6" t="s">
        <v>79</v>
      </c>
      <c r="Q1" s="6" t="s">
        <v>88</v>
      </c>
      <c r="R1" s="3" t="s">
        <v>117</v>
      </c>
      <c r="T1" t="s">
        <v>117</v>
      </c>
    </row>
    <row r="2" spans="1:20">
      <c r="A2" s="11"/>
      <c r="B2" s="11"/>
      <c r="C2" s="13"/>
      <c r="D2" s="13"/>
      <c r="E2" s="13"/>
      <c r="F2" s="2" t="s">
        <v>116</v>
      </c>
      <c r="G2" s="10" t="s">
        <v>22</v>
      </c>
      <c r="H2" s="10" t="s">
        <v>22</v>
      </c>
      <c r="I2" s="10" t="s">
        <v>1</v>
      </c>
      <c r="J2" s="6" t="s">
        <v>18</v>
      </c>
      <c r="K2" s="6" t="s">
        <v>40</v>
      </c>
      <c r="L2" s="10" t="s">
        <v>1</v>
      </c>
      <c r="M2" s="6" t="s">
        <v>18</v>
      </c>
      <c r="N2" s="10" t="s">
        <v>1</v>
      </c>
      <c r="O2" s="6" t="s">
        <v>18</v>
      </c>
      <c r="P2" s="6" t="s">
        <v>78</v>
      </c>
      <c r="Q2" s="10" t="s">
        <v>1</v>
      </c>
      <c r="R2" s="4"/>
    </row>
    <row r="3" spans="1:20">
      <c r="A3" s="4">
        <v>700600013</v>
      </c>
      <c r="B3" s="4" t="s">
        <v>99</v>
      </c>
      <c r="C3" s="4" t="s">
        <v>0</v>
      </c>
      <c r="D3" s="4">
        <v>5101010108</v>
      </c>
      <c r="E3" s="4" t="s">
        <v>64</v>
      </c>
      <c r="F3" s="8"/>
      <c r="G3" s="8"/>
      <c r="H3" s="8"/>
      <c r="I3" s="8"/>
      <c r="J3" s="5"/>
      <c r="K3" s="5"/>
      <c r="L3" s="8">
        <v>15840</v>
      </c>
      <c r="M3" s="5">
        <v>147840</v>
      </c>
      <c r="N3" s="8"/>
      <c r="O3" s="5"/>
      <c r="P3" s="5"/>
      <c r="Q3" s="8"/>
      <c r="R3" s="5">
        <f>SUM(F3:Q3)</f>
        <v>163680</v>
      </c>
      <c r="T3" s="1">
        <v>163680</v>
      </c>
    </row>
    <row r="4" spans="1:20">
      <c r="A4" s="4"/>
      <c r="B4" s="4"/>
      <c r="C4" s="4"/>
      <c r="D4" s="4">
        <v>5101010115</v>
      </c>
      <c r="E4" s="4" t="s">
        <v>62</v>
      </c>
      <c r="F4" s="8"/>
      <c r="G4" s="8"/>
      <c r="H4" s="8"/>
      <c r="I4" s="8">
        <v>670250</v>
      </c>
      <c r="J4" s="5">
        <v>6407560</v>
      </c>
      <c r="K4" s="5">
        <v>971190</v>
      </c>
      <c r="L4" s="8"/>
      <c r="M4" s="5"/>
      <c r="N4" s="8"/>
      <c r="O4" s="5"/>
      <c r="P4" s="5"/>
      <c r="Q4" s="8"/>
      <c r="R4" s="5">
        <f t="shared" ref="R4:R45" si="0">SUM(F4:Q4)</f>
        <v>8049000</v>
      </c>
      <c r="T4" s="1">
        <v>8049000</v>
      </c>
    </row>
    <row r="5" spans="1:20">
      <c r="A5" s="4"/>
      <c r="B5" s="4"/>
      <c r="C5" s="4"/>
      <c r="D5" s="4">
        <v>5101010116</v>
      </c>
      <c r="E5" s="4" t="s">
        <v>61</v>
      </c>
      <c r="F5" s="8"/>
      <c r="G5" s="8"/>
      <c r="H5" s="8"/>
      <c r="I5" s="8">
        <v>5420</v>
      </c>
      <c r="J5" s="5">
        <v>59620</v>
      </c>
      <c r="K5" s="5"/>
      <c r="L5" s="8"/>
      <c r="M5" s="5"/>
      <c r="N5" s="8"/>
      <c r="O5" s="5"/>
      <c r="P5" s="5"/>
      <c r="Q5" s="8"/>
      <c r="R5" s="5">
        <f t="shared" si="0"/>
        <v>65040</v>
      </c>
      <c r="T5" s="1">
        <v>65040</v>
      </c>
    </row>
    <row r="6" spans="1:20">
      <c r="A6" s="4"/>
      <c r="B6" s="4"/>
      <c r="C6" s="4"/>
      <c r="D6" s="4">
        <v>5101020106</v>
      </c>
      <c r="E6" s="4" t="s">
        <v>57</v>
      </c>
      <c r="F6" s="8"/>
      <c r="G6" s="8"/>
      <c r="H6" s="8"/>
      <c r="I6" s="8">
        <v>24967</v>
      </c>
      <c r="J6" s="5">
        <v>249917</v>
      </c>
      <c r="K6" s="5">
        <v>24750</v>
      </c>
      <c r="L6" s="8"/>
      <c r="M6" s="5"/>
      <c r="N6" s="8"/>
      <c r="O6" s="5"/>
      <c r="P6" s="5"/>
      <c r="Q6" s="8"/>
      <c r="R6" s="5">
        <f t="shared" si="0"/>
        <v>299634</v>
      </c>
      <c r="T6" s="1">
        <v>299634</v>
      </c>
    </row>
    <row r="7" spans="1:20">
      <c r="A7" s="4"/>
      <c r="B7" s="4"/>
      <c r="C7" s="4"/>
      <c r="D7" s="4">
        <v>5101020116</v>
      </c>
      <c r="E7" s="4" t="s">
        <v>55</v>
      </c>
      <c r="F7" s="8"/>
      <c r="G7" s="8"/>
      <c r="H7" s="8"/>
      <c r="I7" s="8"/>
      <c r="J7" s="5">
        <v>6323</v>
      </c>
      <c r="K7" s="5"/>
      <c r="L7" s="8"/>
      <c r="M7" s="5"/>
      <c r="N7" s="8"/>
      <c r="O7" s="5"/>
      <c r="P7" s="5"/>
      <c r="Q7" s="8"/>
      <c r="R7" s="5">
        <f t="shared" si="0"/>
        <v>6323</v>
      </c>
      <c r="T7" s="1">
        <v>6323</v>
      </c>
    </row>
    <row r="8" spans="1:20">
      <c r="A8" s="4"/>
      <c r="B8" s="4"/>
      <c r="C8" s="4"/>
      <c r="D8" s="4">
        <v>5101030101</v>
      </c>
      <c r="E8" s="4" t="s">
        <v>53</v>
      </c>
      <c r="F8" s="8">
        <v>9600</v>
      </c>
      <c r="G8" s="8"/>
      <c r="H8" s="8"/>
      <c r="I8" s="8"/>
      <c r="J8" s="5"/>
      <c r="K8" s="5"/>
      <c r="L8" s="8"/>
      <c r="M8" s="5"/>
      <c r="N8" s="8"/>
      <c r="O8" s="5"/>
      <c r="P8" s="5"/>
      <c r="Q8" s="8"/>
      <c r="R8" s="5">
        <f t="shared" si="0"/>
        <v>9600</v>
      </c>
      <c r="T8" s="1">
        <v>9600</v>
      </c>
    </row>
    <row r="9" spans="1:20">
      <c r="A9" s="4"/>
      <c r="B9" s="4"/>
      <c r="C9" s="4"/>
      <c r="D9" s="4">
        <v>5101030205</v>
      </c>
      <c r="E9" s="4" t="s">
        <v>52</v>
      </c>
      <c r="F9" s="8">
        <v>1749463</v>
      </c>
      <c r="G9" s="8"/>
      <c r="H9" s="8"/>
      <c r="I9" s="8"/>
      <c r="J9" s="5"/>
      <c r="K9" s="5"/>
      <c r="L9" s="8"/>
      <c r="M9" s="5"/>
      <c r="N9" s="8"/>
      <c r="O9" s="5"/>
      <c r="P9" s="5"/>
      <c r="Q9" s="8"/>
      <c r="R9" s="5">
        <f t="shared" si="0"/>
        <v>1749463</v>
      </c>
      <c r="T9" s="1">
        <v>1749463</v>
      </c>
    </row>
    <row r="10" spans="1:20">
      <c r="A10" s="4"/>
      <c r="B10" s="4"/>
      <c r="C10" s="4"/>
      <c r="D10" s="4">
        <v>5102010199</v>
      </c>
      <c r="E10" s="4" t="s">
        <v>46</v>
      </c>
      <c r="F10" s="8"/>
      <c r="G10" s="8"/>
      <c r="H10" s="8"/>
      <c r="I10" s="8"/>
      <c r="J10" s="5"/>
      <c r="K10" s="5"/>
      <c r="L10" s="8">
        <v>3409</v>
      </c>
      <c r="M10" s="5">
        <v>40142</v>
      </c>
      <c r="N10" s="8"/>
      <c r="O10" s="5"/>
      <c r="P10" s="5"/>
      <c r="Q10" s="8"/>
      <c r="R10" s="5">
        <f t="shared" si="0"/>
        <v>43551</v>
      </c>
      <c r="T10" s="1">
        <v>43551</v>
      </c>
    </row>
    <row r="11" spans="1:20">
      <c r="A11" s="4"/>
      <c r="B11" s="4"/>
      <c r="C11" s="4"/>
      <c r="D11" s="4">
        <v>5103010102</v>
      </c>
      <c r="E11" s="4" t="s">
        <v>45</v>
      </c>
      <c r="F11" s="8"/>
      <c r="G11" s="8"/>
      <c r="H11" s="8"/>
      <c r="I11" s="8"/>
      <c r="J11" s="5"/>
      <c r="K11" s="5"/>
      <c r="L11" s="8">
        <v>375</v>
      </c>
      <c r="M11" s="5">
        <v>9540</v>
      </c>
      <c r="N11" s="8"/>
      <c r="O11" s="5"/>
      <c r="P11" s="5"/>
      <c r="Q11" s="8"/>
      <c r="R11" s="5">
        <f t="shared" si="0"/>
        <v>9915</v>
      </c>
      <c r="T11" s="1">
        <v>9915</v>
      </c>
    </row>
    <row r="12" spans="1:20">
      <c r="A12" s="4"/>
      <c r="B12" s="4"/>
      <c r="C12" s="4"/>
      <c r="D12" s="4">
        <v>5103010103</v>
      </c>
      <c r="E12" s="4" t="s">
        <v>44</v>
      </c>
      <c r="F12" s="8"/>
      <c r="G12" s="8"/>
      <c r="H12" s="8"/>
      <c r="I12" s="8"/>
      <c r="J12" s="5"/>
      <c r="K12" s="5"/>
      <c r="L12" s="8"/>
      <c r="M12" s="5">
        <v>27920</v>
      </c>
      <c r="N12" s="8"/>
      <c r="O12" s="5"/>
      <c r="P12" s="5"/>
      <c r="Q12" s="8"/>
      <c r="R12" s="5">
        <f t="shared" si="0"/>
        <v>27920</v>
      </c>
      <c r="T12" s="1">
        <v>27920</v>
      </c>
    </row>
    <row r="13" spans="1:20">
      <c r="A13" s="4"/>
      <c r="B13" s="4"/>
      <c r="C13" s="4"/>
      <c r="D13" s="4">
        <v>5103010199</v>
      </c>
      <c r="E13" s="4" t="s">
        <v>43</v>
      </c>
      <c r="F13" s="8"/>
      <c r="G13" s="8"/>
      <c r="H13" s="8"/>
      <c r="I13" s="8"/>
      <c r="J13" s="5"/>
      <c r="K13" s="5"/>
      <c r="L13" s="8">
        <v>1530</v>
      </c>
      <c r="M13" s="5">
        <v>39770.32</v>
      </c>
      <c r="N13" s="8"/>
      <c r="O13" s="5"/>
      <c r="P13" s="5"/>
      <c r="Q13" s="8"/>
      <c r="R13" s="5">
        <f t="shared" si="0"/>
        <v>41300.32</v>
      </c>
      <c r="T13" s="1">
        <v>41300.32</v>
      </c>
    </row>
    <row r="14" spans="1:20">
      <c r="A14" s="4"/>
      <c r="B14" s="4"/>
      <c r="C14" s="4"/>
      <c r="D14" s="4">
        <v>5104010104</v>
      </c>
      <c r="E14" s="4" t="s">
        <v>41</v>
      </c>
      <c r="F14" s="8">
        <v>192600</v>
      </c>
      <c r="G14" s="8">
        <v>168</v>
      </c>
      <c r="H14" s="8"/>
      <c r="I14" s="8"/>
      <c r="J14" s="5"/>
      <c r="K14" s="5"/>
      <c r="L14" s="8">
        <v>354857</v>
      </c>
      <c r="M14" s="5">
        <v>757458.91999999993</v>
      </c>
      <c r="N14" s="8">
        <v>3900</v>
      </c>
      <c r="O14" s="5">
        <v>16100</v>
      </c>
      <c r="P14" s="5">
        <v>69600</v>
      </c>
      <c r="Q14" s="8"/>
      <c r="R14" s="5">
        <f t="shared" si="0"/>
        <v>1394683.92</v>
      </c>
      <c r="T14" s="1">
        <v>1394683.92</v>
      </c>
    </row>
    <row r="15" spans="1:20">
      <c r="A15" s="4"/>
      <c r="B15" s="4"/>
      <c r="C15" s="4"/>
      <c r="D15" s="4">
        <v>5104010107</v>
      </c>
      <c r="E15" s="4" t="s">
        <v>37</v>
      </c>
      <c r="F15" s="8"/>
      <c r="G15" s="8"/>
      <c r="H15" s="8">
        <v>14800</v>
      </c>
      <c r="I15" s="8"/>
      <c r="J15" s="5"/>
      <c r="K15" s="5"/>
      <c r="L15" s="8">
        <v>48150</v>
      </c>
      <c r="M15" s="5">
        <v>157610.72</v>
      </c>
      <c r="N15" s="8"/>
      <c r="O15" s="5"/>
      <c r="P15" s="5"/>
      <c r="Q15" s="8"/>
      <c r="R15" s="5">
        <f t="shared" si="0"/>
        <v>220560.72</v>
      </c>
      <c r="T15" s="1">
        <v>220560.72</v>
      </c>
    </row>
    <row r="16" spans="1:20">
      <c r="A16" s="4"/>
      <c r="B16" s="4"/>
      <c r="C16" s="4"/>
      <c r="D16" s="4">
        <v>5104010110</v>
      </c>
      <c r="E16" s="4" t="s">
        <v>36</v>
      </c>
      <c r="F16" s="8"/>
      <c r="G16" s="8"/>
      <c r="H16" s="8"/>
      <c r="I16" s="8"/>
      <c r="J16" s="5"/>
      <c r="K16" s="5"/>
      <c r="L16" s="8">
        <v>7342.2</v>
      </c>
      <c r="M16" s="5">
        <v>65399</v>
      </c>
      <c r="N16" s="8"/>
      <c r="O16" s="5"/>
      <c r="P16" s="5"/>
      <c r="Q16" s="8"/>
      <c r="R16" s="5">
        <f t="shared" si="0"/>
        <v>72741.2</v>
      </c>
      <c r="T16" s="1">
        <v>72741.2</v>
      </c>
    </row>
    <row r="17" spans="1:20">
      <c r="A17" s="4"/>
      <c r="B17" s="4"/>
      <c r="C17" s="4"/>
      <c r="D17" s="4">
        <v>5104010112</v>
      </c>
      <c r="E17" s="4" t="s">
        <v>31</v>
      </c>
      <c r="F17" s="8"/>
      <c r="G17" s="8"/>
      <c r="H17" s="8"/>
      <c r="I17" s="8"/>
      <c r="J17" s="5"/>
      <c r="K17" s="5"/>
      <c r="L17" s="8">
        <v>165590</v>
      </c>
      <c r="M17" s="5">
        <v>1930251.05</v>
      </c>
      <c r="N17" s="8"/>
      <c r="O17" s="5"/>
      <c r="P17" s="5"/>
      <c r="Q17" s="8"/>
      <c r="R17" s="5">
        <f t="shared" si="0"/>
        <v>2095841.05</v>
      </c>
      <c r="T17" s="1">
        <v>2095841.05</v>
      </c>
    </row>
    <row r="18" spans="1:20">
      <c r="A18" s="4"/>
      <c r="B18" s="4"/>
      <c r="C18" s="4"/>
      <c r="D18" s="4">
        <v>5104010113</v>
      </c>
      <c r="E18" s="4" t="s">
        <v>29</v>
      </c>
      <c r="F18" s="8"/>
      <c r="G18" s="8"/>
      <c r="H18" s="8"/>
      <c r="I18" s="8"/>
      <c r="J18" s="5"/>
      <c r="K18" s="5"/>
      <c r="L18" s="8"/>
      <c r="M18" s="5">
        <v>1294.95</v>
      </c>
      <c r="N18" s="8"/>
      <c r="O18" s="5"/>
      <c r="P18" s="5"/>
      <c r="Q18" s="8"/>
      <c r="R18" s="5">
        <f t="shared" si="0"/>
        <v>1294.95</v>
      </c>
      <c r="T18" s="1">
        <v>1294.95</v>
      </c>
    </row>
    <row r="19" spans="1:20">
      <c r="A19" s="4"/>
      <c r="B19" s="4"/>
      <c r="C19" s="4"/>
      <c r="D19" s="4">
        <v>5104020101</v>
      </c>
      <c r="E19" s="4" t="s">
        <v>28</v>
      </c>
      <c r="F19" s="8">
        <v>-159609.99</v>
      </c>
      <c r="G19" s="8"/>
      <c r="H19" s="8"/>
      <c r="I19" s="8"/>
      <c r="J19" s="5"/>
      <c r="K19" s="5"/>
      <c r="L19" s="8">
        <v>307843.23</v>
      </c>
      <c r="M19" s="5">
        <v>2307309.16</v>
      </c>
      <c r="N19" s="8"/>
      <c r="O19" s="5"/>
      <c r="P19" s="5"/>
      <c r="Q19" s="8"/>
      <c r="R19" s="5">
        <f t="shared" si="0"/>
        <v>2455542.4000000004</v>
      </c>
      <c r="T19" s="1">
        <v>2455542.4000000004</v>
      </c>
    </row>
    <row r="20" spans="1:20">
      <c r="A20" s="4"/>
      <c r="B20" s="4"/>
      <c r="C20" s="4"/>
      <c r="D20" s="4">
        <v>5104020105</v>
      </c>
      <c r="E20" s="4" t="s">
        <v>27</v>
      </c>
      <c r="F20" s="8">
        <v>1.61</v>
      </c>
      <c r="G20" s="8"/>
      <c r="H20" s="8"/>
      <c r="I20" s="8"/>
      <c r="J20" s="5"/>
      <c r="K20" s="5"/>
      <c r="L20" s="8"/>
      <c r="M20" s="5">
        <v>5465.62</v>
      </c>
      <c r="N20" s="8"/>
      <c r="O20" s="5"/>
      <c r="P20" s="5"/>
      <c r="Q20" s="8"/>
      <c r="R20" s="5">
        <f t="shared" si="0"/>
        <v>5467.23</v>
      </c>
      <c r="T20" s="1">
        <v>5467.23</v>
      </c>
    </row>
    <row r="21" spans="1:20">
      <c r="A21" s="4"/>
      <c r="B21" s="4"/>
      <c r="C21" s="4"/>
      <c r="D21" s="4">
        <v>5104020106</v>
      </c>
      <c r="E21" s="4" t="s">
        <v>26</v>
      </c>
      <c r="F21" s="8">
        <v>-749</v>
      </c>
      <c r="G21" s="8"/>
      <c r="H21" s="8"/>
      <c r="I21" s="8"/>
      <c r="J21" s="5"/>
      <c r="K21" s="5"/>
      <c r="L21" s="8"/>
      <c r="M21" s="5"/>
      <c r="N21" s="8">
        <v>749</v>
      </c>
      <c r="O21" s="5">
        <v>8239</v>
      </c>
      <c r="P21" s="5"/>
      <c r="Q21" s="8"/>
      <c r="R21" s="5">
        <f t="shared" si="0"/>
        <v>8239</v>
      </c>
      <c r="T21" s="1">
        <v>8239</v>
      </c>
    </row>
    <row r="22" spans="1:20">
      <c r="A22" s="4"/>
      <c r="B22" s="4"/>
      <c r="C22" s="4"/>
      <c r="D22" s="4">
        <v>5104020107</v>
      </c>
      <c r="E22" s="4" t="s">
        <v>25</v>
      </c>
      <c r="F22" s="8">
        <v>-194</v>
      </c>
      <c r="G22" s="8"/>
      <c r="H22" s="8"/>
      <c r="I22" s="8"/>
      <c r="J22" s="5"/>
      <c r="K22" s="5"/>
      <c r="L22" s="8">
        <v>239</v>
      </c>
      <c r="M22" s="5">
        <v>3644</v>
      </c>
      <c r="N22" s="8"/>
      <c r="O22" s="5"/>
      <c r="P22" s="5"/>
      <c r="Q22" s="8"/>
      <c r="R22" s="5">
        <f t="shared" si="0"/>
        <v>3689</v>
      </c>
      <c r="T22" s="1">
        <v>3689</v>
      </c>
    </row>
    <row r="23" spans="1:20">
      <c r="A23" s="4"/>
      <c r="B23" s="4"/>
      <c r="C23" s="4"/>
      <c r="D23" s="4">
        <v>5104030206</v>
      </c>
      <c r="E23" s="4" t="s">
        <v>24</v>
      </c>
      <c r="F23" s="8">
        <v>500</v>
      </c>
      <c r="G23" s="8"/>
      <c r="H23" s="8"/>
      <c r="I23" s="8"/>
      <c r="J23" s="5"/>
      <c r="K23" s="5"/>
      <c r="L23" s="8">
        <v>54000</v>
      </c>
      <c r="M23" s="5">
        <v>28500</v>
      </c>
      <c r="N23" s="8"/>
      <c r="O23" s="5">
        <v>12900</v>
      </c>
      <c r="P23" s="5"/>
      <c r="Q23" s="8"/>
      <c r="R23" s="5">
        <f t="shared" si="0"/>
        <v>95900</v>
      </c>
      <c r="T23" s="1">
        <v>95900</v>
      </c>
    </row>
    <row r="24" spans="1:20">
      <c r="A24" s="4"/>
      <c r="B24" s="4"/>
      <c r="C24" s="4"/>
      <c r="D24" s="4">
        <v>5104030299</v>
      </c>
      <c r="E24" s="4" t="s">
        <v>19</v>
      </c>
      <c r="F24" s="8"/>
      <c r="G24" s="8"/>
      <c r="H24" s="8"/>
      <c r="I24" s="8"/>
      <c r="J24" s="5"/>
      <c r="K24" s="5"/>
      <c r="L24" s="8">
        <v>6000</v>
      </c>
      <c r="M24" s="5">
        <v>103679.2</v>
      </c>
      <c r="N24" s="8"/>
      <c r="O24" s="5"/>
      <c r="P24" s="5"/>
      <c r="Q24" s="8"/>
      <c r="R24" s="5">
        <f t="shared" si="0"/>
        <v>109679.2</v>
      </c>
      <c r="T24" s="1">
        <v>109679.2</v>
      </c>
    </row>
    <row r="25" spans="1:20">
      <c r="A25" s="4"/>
      <c r="B25" s="4"/>
      <c r="C25" s="4"/>
      <c r="D25" s="4">
        <v>5105010101</v>
      </c>
      <c r="E25" s="4" t="s">
        <v>17</v>
      </c>
      <c r="F25" s="8">
        <v>146918.35999999999</v>
      </c>
      <c r="G25" s="8"/>
      <c r="H25" s="8"/>
      <c r="I25" s="8"/>
      <c r="J25" s="5"/>
      <c r="K25" s="5"/>
      <c r="L25" s="8"/>
      <c r="M25" s="5"/>
      <c r="N25" s="8"/>
      <c r="O25" s="5"/>
      <c r="P25" s="5"/>
      <c r="Q25" s="8"/>
      <c r="R25" s="5">
        <f t="shared" si="0"/>
        <v>146918.35999999999</v>
      </c>
      <c r="T25" s="1">
        <v>146918.35999999999</v>
      </c>
    </row>
    <row r="26" spans="1:20">
      <c r="A26" s="4"/>
      <c r="B26" s="4"/>
      <c r="C26" s="4"/>
      <c r="D26" s="4">
        <v>5105010103</v>
      </c>
      <c r="E26" s="4" t="s">
        <v>16</v>
      </c>
      <c r="F26" s="8">
        <v>2314336.1799999997</v>
      </c>
      <c r="G26" s="8"/>
      <c r="H26" s="8"/>
      <c r="I26" s="8"/>
      <c r="J26" s="5"/>
      <c r="K26" s="5"/>
      <c r="L26" s="8"/>
      <c r="M26" s="5"/>
      <c r="N26" s="8"/>
      <c r="O26" s="5"/>
      <c r="P26" s="5"/>
      <c r="Q26" s="8"/>
      <c r="R26" s="5">
        <f t="shared" si="0"/>
        <v>2314336.1799999997</v>
      </c>
      <c r="T26" s="1">
        <v>2314336.1799999997</v>
      </c>
    </row>
    <row r="27" spans="1:20">
      <c r="A27" s="4"/>
      <c r="B27" s="4"/>
      <c r="C27" s="4"/>
      <c r="D27" s="4">
        <v>5105010105</v>
      </c>
      <c r="E27" s="4" t="s">
        <v>15</v>
      </c>
      <c r="F27" s="8">
        <v>634312.29</v>
      </c>
      <c r="G27" s="8"/>
      <c r="H27" s="8"/>
      <c r="I27" s="8"/>
      <c r="J27" s="5"/>
      <c r="K27" s="5"/>
      <c r="L27" s="8"/>
      <c r="M27" s="5"/>
      <c r="N27" s="8"/>
      <c r="O27" s="5"/>
      <c r="P27" s="5"/>
      <c r="Q27" s="8"/>
      <c r="R27" s="5">
        <f t="shared" si="0"/>
        <v>634312.29</v>
      </c>
      <c r="T27" s="1">
        <v>634312.29</v>
      </c>
    </row>
    <row r="28" spans="1:20">
      <c r="A28" s="4"/>
      <c r="B28" s="4"/>
      <c r="C28" s="4"/>
      <c r="D28" s="4">
        <v>5105010107</v>
      </c>
      <c r="E28" s="4" t="s">
        <v>14</v>
      </c>
      <c r="F28" s="8">
        <v>2018.85</v>
      </c>
      <c r="G28" s="8"/>
      <c r="H28" s="8"/>
      <c r="I28" s="8"/>
      <c r="J28" s="5"/>
      <c r="K28" s="5"/>
      <c r="L28" s="8"/>
      <c r="M28" s="5"/>
      <c r="N28" s="8"/>
      <c r="O28" s="5"/>
      <c r="P28" s="5"/>
      <c r="Q28" s="8"/>
      <c r="R28" s="5">
        <f t="shared" si="0"/>
        <v>2018.85</v>
      </c>
      <c r="T28" s="1">
        <v>2018.85</v>
      </c>
    </row>
    <row r="29" spans="1:20">
      <c r="A29" s="4"/>
      <c r="B29" s="4"/>
      <c r="C29" s="4"/>
      <c r="D29" s="4">
        <v>5105010109</v>
      </c>
      <c r="E29" s="4" t="s">
        <v>13</v>
      </c>
      <c r="F29" s="8">
        <v>73667.61</v>
      </c>
      <c r="G29" s="8"/>
      <c r="H29" s="8"/>
      <c r="I29" s="8"/>
      <c r="J29" s="5"/>
      <c r="K29" s="5"/>
      <c r="L29" s="8">
        <v>90332.36</v>
      </c>
      <c r="M29" s="5"/>
      <c r="N29" s="8"/>
      <c r="O29" s="5"/>
      <c r="P29" s="5"/>
      <c r="Q29" s="8"/>
      <c r="R29" s="5">
        <f t="shared" si="0"/>
        <v>163999.97</v>
      </c>
      <c r="T29" s="1">
        <v>163999.97</v>
      </c>
    </row>
    <row r="30" spans="1:20">
      <c r="A30" s="4"/>
      <c r="B30" s="4"/>
      <c r="C30" s="4"/>
      <c r="D30" s="4">
        <v>5105010111</v>
      </c>
      <c r="E30" s="4" t="s">
        <v>72</v>
      </c>
      <c r="F30" s="8"/>
      <c r="G30" s="8"/>
      <c r="H30" s="8"/>
      <c r="I30" s="8"/>
      <c r="J30" s="5"/>
      <c r="K30" s="5"/>
      <c r="L30" s="8">
        <v>177855.19</v>
      </c>
      <c r="M30" s="5"/>
      <c r="N30" s="8"/>
      <c r="O30" s="5"/>
      <c r="P30" s="5"/>
      <c r="Q30" s="8"/>
      <c r="R30" s="5">
        <f t="shared" si="0"/>
        <v>177855.19</v>
      </c>
      <c r="T30" s="1">
        <v>177855.19</v>
      </c>
    </row>
    <row r="31" spans="1:20">
      <c r="A31" s="4"/>
      <c r="B31" s="4"/>
      <c r="C31" s="4"/>
      <c r="D31" s="4">
        <v>5105010113</v>
      </c>
      <c r="E31" s="4" t="s">
        <v>71</v>
      </c>
      <c r="F31" s="8">
        <v>83436.02</v>
      </c>
      <c r="G31" s="8"/>
      <c r="H31" s="8"/>
      <c r="I31" s="8"/>
      <c r="J31" s="5"/>
      <c r="K31" s="5"/>
      <c r="L31" s="8"/>
      <c r="M31" s="5"/>
      <c r="N31" s="8"/>
      <c r="O31" s="5"/>
      <c r="P31" s="5"/>
      <c r="Q31" s="8"/>
      <c r="R31" s="5">
        <f t="shared" si="0"/>
        <v>83436.02</v>
      </c>
      <c r="T31" s="1">
        <v>83436.02</v>
      </c>
    </row>
    <row r="32" spans="1:20">
      <c r="A32" s="4"/>
      <c r="B32" s="4"/>
      <c r="C32" s="4"/>
      <c r="D32" s="4">
        <v>5105010115</v>
      </c>
      <c r="E32" s="4" t="s">
        <v>12</v>
      </c>
      <c r="F32" s="8"/>
      <c r="G32" s="8"/>
      <c r="H32" s="8"/>
      <c r="I32" s="8"/>
      <c r="J32" s="5"/>
      <c r="K32" s="5"/>
      <c r="L32" s="8">
        <v>4493.3900000000003</v>
      </c>
      <c r="M32" s="5"/>
      <c r="N32" s="8"/>
      <c r="O32" s="5"/>
      <c r="P32" s="5"/>
      <c r="Q32" s="8"/>
      <c r="R32" s="5">
        <f t="shared" si="0"/>
        <v>4493.3900000000003</v>
      </c>
      <c r="T32" s="1">
        <v>4493.3900000000003</v>
      </c>
    </row>
    <row r="33" spans="1:20">
      <c r="A33" s="4"/>
      <c r="B33" s="4"/>
      <c r="C33" s="4"/>
      <c r="D33" s="4">
        <v>5105010117</v>
      </c>
      <c r="E33" s="4" t="s">
        <v>11</v>
      </c>
      <c r="F33" s="8"/>
      <c r="G33" s="8"/>
      <c r="H33" s="8"/>
      <c r="I33" s="8"/>
      <c r="J33" s="5"/>
      <c r="K33" s="5"/>
      <c r="L33" s="8">
        <v>80044.88</v>
      </c>
      <c r="M33" s="5"/>
      <c r="N33" s="8"/>
      <c r="O33" s="5"/>
      <c r="P33" s="5"/>
      <c r="Q33" s="8"/>
      <c r="R33" s="5">
        <f t="shared" si="0"/>
        <v>80044.88</v>
      </c>
      <c r="T33" s="1">
        <v>80044.88</v>
      </c>
    </row>
    <row r="34" spans="1:20">
      <c r="A34" s="4"/>
      <c r="B34" s="4"/>
      <c r="C34" s="4"/>
      <c r="D34" s="4">
        <v>5105010119</v>
      </c>
      <c r="E34" s="4" t="s">
        <v>100</v>
      </c>
      <c r="F34" s="8">
        <v>5201.51</v>
      </c>
      <c r="G34" s="8"/>
      <c r="H34" s="8"/>
      <c r="I34" s="8"/>
      <c r="J34" s="5"/>
      <c r="K34" s="5"/>
      <c r="L34" s="8"/>
      <c r="M34" s="5"/>
      <c r="N34" s="8"/>
      <c r="O34" s="5"/>
      <c r="P34" s="5"/>
      <c r="Q34" s="8"/>
      <c r="R34" s="5">
        <f t="shared" si="0"/>
        <v>5201.51</v>
      </c>
      <c r="T34" s="1">
        <v>5201.51</v>
      </c>
    </row>
    <row r="35" spans="1:20">
      <c r="A35" s="4"/>
      <c r="B35" s="4"/>
      <c r="C35" s="4"/>
      <c r="D35" s="4">
        <v>5105010125</v>
      </c>
      <c r="E35" s="4" t="s">
        <v>7</v>
      </c>
      <c r="F35" s="8">
        <v>540886.25</v>
      </c>
      <c r="G35" s="8"/>
      <c r="H35" s="8"/>
      <c r="I35" s="8"/>
      <c r="J35" s="5"/>
      <c r="K35" s="5"/>
      <c r="L35" s="8">
        <v>5425049.1699999999</v>
      </c>
      <c r="M35" s="5"/>
      <c r="N35" s="8"/>
      <c r="O35" s="5"/>
      <c r="P35" s="5"/>
      <c r="Q35" s="8">
        <v>104823.66</v>
      </c>
      <c r="R35" s="5">
        <f t="shared" si="0"/>
        <v>6070759.0800000001</v>
      </c>
      <c r="T35" s="1">
        <v>6070759.0800000001</v>
      </c>
    </row>
    <row r="36" spans="1:20">
      <c r="A36" s="4"/>
      <c r="B36" s="4"/>
      <c r="C36" s="4"/>
      <c r="D36" s="4">
        <v>5105010127</v>
      </c>
      <c r="E36" s="4" t="s">
        <v>5</v>
      </c>
      <c r="F36" s="8"/>
      <c r="G36" s="8"/>
      <c r="H36" s="8"/>
      <c r="I36" s="8"/>
      <c r="J36" s="5"/>
      <c r="K36" s="5"/>
      <c r="L36" s="8"/>
      <c r="M36" s="5"/>
      <c r="N36" s="8">
        <v>61479.5</v>
      </c>
      <c r="O36" s="5"/>
      <c r="P36" s="5"/>
      <c r="Q36" s="8"/>
      <c r="R36" s="5">
        <f t="shared" si="0"/>
        <v>61479.5</v>
      </c>
      <c r="T36" s="1">
        <v>61479.5</v>
      </c>
    </row>
    <row r="37" spans="1:20">
      <c r="A37" s="4"/>
      <c r="B37" s="4"/>
      <c r="C37" s="4"/>
      <c r="D37" s="4">
        <v>5105010131</v>
      </c>
      <c r="E37" s="4" t="s">
        <v>2</v>
      </c>
      <c r="F37" s="8"/>
      <c r="G37" s="8"/>
      <c r="H37" s="8"/>
      <c r="I37" s="8"/>
      <c r="J37" s="5"/>
      <c r="K37" s="5"/>
      <c r="L37" s="8">
        <v>1424.1</v>
      </c>
      <c r="M37" s="5"/>
      <c r="N37" s="8"/>
      <c r="O37" s="5"/>
      <c r="P37" s="5"/>
      <c r="Q37" s="8"/>
      <c r="R37" s="5">
        <f t="shared" si="0"/>
        <v>1424.1</v>
      </c>
      <c r="T37" s="1">
        <v>1424.1</v>
      </c>
    </row>
    <row r="38" spans="1:20">
      <c r="A38" s="4"/>
      <c r="B38" s="4"/>
      <c r="C38" s="4"/>
      <c r="D38" s="4">
        <v>5203010119</v>
      </c>
      <c r="E38" s="4" t="s">
        <v>68</v>
      </c>
      <c r="F38" s="8">
        <v>6</v>
      </c>
      <c r="G38" s="8"/>
      <c r="H38" s="8"/>
      <c r="I38" s="8"/>
      <c r="J38" s="5"/>
      <c r="K38" s="5"/>
      <c r="L38" s="8"/>
      <c r="M38" s="5"/>
      <c r="N38" s="8"/>
      <c r="O38" s="5"/>
      <c r="P38" s="5"/>
      <c r="Q38" s="8"/>
      <c r="R38" s="5">
        <f t="shared" si="0"/>
        <v>6</v>
      </c>
      <c r="T38" s="1">
        <v>6</v>
      </c>
    </row>
    <row r="39" spans="1:20">
      <c r="A39" s="4"/>
      <c r="B39" s="4"/>
      <c r="C39" s="4" t="s">
        <v>47</v>
      </c>
      <c r="D39" s="4">
        <v>5101010113</v>
      </c>
      <c r="E39" s="4" t="s">
        <v>63</v>
      </c>
      <c r="F39" s="8">
        <v>365853.71</v>
      </c>
      <c r="G39" s="8"/>
      <c r="H39" s="8"/>
      <c r="I39" s="8"/>
      <c r="J39" s="5"/>
      <c r="K39" s="5"/>
      <c r="L39" s="8"/>
      <c r="M39" s="5"/>
      <c r="N39" s="8"/>
      <c r="O39" s="5"/>
      <c r="P39" s="5"/>
      <c r="Q39" s="8"/>
      <c r="R39" s="5">
        <f t="shared" si="0"/>
        <v>365853.71</v>
      </c>
      <c r="T39" s="1">
        <v>365853.71</v>
      </c>
    </row>
    <row r="40" spans="1:20">
      <c r="A40" s="4"/>
      <c r="B40" s="4"/>
      <c r="C40" s="4"/>
      <c r="D40" s="4">
        <v>5101020105</v>
      </c>
      <c r="E40" s="4" t="s">
        <v>58</v>
      </c>
      <c r="F40" s="8">
        <v>10975.38</v>
      </c>
      <c r="G40" s="8"/>
      <c r="H40" s="8"/>
      <c r="I40" s="8"/>
      <c r="J40" s="5"/>
      <c r="K40" s="5"/>
      <c r="L40" s="8"/>
      <c r="M40" s="5"/>
      <c r="N40" s="8"/>
      <c r="O40" s="5"/>
      <c r="P40" s="5"/>
      <c r="Q40" s="8"/>
      <c r="R40" s="5">
        <f t="shared" si="0"/>
        <v>10975.38</v>
      </c>
      <c r="T40" s="1">
        <v>10975.38</v>
      </c>
    </row>
    <row r="41" spans="1:20">
      <c r="A41" s="4"/>
      <c r="B41" s="4"/>
      <c r="C41" s="4"/>
      <c r="D41" s="4">
        <v>5101020113</v>
      </c>
      <c r="E41" s="4" t="s">
        <v>56</v>
      </c>
      <c r="F41" s="8">
        <v>4796.13</v>
      </c>
      <c r="G41" s="8"/>
      <c r="H41" s="8"/>
      <c r="I41" s="8"/>
      <c r="J41" s="5"/>
      <c r="K41" s="5"/>
      <c r="L41" s="8"/>
      <c r="M41" s="5"/>
      <c r="N41" s="8"/>
      <c r="O41" s="5"/>
      <c r="P41" s="5"/>
      <c r="Q41" s="8"/>
      <c r="R41" s="5">
        <f t="shared" si="0"/>
        <v>4796.13</v>
      </c>
      <c r="T41" s="1">
        <v>4796.13</v>
      </c>
    </row>
    <row r="42" spans="1:20">
      <c r="A42" s="4"/>
      <c r="B42" s="4"/>
      <c r="C42" s="4"/>
      <c r="D42" s="4">
        <v>5101030205</v>
      </c>
      <c r="E42" s="4" t="s">
        <v>51</v>
      </c>
      <c r="F42" s="8">
        <v>26822.36</v>
      </c>
      <c r="G42" s="8"/>
      <c r="H42" s="8"/>
      <c r="I42" s="8"/>
      <c r="J42" s="5"/>
      <c r="K42" s="5"/>
      <c r="L42" s="8"/>
      <c r="M42" s="5"/>
      <c r="N42" s="8"/>
      <c r="O42" s="5"/>
      <c r="P42" s="5"/>
      <c r="Q42" s="8"/>
      <c r="R42" s="5">
        <f t="shared" si="0"/>
        <v>26822.36</v>
      </c>
      <c r="T42" s="1">
        <v>26822.36</v>
      </c>
    </row>
    <row r="43" spans="1:20">
      <c r="A43" s="4"/>
      <c r="B43" s="4"/>
      <c r="C43" s="4"/>
      <c r="D43" s="4">
        <v>5101030206</v>
      </c>
      <c r="E43" s="4" t="s">
        <v>50</v>
      </c>
      <c r="F43" s="8">
        <v>9693.18</v>
      </c>
      <c r="G43" s="8"/>
      <c r="H43" s="8"/>
      <c r="I43" s="8"/>
      <c r="J43" s="5"/>
      <c r="K43" s="5"/>
      <c r="L43" s="8"/>
      <c r="M43" s="5"/>
      <c r="N43" s="8"/>
      <c r="O43" s="5"/>
      <c r="P43" s="5"/>
      <c r="Q43" s="8"/>
      <c r="R43" s="5">
        <f t="shared" si="0"/>
        <v>9693.18</v>
      </c>
      <c r="T43" s="1">
        <v>9693.18</v>
      </c>
    </row>
    <row r="44" spans="1:20">
      <c r="A44" s="4"/>
      <c r="B44" s="4"/>
      <c r="C44" s="4"/>
      <c r="D44" s="4">
        <v>5101030207</v>
      </c>
      <c r="E44" s="4" t="s">
        <v>49</v>
      </c>
      <c r="F44" s="8">
        <v>1313.33</v>
      </c>
      <c r="G44" s="8"/>
      <c r="H44" s="8"/>
      <c r="I44" s="8"/>
      <c r="J44" s="5"/>
      <c r="K44" s="5"/>
      <c r="L44" s="8"/>
      <c r="M44" s="5"/>
      <c r="N44" s="8"/>
      <c r="O44" s="5"/>
      <c r="P44" s="5"/>
      <c r="Q44" s="8"/>
      <c r="R44" s="5">
        <f t="shared" si="0"/>
        <v>1313.33</v>
      </c>
      <c r="T44" s="1">
        <v>1313.33</v>
      </c>
    </row>
    <row r="45" spans="1:20">
      <c r="A45" s="4"/>
      <c r="B45" s="4"/>
      <c r="C45" s="4"/>
      <c r="D45" s="4">
        <v>5101030208</v>
      </c>
      <c r="E45" s="4" t="s">
        <v>48</v>
      </c>
      <c r="F45" s="8">
        <v>285.33</v>
      </c>
      <c r="G45" s="8"/>
      <c r="H45" s="8"/>
      <c r="I45" s="8"/>
      <c r="J45" s="5"/>
      <c r="K45" s="5"/>
      <c r="L45" s="8"/>
      <c r="M45" s="5"/>
      <c r="N45" s="8"/>
      <c r="O45" s="5"/>
      <c r="P45" s="5"/>
      <c r="Q45" s="8"/>
      <c r="R45" s="5">
        <f t="shared" si="0"/>
        <v>285.33</v>
      </c>
      <c r="T45" s="1">
        <v>285.33</v>
      </c>
    </row>
    <row r="46" spans="1:20">
      <c r="A46" s="6" t="s">
        <v>120</v>
      </c>
      <c r="B46" s="6"/>
      <c r="C46" s="6"/>
      <c r="D46" s="6"/>
      <c r="E46" s="6"/>
      <c r="F46" s="9">
        <f>SUM(F3:F45)</f>
        <v>6012134.1099999994</v>
      </c>
      <c r="G46" s="9">
        <f t="shared" ref="G46:P46" si="1">SUM(G3:G45)</f>
        <v>168</v>
      </c>
      <c r="H46" s="9">
        <f t="shared" si="1"/>
        <v>14800</v>
      </c>
      <c r="I46" s="9">
        <f t="shared" si="1"/>
        <v>700637</v>
      </c>
      <c r="J46" s="7">
        <f t="shared" si="1"/>
        <v>6723420</v>
      </c>
      <c r="K46" s="7">
        <f t="shared" si="1"/>
        <v>995940</v>
      </c>
      <c r="L46" s="9">
        <f t="shared" si="1"/>
        <v>6744374.5199999996</v>
      </c>
      <c r="M46" s="7">
        <f t="shared" si="1"/>
        <v>5625824.9400000004</v>
      </c>
      <c r="N46" s="9">
        <f t="shared" si="1"/>
        <v>66128.5</v>
      </c>
      <c r="O46" s="7">
        <f t="shared" si="1"/>
        <v>37239</v>
      </c>
      <c r="P46" s="7">
        <f t="shared" si="1"/>
        <v>69600</v>
      </c>
      <c r="Q46" s="9">
        <f>SUM(Q3:Q45)</f>
        <v>104823.66</v>
      </c>
      <c r="R46" s="7">
        <f>SUM(F46:Q46)</f>
        <v>27095089.73</v>
      </c>
      <c r="T46" s="1">
        <v>27095089.729999997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J44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A3" sqref="A3"/>
    </sheetView>
  </sheetViews>
  <sheetFormatPr defaultRowHeight="14.25"/>
  <cols>
    <col min="1" max="1" width="15.625" bestFit="1" customWidth="1"/>
    <col min="2" max="2" width="37.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0.375" bestFit="1" customWidth="1"/>
    <col min="8" max="8" width="17.625" bestFit="1" customWidth="1"/>
    <col min="9" max="9" width="13.75" bestFit="1" customWidth="1"/>
    <col min="10" max="10" width="25.625" bestFit="1" customWidth="1"/>
    <col min="11" max="11" width="31.875" bestFit="1" customWidth="1"/>
    <col min="12" max="12" width="37.25" bestFit="1" customWidth="1"/>
    <col min="13" max="13" width="34" bestFit="1" customWidth="1"/>
    <col min="14" max="14" width="34.625" bestFit="1" customWidth="1"/>
    <col min="15" max="15" width="31.25" bestFit="1" customWidth="1"/>
    <col min="16" max="16" width="28.875" bestFit="1" customWidth="1"/>
    <col min="17" max="17" width="25.375" bestFit="1" customWidth="1"/>
    <col min="18" max="18" width="20.75" bestFit="1" customWidth="1"/>
    <col min="19" max="19" width="32.375" bestFit="1" customWidth="1"/>
    <col min="20" max="20" width="19" bestFit="1" customWidth="1"/>
    <col min="21" max="21" width="20.625" bestFit="1" customWidth="1"/>
    <col min="22" max="22" width="24.375" bestFit="1" customWidth="1"/>
    <col min="23" max="23" width="20.75" bestFit="1" customWidth="1"/>
    <col min="24" max="24" width="31.875" bestFit="1" customWidth="1"/>
    <col min="25" max="25" width="34" bestFit="1" customWidth="1"/>
    <col min="26" max="26" width="32.375" bestFit="1" customWidth="1"/>
    <col min="27" max="27" width="33.875" bestFit="1" customWidth="1"/>
    <col min="28" max="28" width="13.75" bestFit="1" customWidth="1"/>
    <col min="29" max="29" width="24.375" bestFit="1" customWidth="1"/>
    <col min="30" max="30" width="36" bestFit="1" customWidth="1"/>
    <col min="31" max="31" width="33.875" bestFit="1" customWidth="1"/>
    <col min="32" max="32" width="13.75" bestFit="1" customWidth="1"/>
    <col min="33" max="33" width="16.375" customWidth="1"/>
    <col min="34" max="34" width="12.75" bestFit="1" customWidth="1"/>
    <col min="36" max="36" width="12.75" bestFit="1" customWidth="1"/>
  </cols>
  <sheetData>
    <row r="1" spans="1:36">
      <c r="A1" s="11" t="s">
        <v>112</v>
      </c>
      <c r="B1" s="11" t="s">
        <v>113</v>
      </c>
      <c r="C1" s="12" t="s">
        <v>114</v>
      </c>
      <c r="D1" s="12"/>
      <c r="E1" s="12"/>
      <c r="F1" s="2" t="s">
        <v>115</v>
      </c>
      <c r="G1" s="6" t="s">
        <v>98</v>
      </c>
      <c r="H1" s="6" t="s">
        <v>10</v>
      </c>
      <c r="I1" s="6"/>
      <c r="J1" s="6"/>
      <c r="K1" s="6"/>
      <c r="L1" s="6"/>
      <c r="M1" s="6"/>
      <c r="N1" s="6"/>
      <c r="O1" s="6" t="s">
        <v>9</v>
      </c>
      <c r="P1" s="6" t="s">
        <v>8</v>
      </c>
      <c r="Q1" s="6"/>
      <c r="R1" s="6"/>
      <c r="S1" s="6"/>
      <c r="T1" s="6"/>
      <c r="U1" s="6" t="s">
        <v>54</v>
      </c>
      <c r="V1" s="6"/>
      <c r="W1" s="6"/>
      <c r="X1" s="6"/>
      <c r="Y1" s="6"/>
      <c r="Z1" s="6"/>
      <c r="AA1" s="6" t="s">
        <v>6</v>
      </c>
      <c r="AB1" s="6"/>
      <c r="AC1" s="6"/>
      <c r="AD1" s="6"/>
      <c r="AE1" s="6" t="s">
        <v>4</v>
      </c>
      <c r="AF1" s="6"/>
      <c r="AG1" s="6" t="s">
        <v>79</v>
      </c>
      <c r="AH1" s="3" t="s">
        <v>117</v>
      </c>
      <c r="AJ1" t="s">
        <v>117</v>
      </c>
    </row>
    <row r="2" spans="1:36">
      <c r="A2" s="11"/>
      <c r="B2" s="11"/>
      <c r="C2" s="13"/>
      <c r="D2" s="13"/>
      <c r="E2" s="13"/>
      <c r="F2" s="2" t="s">
        <v>116</v>
      </c>
      <c r="G2" s="10" t="s">
        <v>1</v>
      </c>
      <c r="H2" s="10" t="s">
        <v>1</v>
      </c>
      <c r="I2" s="10" t="s">
        <v>22</v>
      </c>
      <c r="J2" s="6" t="s">
        <v>40</v>
      </c>
      <c r="K2" s="6" t="s">
        <v>35</v>
      </c>
      <c r="L2" s="6" t="s">
        <v>34</v>
      </c>
      <c r="M2" s="6" t="s">
        <v>97</v>
      </c>
      <c r="N2" s="6" t="s">
        <v>42</v>
      </c>
      <c r="O2" s="10" t="s">
        <v>1</v>
      </c>
      <c r="P2" s="10" t="s">
        <v>1</v>
      </c>
      <c r="Q2" s="6" t="s">
        <v>30</v>
      </c>
      <c r="R2" s="6" t="s">
        <v>33</v>
      </c>
      <c r="S2" s="6" t="s">
        <v>20</v>
      </c>
      <c r="T2" s="6" t="s">
        <v>32</v>
      </c>
      <c r="U2" s="10" t="s">
        <v>1</v>
      </c>
      <c r="V2" s="6" t="s">
        <v>18</v>
      </c>
      <c r="W2" s="6" t="s">
        <v>33</v>
      </c>
      <c r="X2" s="6" t="s">
        <v>35</v>
      </c>
      <c r="Y2" s="6" t="s">
        <v>97</v>
      </c>
      <c r="Z2" s="6" t="s">
        <v>20</v>
      </c>
      <c r="AA2" s="10" t="s">
        <v>1</v>
      </c>
      <c r="AB2" s="10" t="s">
        <v>22</v>
      </c>
      <c r="AC2" s="6" t="s">
        <v>18</v>
      </c>
      <c r="AD2" s="6" t="s">
        <v>74</v>
      </c>
      <c r="AE2" s="10" t="s">
        <v>1</v>
      </c>
      <c r="AF2" s="10" t="s">
        <v>22</v>
      </c>
      <c r="AG2" s="10" t="s">
        <v>1</v>
      </c>
      <c r="AH2" s="4"/>
    </row>
    <row r="3" spans="1:36">
      <c r="A3" s="4">
        <v>700600147</v>
      </c>
      <c r="B3" s="4" t="s">
        <v>96</v>
      </c>
      <c r="C3" s="4" t="s">
        <v>0</v>
      </c>
      <c r="D3" s="4">
        <v>5101010108</v>
      </c>
      <c r="E3" s="4" t="s">
        <v>64</v>
      </c>
      <c r="F3" s="8"/>
      <c r="G3" s="8"/>
      <c r="H3" s="8">
        <v>52480</v>
      </c>
      <c r="I3" s="8"/>
      <c r="J3" s="5">
        <v>7560</v>
      </c>
      <c r="K3" s="5">
        <v>15960</v>
      </c>
      <c r="L3" s="5"/>
      <c r="M3" s="5">
        <v>168100</v>
      </c>
      <c r="N3" s="5"/>
      <c r="O3" s="8"/>
      <c r="P3" s="8">
        <v>55340</v>
      </c>
      <c r="Q3" s="5"/>
      <c r="R3" s="5">
        <v>165880</v>
      </c>
      <c r="S3" s="5"/>
      <c r="T3" s="5">
        <v>34020</v>
      </c>
      <c r="U3" s="8"/>
      <c r="V3" s="5"/>
      <c r="W3" s="5"/>
      <c r="X3" s="5"/>
      <c r="Y3" s="5"/>
      <c r="Z3" s="5"/>
      <c r="AA3" s="8">
        <v>7720</v>
      </c>
      <c r="AB3" s="8"/>
      <c r="AC3" s="5">
        <v>2940</v>
      </c>
      <c r="AD3" s="5"/>
      <c r="AE3" s="8"/>
      <c r="AF3" s="8"/>
      <c r="AG3" s="8"/>
      <c r="AH3" s="5">
        <f>SUM(F3:AG3)</f>
        <v>510000</v>
      </c>
      <c r="AJ3" s="1">
        <v>510000</v>
      </c>
    </row>
    <row r="4" spans="1:36">
      <c r="A4" s="4"/>
      <c r="B4" s="4"/>
      <c r="C4" s="4"/>
      <c r="D4" s="4">
        <v>5101010115</v>
      </c>
      <c r="E4" s="4" t="s">
        <v>62</v>
      </c>
      <c r="F4" s="8"/>
      <c r="G4" s="8"/>
      <c r="H4" s="8"/>
      <c r="I4" s="8"/>
      <c r="J4" s="5"/>
      <c r="K4" s="5"/>
      <c r="L4" s="5"/>
      <c r="M4" s="5"/>
      <c r="N4" s="5"/>
      <c r="O4" s="8"/>
      <c r="P4" s="8"/>
      <c r="Q4" s="5"/>
      <c r="R4" s="5"/>
      <c r="S4" s="5"/>
      <c r="T4" s="5"/>
      <c r="U4" s="8">
        <v>800690</v>
      </c>
      <c r="V4" s="5">
        <v>1033630</v>
      </c>
      <c r="W4" s="5">
        <v>598264</v>
      </c>
      <c r="X4" s="5">
        <v>486850</v>
      </c>
      <c r="Y4" s="5">
        <v>1691940</v>
      </c>
      <c r="Z4" s="5">
        <v>5264622</v>
      </c>
      <c r="AA4" s="8"/>
      <c r="AB4" s="8"/>
      <c r="AC4" s="5"/>
      <c r="AD4" s="5"/>
      <c r="AE4" s="8"/>
      <c r="AF4" s="8"/>
      <c r="AG4" s="8"/>
      <c r="AH4" s="5">
        <f t="shared" ref="AH4:AH43" si="0">SUM(F4:AG4)</f>
        <v>9875996</v>
      </c>
      <c r="AJ4" s="1">
        <v>9875996</v>
      </c>
    </row>
    <row r="5" spans="1:36">
      <c r="A5" s="4"/>
      <c r="B5" s="4"/>
      <c r="C5" s="4"/>
      <c r="D5" s="4">
        <v>5101010116</v>
      </c>
      <c r="E5" s="4" t="s">
        <v>61</v>
      </c>
      <c r="F5" s="8"/>
      <c r="G5" s="8"/>
      <c r="H5" s="8"/>
      <c r="I5" s="8"/>
      <c r="J5" s="5"/>
      <c r="K5" s="5"/>
      <c r="L5" s="5"/>
      <c r="M5" s="5"/>
      <c r="N5" s="5"/>
      <c r="O5" s="8"/>
      <c r="P5" s="8"/>
      <c r="Q5" s="5"/>
      <c r="R5" s="5"/>
      <c r="S5" s="5"/>
      <c r="T5" s="5"/>
      <c r="U5" s="8">
        <v>2000</v>
      </c>
      <c r="V5" s="5"/>
      <c r="W5" s="5"/>
      <c r="X5" s="5"/>
      <c r="Y5" s="5"/>
      <c r="Z5" s="5">
        <v>41344</v>
      </c>
      <c r="AA5" s="8"/>
      <c r="AB5" s="8"/>
      <c r="AC5" s="5"/>
      <c r="AD5" s="5"/>
      <c r="AE5" s="8"/>
      <c r="AF5" s="8"/>
      <c r="AG5" s="8"/>
      <c r="AH5" s="5">
        <f t="shared" si="0"/>
        <v>43344</v>
      </c>
      <c r="AJ5" s="1">
        <v>43344</v>
      </c>
    </row>
    <row r="6" spans="1:36">
      <c r="A6" s="4"/>
      <c r="B6" s="4"/>
      <c r="C6" s="4"/>
      <c r="D6" s="4">
        <v>5101020106</v>
      </c>
      <c r="E6" s="4" t="s">
        <v>57</v>
      </c>
      <c r="F6" s="8"/>
      <c r="G6" s="8"/>
      <c r="H6" s="8"/>
      <c r="I6" s="8"/>
      <c r="J6" s="5"/>
      <c r="K6" s="5"/>
      <c r="L6" s="5"/>
      <c r="M6" s="5"/>
      <c r="N6" s="5"/>
      <c r="O6" s="8"/>
      <c r="P6" s="8"/>
      <c r="Q6" s="5"/>
      <c r="R6" s="5"/>
      <c r="S6" s="5"/>
      <c r="T6" s="5"/>
      <c r="U6" s="8">
        <v>24612</v>
      </c>
      <c r="V6" s="5">
        <v>39145</v>
      </c>
      <c r="W6" s="5">
        <v>15750</v>
      </c>
      <c r="X6" s="5">
        <v>14670</v>
      </c>
      <c r="Y6" s="5">
        <v>54724</v>
      </c>
      <c r="Z6" s="5">
        <v>159849</v>
      </c>
      <c r="AA6" s="8"/>
      <c r="AB6" s="8"/>
      <c r="AC6" s="5"/>
      <c r="AD6" s="5"/>
      <c r="AE6" s="8"/>
      <c r="AF6" s="8"/>
      <c r="AG6" s="8"/>
      <c r="AH6" s="5">
        <f t="shared" si="0"/>
        <v>308750</v>
      </c>
      <c r="AJ6" s="1">
        <v>308750</v>
      </c>
    </row>
    <row r="7" spans="1:36">
      <c r="A7" s="4"/>
      <c r="B7" s="4"/>
      <c r="C7" s="4"/>
      <c r="D7" s="4">
        <v>5101020116</v>
      </c>
      <c r="E7" s="4" t="s">
        <v>55</v>
      </c>
      <c r="F7" s="8"/>
      <c r="G7" s="8"/>
      <c r="H7" s="8"/>
      <c r="I7" s="8"/>
      <c r="J7" s="5"/>
      <c r="K7" s="5"/>
      <c r="L7" s="5"/>
      <c r="M7" s="5"/>
      <c r="N7" s="5"/>
      <c r="O7" s="8"/>
      <c r="P7" s="8"/>
      <c r="Q7" s="5"/>
      <c r="R7" s="5"/>
      <c r="S7" s="5"/>
      <c r="T7" s="5"/>
      <c r="U7" s="8"/>
      <c r="V7" s="5"/>
      <c r="W7" s="5"/>
      <c r="X7" s="5"/>
      <c r="Y7" s="5"/>
      <c r="Z7" s="5">
        <v>6500</v>
      </c>
      <c r="AA7" s="8"/>
      <c r="AB7" s="8"/>
      <c r="AC7" s="5"/>
      <c r="AD7" s="5"/>
      <c r="AE7" s="8"/>
      <c r="AF7" s="8"/>
      <c r="AG7" s="8"/>
      <c r="AH7" s="5">
        <f t="shared" si="0"/>
        <v>6500</v>
      </c>
      <c r="AJ7" s="1">
        <v>6500</v>
      </c>
    </row>
    <row r="8" spans="1:36">
      <c r="A8" s="4"/>
      <c r="B8" s="4"/>
      <c r="C8" s="4"/>
      <c r="D8" s="4">
        <v>5101030101</v>
      </c>
      <c r="E8" s="4" t="s">
        <v>53</v>
      </c>
      <c r="F8" s="8">
        <v>41700</v>
      </c>
      <c r="G8" s="8"/>
      <c r="H8" s="8"/>
      <c r="I8" s="8"/>
      <c r="J8" s="5"/>
      <c r="K8" s="5"/>
      <c r="L8" s="5"/>
      <c r="M8" s="5"/>
      <c r="N8" s="5"/>
      <c r="O8" s="8"/>
      <c r="P8" s="8"/>
      <c r="Q8" s="5"/>
      <c r="R8" s="5"/>
      <c r="S8" s="5"/>
      <c r="T8" s="5"/>
      <c r="U8" s="8"/>
      <c r="V8" s="5"/>
      <c r="W8" s="5"/>
      <c r="X8" s="5"/>
      <c r="Y8" s="5"/>
      <c r="Z8" s="5"/>
      <c r="AA8" s="8"/>
      <c r="AB8" s="8"/>
      <c r="AC8" s="5"/>
      <c r="AD8" s="5"/>
      <c r="AE8" s="8"/>
      <c r="AF8" s="8"/>
      <c r="AG8" s="8"/>
      <c r="AH8" s="5">
        <f t="shared" si="0"/>
        <v>41700</v>
      </c>
      <c r="AJ8" s="1">
        <v>41700</v>
      </c>
    </row>
    <row r="9" spans="1:36">
      <c r="A9" s="4"/>
      <c r="B9" s="4"/>
      <c r="C9" s="4"/>
      <c r="D9" s="4">
        <v>5101030205</v>
      </c>
      <c r="E9" s="4" t="s">
        <v>52</v>
      </c>
      <c r="F9" s="8">
        <v>5750</v>
      </c>
      <c r="G9" s="8"/>
      <c r="H9" s="8"/>
      <c r="I9" s="8"/>
      <c r="J9" s="5"/>
      <c r="K9" s="5"/>
      <c r="L9" s="5"/>
      <c r="M9" s="5"/>
      <c r="N9" s="5"/>
      <c r="O9" s="8"/>
      <c r="P9" s="8"/>
      <c r="Q9" s="5"/>
      <c r="R9" s="5"/>
      <c r="S9" s="5"/>
      <c r="T9" s="5"/>
      <c r="U9" s="8"/>
      <c r="V9" s="5"/>
      <c r="W9" s="5"/>
      <c r="X9" s="5"/>
      <c r="Y9" s="5"/>
      <c r="Z9" s="5"/>
      <c r="AA9" s="8"/>
      <c r="AB9" s="8"/>
      <c r="AC9" s="5"/>
      <c r="AD9" s="5"/>
      <c r="AE9" s="8"/>
      <c r="AF9" s="8"/>
      <c r="AG9" s="8"/>
      <c r="AH9" s="5">
        <f t="shared" si="0"/>
        <v>5750</v>
      </c>
      <c r="AJ9" s="1">
        <v>5750</v>
      </c>
    </row>
    <row r="10" spans="1:36">
      <c r="A10" s="4"/>
      <c r="B10" s="4"/>
      <c r="C10" s="4"/>
      <c r="D10" s="4">
        <v>5102010199</v>
      </c>
      <c r="E10" s="4" t="s">
        <v>46</v>
      </c>
      <c r="F10" s="8"/>
      <c r="G10" s="8"/>
      <c r="H10" s="8"/>
      <c r="I10" s="8"/>
      <c r="J10" s="5">
        <v>96123</v>
      </c>
      <c r="K10" s="5"/>
      <c r="L10" s="5"/>
      <c r="M10" s="5"/>
      <c r="N10" s="5"/>
      <c r="O10" s="8"/>
      <c r="P10" s="8"/>
      <c r="Q10" s="5"/>
      <c r="R10" s="5"/>
      <c r="S10" s="5"/>
      <c r="T10" s="5"/>
      <c r="U10" s="8"/>
      <c r="V10" s="5"/>
      <c r="W10" s="5"/>
      <c r="X10" s="5"/>
      <c r="Y10" s="5"/>
      <c r="Z10" s="5"/>
      <c r="AA10" s="8"/>
      <c r="AB10" s="8"/>
      <c r="AC10" s="5">
        <v>11300</v>
      </c>
      <c r="AD10" s="5"/>
      <c r="AE10" s="8"/>
      <c r="AF10" s="8"/>
      <c r="AG10" s="8"/>
      <c r="AH10" s="5">
        <f t="shared" si="0"/>
        <v>107423</v>
      </c>
      <c r="AJ10" s="1">
        <v>107423</v>
      </c>
    </row>
    <row r="11" spans="1:36">
      <c r="A11" s="4"/>
      <c r="B11" s="4"/>
      <c r="C11" s="4"/>
      <c r="D11" s="4">
        <v>5103010102</v>
      </c>
      <c r="E11" s="4" t="s">
        <v>45</v>
      </c>
      <c r="F11" s="8"/>
      <c r="G11" s="8"/>
      <c r="H11" s="8">
        <v>10320</v>
      </c>
      <c r="I11" s="8"/>
      <c r="J11" s="5">
        <v>960</v>
      </c>
      <c r="K11" s="5">
        <v>2400</v>
      </c>
      <c r="L11" s="5">
        <v>54400</v>
      </c>
      <c r="M11" s="5">
        <v>2880</v>
      </c>
      <c r="N11" s="5"/>
      <c r="O11" s="8"/>
      <c r="P11" s="8">
        <v>2640</v>
      </c>
      <c r="Q11" s="5"/>
      <c r="R11" s="5">
        <v>15280</v>
      </c>
      <c r="S11" s="5">
        <v>5200</v>
      </c>
      <c r="T11" s="5">
        <v>1160</v>
      </c>
      <c r="U11" s="8"/>
      <c r="V11" s="5"/>
      <c r="W11" s="5"/>
      <c r="X11" s="5"/>
      <c r="Y11" s="5"/>
      <c r="Z11" s="5"/>
      <c r="AA11" s="8">
        <v>5400</v>
      </c>
      <c r="AB11" s="8"/>
      <c r="AC11" s="5">
        <v>39975</v>
      </c>
      <c r="AD11" s="5"/>
      <c r="AE11" s="8"/>
      <c r="AF11" s="8"/>
      <c r="AG11" s="8"/>
      <c r="AH11" s="5">
        <f t="shared" si="0"/>
        <v>140615</v>
      </c>
      <c r="AJ11" s="1">
        <v>140615</v>
      </c>
    </row>
    <row r="12" spans="1:36">
      <c r="A12" s="4"/>
      <c r="B12" s="4"/>
      <c r="C12" s="4"/>
      <c r="D12" s="4">
        <v>5103010103</v>
      </c>
      <c r="E12" s="4" t="s">
        <v>44</v>
      </c>
      <c r="F12" s="8"/>
      <c r="G12" s="8"/>
      <c r="H12" s="8">
        <v>4800</v>
      </c>
      <c r="I12" s="8"/>
      <c r="J12" s="5"/>
      <c r="K12" s="5"/>
      <c r="L12" s="5">
        <v>32600</v>
      </c>
      <c r="M12" s="5"/>
      <c r="N12" s="5"/>
      <c r="O12" s="8"/>
      <c r="P12" s="8"/>
      <c r="Q12" s="5"/>
      <c r="R12" s="5">
        <v>1160</v>
      </c>
      <c r="S12" s="5"/>
      <c r="T12" s="5"/>
      <c r="U12" s="8"/>
      <c r="V12" s="5"/>
      <c r="W12" s="5"/>
      <c r="X12" s="5"/>
      <c r="Y12" s="5"/>
      <c r="Z12" s="5"/>
      <c r="AA12" s="8">
        <v>2400</v>
      </c>
      <c r="AB12" s="8"/>
      <c r="AC12" s="5">
        <v>29850</v>
      </c>
      <c r="AD12" s="5"/>
      <c r="AE12" s="8"/>
      <c r="AF12" s="8"/>
      <c r="AG12" s="8"/>
      <c r="AH12" s="5">
        <f t="shared" si="0"/>
        <v>70810</v>
      </c>
      <c r="AJ12" s="1">
        <v>70810</v>
      </c>
    </row>
    <row r="13" spans="1:36">
      <c r="A13" s="4"/>
      <c r="B13" s="4"/>
      <c r="C13" s="4"/>
      <c r="D13" s="4">
        <v>5103010199</v>
      </c>
      <c r="E13" s="4" t="s">
        <v>43</v>
      </c>
      <c r="F13" s="8"/>
      <c r="G13" s="8"/>
      <c r="H13" s="8">
        <v>7322</v>
      </c>
      <c r="I13" s="8"/>
      <c r="J13" s="5"/>
      <c r="K13" s="5"/>
      <c r="L13" s="5">
        <v>23028</v>
      </c>
      <c r="M13" s="5">
        <v>12065</v>
      </c>
      <c r="N13" s="5"/>
      <c r="O13" s="8"/>
      <c r="P13" s="8">
        <v>580</v>
      </c>
      <c r="Q13" s="5"/>
      <c r="R13" s="5">
        <v>3188</v>
      </c>
      <c r="S13" s="5">
        <v>4124</v>
      </c>
      <c r="T13" s="5">
        <v>1520</v>
      </c>
      <c r="U13" s="8"/>
      <c r="V13" s="5"/>
      <c r="W13" s="5"/>
      <c r="X13" s="5"/>
      <c r="Y13" s="5"/>
      <c r="Z13" s="5"/>
      <c r="AA13" s="8">
        <v>13059.8</v>
      </c>
      <c r="AB13" s="8"/>
      <c r="AC13" s="5">
        <v>22189</v>
      </c>
      <c r="AD13" s="5"/>
      <c r="AE13" s="8"/>
      <c r="AF13" s="8"/>
      <c r="AG13" s="8"/>
      <c r="AH13" s="5">
        <f t="shared" si="0"/>
        <v>87075.8</v>
      </c>
      <c r="AJ13" s="1">
        <v>87075.8</v>
      </c>
    </row>
    <row r="14" spans="1:36">
      <c r="A14" s="4"/>
      <c r="B14" s="4"/>
      <c r="C14" s="4"/>
      <c r="D14" s="4">
        <v>5104010104</v>
      </c>
      <c r="E14" s="4" t="s">
        <v>41</v>
      </c>
      <c r="F14" s="8">
        <v>7223121.3499999996</v>
      </c>
      <c r="G14" s="8"/>
      <c r="H14" s="8"/>
      <c r="I14" s="8">
        <v>252</v>
      </c>
      <c r="J14" s="5">
        <v>34240</v>
      </c>
      <c r="K14" s="5">
        <v>963097.51</v>
      </c>
      <c r="L14" s="5">
        <v>119819.25</v>
      </c>
      <c r="M14" s="5">
        <v>1219813.8999999999</v>
      </c>
      <c r="N14" s="5">
        <v>78050</v>
      </c>
      <c r="O14" s="8"/>
      <c r="P14" s="8">
        <v>555934.55000000005</v>
      </c>
      <c r="Q14" s="5">
        <v>2189.9699999999998</v>
      </c>
      <c r="R14" s="5">
        <v>2019969.4300000002</v>
      </c>
      <c r="S14" s="5">
        <v>1114037.8</v>
      </c>
      <c r="T14" s="5">
        <v>927449.16999999993</v>
      </c>
      <c r="U14" s="8"/>
      <c r="V14" s="5"/>
      <c r="W14" s="5"/>
      <c r="X14" s="5"/>
      <c r="Y14" s="5"/>
      <c r="Z14" s="5"/>
      <c r="AA14" s="8">
        <v>275537.88</v>
      </c>
      <c r="AB14" s="8"/>
      <c r="AC14" s="5">
        <v>948222.91</v>
      </c>
      <c r="AD14" s="5">
        <v>116396.74</v>
      </c>
      <c r="AE14" s="8"/>
      <c r="AF14" s="8">
        <v>19998.3</v>
      </c>
      <c r="AG14" s="8">
        <v>19998.3</v>
      </c>
      <c r="AH14" s="5">
        <f t="shared" si="0"/>
        <v>15638129.060000004</v>
      </c>
      <c r="AJ14" s="1">
        <v>15638129.060000004</v>
      </c>
    </row>
    <row r="15" spans="1:36">
      <c r="A15" s="4"/>
      <c r="B15" s="4"/>
      <c r="C15" s="4"/>
      <c r="D15" s="4">
        <v>5104010107</v>
      </c>
      <c r="E15" s="4" t="s">
        <v>37</v>
      </c>
      <c r="F15" s="8"/>
      <c r="G15" s="8"/>
      <c r="H15" s="8"/>
      <c r="I15" s="8"/>
      <c r="J15" s="5">
        <v>17450</v>
      </c>
      <c r="K15" s="5"/>
      <c r="L15" s="5"/>
      <c r="M15" s="5"/>
      <c r="N15" s="5"/>
      <c r="O15" s="8"/>
      <c r="P15" s="8">
        <v>11770</v>
      </c>
      <c r="Q15" s="5"/>
      <c r="R15" s="5">
        <v>29459.5</v>
      </c>
      <c r="S15" s="5">
        <v>1600</v>
      </c>
      <c r="T15" s="5">
        <v>11920</v>
      </c>
      <c r="U15" s="8"/>
      <c r="V15" s="5"/>
      <c r="W15" s="5"/>
      <c r="X15" s="5"/>
      <c r="Y15" s="5"/>
      <c r="Z15" s="5"/>
      <c r="AA15" s="8">
        <v>5189.5</v>
      </c>
      <c r="AB15" s="8"/>
      <c r="AC15" s="5">
        <v>148390.5</v>
      </c>
      <c r="AD15" s="5"/>
      <c r="AE15" s="8"/>
      <c r="AF15" s="8"/>
      <c r="AG15" s="8"/>
      <c r="AH15" s="5">
        <f t="shared" si="0"/>
        <v>225779.5</v>
      </c>
      <c r="AJ15" s="1">
        <v>225779.5</v>
      </c>
    </row>
    <row r="16" spans="1:36">
      <c r="A16" s="4"/>
      <c r="B16" s="4"/>
      <c r="C16" s="4"/>
      <c r="D16" s="4">
        <v>5104010110</v>
      </c>
      <c r="E16" s="4" t="s">
        <v>36</v>
      </c>
      <c r="F16" s="8"/>
      <c r="G16" s="8"/>
      <c r="H16" s="8"/>
      <c r="I16" s="8"/>
      <c r="J16" s="5">
        <v>34782.6</v>
      </c>
      <c r="K16" s="5"/>
      <c r="L16" s="5">
        <v>91102</v>
      </c>
      <c r="M16" s="5">
        <v>30330.6</v>
      </c>
      <c r="N16" s="5"/>
      <c r="O16" s="8"/>
      <c r="P16" s="8"/>
      <c r="Q16" s="5"/>
      <c r="R16" s="5">
        <v>33338.6</v>
      </c>
      <c r="S16" s="5"/>
      <c r="T16" s="5"/>
      <c r="U16" s="8"/>
      <c r="V16" s="5"/>
      <c r="W16" s="5"/>
      <c r="X16" s="5"/>
      <c r="Y16" s="5"/>
      <c r="Z16" s="5"/>
      <c r="AA16" s="8">
        <v>11160.9</v>
      </c>
      <c r="AB16" s="8"/>
      <c r="AC16" s="5">
        <v>138661.20000000001</v>
      </c>
      <c r="AD16" s="5"/>
      <c r="AE16" s="8"/>
      <c r="AF16" s="8"/>
      <c r="AG16" s="8"/>
      <c r="AH16" s="5">
        <f t="shared" si="0"/>
        <v>339375.9</v>
      </c>
      <c r="AJ16" s="1">
        <v>339375.9</v>
      </c>
    </row>
    <row r="17" spans="1:36">
      <c r="A17" s="4"/>
      <c r="B17" s="4"/>
      <c r="C17" s="4"/>
      <c r="D17" s="4">
        <v>5104010112</v>
      </c>
      <c r="E17" s="4" t="s">
        <v>31</v>
      </c>
      <c r="F17" s="8"/>
      <c r="G17" s="8">
        <v>9000</v>
      </c>
      <c r="H17" s="8">
        <v>27000</v>
      </c>
      <c r="I17" s="8"/>
      <c r="J17" s="5">
        <v>92800</v>
      </c>
      <c r="K17" s="5">
        <v>81000</v>
      </c>
      <c r="L17" s="5">
        <v>35100</v>
      </c>
      <c r="M17" s="5">
        <v>542641.5</v>
      </c>
      <c r="N17" s="5"/>
      <c r="O17" s="8"/>
      <c r="P17" s="8">
        <v>27000</v>
      </c>
      <c r="Q17" s="5"/>
      <c r="R17" s="5">
        <v>350352.28</v>
      </c>
      <c r="S17" s="5">
        <v>59000</v>
      </c>
      <c r="T17" s="5">
        <v>241808.98</v>
      </c>
      <c r="U17" s="8"/>
      <c r="V17" s="5"/>
      <c r="W17" s="5"/>
      <c r="X17" s="5"/>
      <c r="Y17" s="5"/>
      <c r="Z17" s="5"/>
      <c r="AA17" s="8">
        <v>89853.04</v>
      </c>
      <c r="AB17" s="8"/>
      <c r="AC17" s="5">
        <v>925212.35000000009</v>
      </c>
      <c r="AD17" s="5"/>
      <c r="AE17" s="8"/>
      <c r="AF17" s="8"/>
      <c r="AG17" s="8"/>
      <c r="AH17" s="5">
        <f t="shared" si="0"/>
        <v>2480768.1500000004</v>
      </c>
      <c r="AJ17" s="1">
        <v>2480768.1500000004</v>
      </c>
    </row>
    <row r="18" spans="1:36">
      <c r="A18" s="4"/>
      <c r="B18" s="4"/>
      <c r="C18" s="4"/>
      <c r="D18" s="4">
        <v>5104020101</v>
      </c>
      <c r="E18" s="4" t="s">
        <v>28</v>
      </c>
      <c r="F18" s="8">
        <v>-182524.43</v>
      </c>
      <c r="G18" s="8"/>
      <c r="H18" s="8"/>
      <c r="I18" s="8"/>
      <c r="J18" s="5"/>
      <c r="K18" s="5"/>
      <c r="L18" s="5"/>
      <c r="M18" s="5"/>
      <c r="N18" s="5"/>
      <c r="O18" s="8"/>
      <c r="P18" s="8"/>
      <c r="Q18" s="5"/>
      <c r="R18" s="5"/>
      <c r="S18" s="5"/>
      <c r="T18" s="5"/>
      <c r="U18" s="8"/>
      <c r="V18" s="5"/>
      <c r="W18" s="5"/>
      <c r="X18" s="5"/>
      <c r="Y18" s="5"/>
      <c r="Z18" s="5"/>
      <c r="AA18" s="8">
        <v>145065.73000000001</v>
      </c>
      <c r="AB18" s="8">
        <v>1967593.99</v>
      </c>
      <c r="AC18" s="5"/>
      <c r="AD18" s="5"/>
      <c r="AE18" s="8"/>
      <c r="AF18" s="8"/>
      <c r="AG18" s="8"/>
      <c r="AH18" s="5">
        <f t="shared" si="0"/>
        <v>1930135.29</v>
      </c>
      <c r="AJ18" s="1">
        <v>1930135.29</v>
      </c>
    </row>
    <row r="19" spans="1:36">
      <c r="A19" s="4"/>
      <c r="B19" s="4"/>
      <c r="C19" s="4"/>
      <c r="D19" s="4">
        <v>5104020103</v>
      </c>
      <c r="E19" s="4" t="s">
        <v>73</v>
      </c>
      <c r="F19" s="8">
        <v>-988</v>
      </c>
      <c r="G19" s="8"/>
      <c r="H19" s="8"/>
      <c r="I19" s="8"/>
      <c r="J19" s="5"/>
      <c r="K19" s="5"/>
      <c r="L19" s="5"/>
      <c r="M19" s="5"/>
      <c r="N19" s="5"/>
      <c r="O19" s="8"/>
      <c r="P19" s="8"/>
      <c r="Q19" s="5"/>
      <c r="R19" s="5"/>
      <c r="S19" s="5"/>
      <c r="T19" s="5"/>
      <c r="U19" s="8"/>
      <c r="V19" s="5"/>
      <c r="W19" s="5"/>
      <c r="X19" s="5"/>
      <c r="Y19" s="5"/>
      <c r="Z19" s="5"/>
      <c r="AA19" s="8">
        <v>3520</v>
      </c>
      <c r="AB19" s="8">
        <v>58238.09</v>
      </c>
      <c r="AC19" s="5"/>
      <c r="AD19" s="5"/>
      <c r="AE19" s="8"/>
      <c r="AF19" s="8"/>
      <c r="AG19" s="8"/>
      <c r="AH19" s="5">
        <f t="shared" si="0"/>
        <v>60770.09</v>
      </c>
      <c r="AJ19" s="1">
        <v>60770.09</v>
      </c>
    </row>
    <row r="20" spans="1:36">
      <c r="A20" s="4"/>
      <c r="B20" s="4"/>
      <c r="C20" s="4"/>
      <c r="D20" s="4">
        <v>5104020105</v>
      </c>
      <c r="E20" s="4" t="s">
        <v>27</v>
      </c>
      <c r="F20" s="8"/>
      <c r="G20" s="8"/>
      <c r="H20" s="8"/>
      <c r="I20" s="8"/>
      <c r="J20" s="5"/>
      <c r="K20" s="5"/>
      <c r="L20" s="5"/>
      <c r="M20" s="5"/>
      <c r="N20" s="5"/>
      <c r="O20" s="8"/>
      <c r="P20" s="8"/>
      <c r="Q20" s="5"/>
      <c r="R20" s="5"/>
      <c r="S20" s="5"/>
      <c r="T20" s="5"/>
      <c r="U20" s="8"/>
      <c r="V20" s="5"/>
      <c r="W20" s="5"/>
      <c r="X20" s="5"/>
      <c r="Y20" s="5"/>
      <c r="Z20" s="5"/>
      <c r="AA20" s="8">
        <v>1070</v>
      </c>
      <c r="AB20" s="8">
        <v>5350</v>
      </c>
      <c r="AC20" s="5"/>
      <c r="AD20" s="5"/>
      <c r="AE20" s="8"/>
      <c r="AF20" s="8"/>
      <c r="AG20" s="8"/>
      <c r="AH20" s="5">
        <f t="shared" si="0"/>
        <v>6420</v>
      </c>
      <c r="AJ20" s="1">
        <v>6420</v>
      </c>
    </row>
    <row r="21" spans="1:36">
      <c r="A21" s="4"/>
      <c r="B21" s="4"/>
      <c r="C21" s="4"/>
      <c r="D21" s="4">
        <v>5104020106</v>
      </c>
      <c r="E21" s="4" t="s">
        <v>26</v>
      </c>
      <c r="F21" s="8"/>
      <c r="G21" s="8"/>
      <c r="H21" s="8"/>
      <c r="I21" s="8"/>
      <c r="J21" s="5"/>
      <c r="K21" s="5"/>
      <c r="L21" s="5"/>
      <c r="M21" s="5"/>
      <c r="N21" s="5"/>
      <c r="O21" s="8"/>
      <c r="P21" s="8"/>
      <c r="Q21" s="5"/>
      <c r="R21" s="5"/>
      <c r="S21" s="5"/>
      <c r="T21" s="5"/>
      <c r="U21" s="8"/>
      <c r="V21" s="5"/>
      <c r="W21" s="5"/>
      <c r="X21" s="5"/>
      <c r="Y21" s="5"/>
      <c r="Z21" s="5"/>
      <c r="AA21" s="8"/>
      <c r="AB21" s="8"/>
      <c r="AC21" s="5"/>
      <c r="AD21" s="5"/>
      <c r="AE21" s="8">
        <v>2129.3000000000002</v>
      </c>
      <c r="AF21" s="8">
        <v>14434.3</v>
      </c>
      <c r="AG21" s="8"/>
      <c r="AH21" s="5">
        <f t="shared" si="0"/>
        <v>16563.599999999999</v>
      </c>
      <c r="AJ21" s="1">
        <v>16563.599999999999</v>
      </c>
    </row>
    <row r="22" spans="1:36">
      <c r="A22" s="4"/>
      <c r="B22" s="4"/>
      <c r="C22" s="4"/>
      <c r="D22" s="4">
        <v>5104020107</v>
      </c>
      <c r="E22" s="4" t="s">
        <v>25</v>
      </c>
      <c r="F22" s="8">
        <v>-2206</v>
      </c>
      <c r="G22" s="8"/>
      <c r="H22" s="8"/>
      <c r="I22" s="8"/>
      <c r="J22" s="5"/>
      <c r="K22" s="5"/>
      <c r="L22" s="5"/>
      <c r="M22" s="5"/>
      <c r="N22" s="5"/>
      <c r="O22" s="8"/>
      <c r="P22" s="8"/>
      <c r="Q22" s="5"/>
      <c r="R22" s="5"/>
      <c r="S22" s="5"/>
      <c r="T22" s="5"/>
      <c r="U22" s="8"/>
      <c r="V22" s="5"/>
      <c r="W22" s="5"/>
      <c r="X22" s="5"/>
      <c r="Y22" s="5"/>
      <c r="Z22" s="5"/>
      <c r="AA22" s="8">
        <v>1731</v>
      </c>
      <c r="AB22" s="8">
        <v>25055</v>
      </c>
      <c r="AC22" s="5"/>
      <c r="AD22" s="5"/>
      <c r="AE22" s="8"/>
      <c r="AF22" s="8"/>
      <c r="AG22" s="8"/>
      <c r="AH22" s="5">
        <f t="shared" si="0"/>
        <v>24580</v>
      </c>
      <c r="AJ22" s="1">
        <v>24580</v>
      </c>
    </row>
    <row r="23" spans="1:36">
      <c r="A23" s="4"/>
      <c r="B23" s="4"/>
      <c r="C23" s="4"/>
      <c r="D23" s="4">
        <v>5104030206</v>
      </c>
      <c r="E23" s="4" t="s">
        <v>24</v>
      </c>
      <c r="F23" s="8"/>
      <c r="G23" s="8"/>
      <c r="H23" s="8"/>
      <c r="I23" s="8"/>
      <c r="J23" s="5"/>
      <c r="K23" s="5"/>
      <c r="L23" s="5"/>
      <c r="M23" s="5"/>
      <c r="N23" s="5"/>
      <c r="O23" s="8"/>
      <c r="P23" s="8">
        <v>49470</v>
      </c>
      <c r="Q23" s="5"/>
      <c r="R23" s="5"/>
      <c r="S23" s="5"/>
      <c r="T23" s="5"/>
      <c r="U23" s="8"/>
      <c r="V23" s="5"/>
      <c r="W23" s="5"/>
      <c r="X23" s="5"/>
      <c r="Y23" s="5"/>
      <c r="Z23" s="5"/>
      <c r="AA23" s="8">
        <v>11275</v>
      </c>
      <c r="AB23" s="8"/>
      <c r="AC23" s="5"/>
      <c r="AD23" s="5"/>
      <c r="AE23" s="8">
        <v>39000</v>
      </c>
      <c r="AF23" s="8"/>
      <c r="AG23" s="8"/>
      <c r="AH23" s="5">
        <f t="shared" si="0"/>
        <v>99745</v>
      </c>
      <c r="AJ23" s="1">
        <v>99745</v>
      </c>
    </row>
    <row r="24" spans="1:36">
      <c r="A24" s="4"/>
      <c r="B24" s="4"/>
      <c r="C24" s="4"/>
      <c r="D24" s="4">
        <v>5104030299</v>
      </c>
      <c r="E24" s="4" t="s">
        <v>19</v>
      </c>
      <c r="F24" s="8"/>
      <c r="G24" s="8"/>
      <c r="H24" s="8"/>
      <c r="I24" s="8"/>
      <c r="J24" s="5"/>
      <c r="K24" s="5"/>
      <c r="L24" s="5"/>
      <c r="M24" s="5"/>
      <c r="N24" s="5"/>
      <c r="O24" s="8"/>
      <c r="P24" s="8"/>
      <c r="Q24" s="5"/>
      <c r="R24" s="5"/>
      <c r="S24" s="5"/>
      <c r="T24" s="5"/>
      <c r="U24" s="8"/>
      <c r="V24" s="5"/>
      <c r="W24" s="5"/>
      <c r="X24" s="5"/>
      <c r="Y24" s="5"/>
      <c r="Z24" s="5"/>
      <c r="AA24" s="8">
        <v>14231</v>
      </c>
      <c r="AB24" s="8"/>
      <c r="AC24" s="5"/>
      <c r="AD24" s="5"/>
      <c r="AE24" s="8"/>
      <c r="AF24" s="8"/>
      <c r="AG24" s="8"/>
      <c r="AH24" s="5">
        <f t="shared" si="0"/>
        <v>14231</v>
      </c>
      <c r="AJ24" s="1">
        <v>14231</v>
      </c>
    </row>
    <row r="25" spans="1:36">
      <c r="A25" s="4"/>
      <c r="B25" s="4"/>
      <c r="C25" s="4"/>
      <c r="D25" s="4">
        <v>5105010101</v>
      </c>
      <c r="E25" s="4" t="s">
        <v>17</v>
      </c>
      <c r="F25" s="8">
        <v>87200</v>
      </c>
      <c r="G25" s="8"/>
      <c r="H25" s="8"/>
      <c r="I25" s="8"/>
      <c r="J25" s="5"/>
      <c r="K25" s="5"/>
      <c r="L25" s="5"/>
      <c r="M25" s="5"/>
      <c r="N25" s="5"/>
      <c r="O25" s="8"/>
      <c r="P25" s="8"/>
      <c r="Q25" s="5"/>
      <c r="R25" s="5"/>
      <c r="S25" s="5"/>
      <c r="T25" s="5"/>
      <c r="U25" s="8"/>
      <c r="V25" s="5"/>
      <c r="W25" s="5"/>
      <c r="X25" s="5"/>
      <c r="Y25" s="5"/>
      <c r="Z25" s="5"/>
      <c r="AA25" s="8"/>
      <c r="AB25" s="8"/>
      <c r="AC25" s="5"/>
      <c r="AD25" s="5"/>
      <c r="AE25" s="8"/>
      <c r="AF25" s="8"/>
      <c r="AG25" s="8"/>
      <c r="AH25" s="5">
        <f t="shared" si="0"/>
        <v>87200</v>
      </c>
      <c r="AJ25" s="1">
        <v>87200</v>
      </c>
    </row>
    <row r="26" spans="1:36">
      <c r="A26" s="4"/>
      <c r="B26" s="4"/>
      <c r="C26" s="4"/>
      <c r="D26" s="4">
        <v>5105010103</v>
      </c>
      <c r="E26" s="4" t="s">
        <v>16</v>
      </c>
      <c r="F26" s="8">
        <v>249723.54</v>
      </c>
      <c r="G26" s="8"/>
      <c r="H26" s="8"/>
      <c r="I26" s="8"/>
      <c r="J26" s="5"/>
      <c r="K26" s="5"/>
      <c r="L26" s="5"/>
      <c r="M26" s="5"/>
      <c r="N26" s="5"/>
      <c r="O26" s="8"/>
      <c r="P26" s="8"/>
      <c r="Q26" s="5"/>
      <c r="R26" s="5"/>
      <c r="S26" s="5"/>
      <c r="T26" s="5"/>
      <c r="U26" s="8"/>
      <c r="V26" s="5"/>
      <c r="W26" s="5"/>
      <c r="X26" s="5"/>
      <c r="Y26" s="5"/>
      <c r="Z26" s="5"/>
      <c r="AA26" s="8"/>
      <c r="AB26" s="8"/>
      <c r="AC26" s="5"/>
      <c r="AD26" s="5"/>
      <c r="AE26" s="8"/>
      <c r="AF26" s="8"/>
      <c r="AG26" s="8"/>
      <c r="AH26" s="5">
        <f t="shared" si="0"/>
        <v>249723.54</v>
      </c>
      <c r="AJ26" s="1">
        <v>249723.54</v>
      </c>
    </row>
    <row r="27" spans="1:36">
      <c r="A27" s="4"/>
      <c r="B27" s="4"/>
      <c r="C27" s="4"/>
      <c r="D27" s="4">
        <v>5105010107</v>
      </c>
      <c r="E27" s="4" t="s">
        <v>14</v>
      </c>
      <c r="F27" s="8">
        <v>264203.76</v>
      </c>
      <c r="G27" s="8"/>
      <c r="H27" s="8"/>
      <c r="I27" s="8"/>
      <c r="J27" s="5"/>
      <c r="K27" s="5"/>
      <c r="L27" s="5"/>
      <c r="M27" s="5"/>
      <c r="N27" s="5"/>
      <c r="O27" s="8"/>
      <c r="P27" s="8"/>
      <c r="Q27" s="5"/>
      <c r="R27" s="5"/>
      <c r="S27" s="5"/>
      <c r="T27" s="5"/>
      <c r="U27" s="8"/>
      <c r="V27" s="5"/>
      <c r="W27" s="5"/>
      <c r="X27" s="5"/>
      <c r="Y27" s="5"/>
      <c r="Z27" s="5"/>
      <c r="AA27" s="8"/>
      <c r="AB27" s="8"/>
      <c r="AC27" s="5"/>
      <c r="AD27" s="5"/>
      <c r="AE27" s="8"/>
      <c r="AF27" s="8"/>
      <c r="AG27" s="8"/>
      <c r="AH27" s="5">
        <f t="shared" si="0"/>
        <v>264203.76</v>
      </c>
      <c r="AJ27" s="1">
        <v>264203.76</v>
      </c>
    </row>
    <row r="28" spans="1:36">
      <c r="A28" s="4"/>
      <c r="B28" s="4"/>
      <c r="C28" s="4"/>
      <c r="D28" s="4">
        <v>5105010109</v>
      </c>
      <c r="E28" s="4" t="s">
        <v>13</v>
      </c>
      <c r="F28" s="8">
        <v>184640.33000000002</v>
      </c>
      <c r="G28" s="8"/>
      <c r="H28" s="8"/>
      <c r="I28" s="8"/>
      <c r="J28" s="5"/>
      <c r="K28" s="5"/>
      <c r="L28" s="5"/>
      <c r="M28" s="5"/>
      <c r="N28" s="5"/>
      <c r="O28" s="8"/>
      <c r="P28" s="8">
        <v>3970</v>
      </c>
      <c r="Q28" s="5"/>
      <c r="R28" s="5"/>
      <c r="S28" s="5"/>
      <c r="T28" s="5"/>
      <c r="U28" s="8"/>
      <c r="V28" s="5"/>
      <c r="W28" s="5"/>
      <c r="X28" s="5"/>
      <c r="Y28" s="5"/>
      <c r="Z28" s="5"/>
      <c r="AA28" s="8">
        <v>21597.95</v>
      </c>
      <c r="AB28" s="8"/>
      <c r="AC28" s="5"/>
      <c r="AD28" s="5"/>
      <c r="AE28" s="8"/>
      <c r="AF28" s="8"/>
      <c r="AG28" s="8"/>
      <c r="AH28" s="5">
        <f t="shared" si="0"/>
        <v>210208.28000000003</v>
      </c>
      <c r="AJ28" s="1">
        <v>210208.28000000003</v>
      </c>
    </row>
    <row r="29" spans="1:36">
      <c r="A29" s="4"/>
      <c r="B29" s="4"/>
      <c r="C29" s="4"/>
      <c r="D29" s="4">
        <v>5105010111</v>
      </c>
      <c r="E29" s="4" t="s">
        <v>72</v>
      </c>
      <c r="F29" s="8">
        <v>273069.15000000002</v>
      </c>
      <c r="G29" s="8"/>
      <c r="H29" s="8"/>
      <c r="I29" s="8"/>
      <c r="J29" s="5"/>
      <c r="K29" s="5"/>
      <c r="L29" s="5"/>
      <c r="M29" s="5"/>
      <c r="N29" s="5"/>
      <c r="O29" s="8"/>
      <c r="P29" s="8"/>
      <c r="Q29" s="5"/>
      <c r="R29" s="5"/>
      <c r="S29" s="5"/>
      <c r="T29" s="5"/>
      <c r="U29" s="8"/>
      <c r="V29" s="5"/>
      <c r="W29" s="5"/>
      <c r="X29" s="5"/>
      <c r="Y29" s="5"/>
      <c r="Z29" s="5"/>
      <c r="AA29" s="8"/>
      <c r="AB29" s="8"/>
      <c r="AC29" s="5"/>
      <c r="AD29" s="5"/>
      <c r="AE29" s="8"/>
      <c r="AF29" s="8"/>
      <c r="AG29" s="8"/>
      <c r="AH29" s="5">
        <f t="shared" si="0"/>
        <v>273069.15000000002</v>
      </c>
      <c r="AJ29" s="1">
        <v>273069.15000000002</v>
      </c>
    </row>
    <row r="30" spans="1:36">
      <c r="A30" s="4"/>
      <c r="B30" s="4"/>
      <c r="C30" s="4"/>
      <c r="D30" s="4">
        <v>5105010113</v>
      </c>
      <c r="E30" s="4" t="s">
        <v>71</v>
      </c>
      <c r="F30" s="8"/>
      <c r="G30" s="8"/>
      <c r="H30" s="8"/>
      <c r="I30" s="8"/>
      <c r="J30" s="5"/>
      <c r="K30" s="5"/>
      <c r="L30" s="5"/>
      <c r="M30" s="5"/>
      <c r="N30" s="5"/>
      <c r="O30" s="8"/>
      <c r="P30" s="8"/>
      <c r="Q30" s="5"/>
      <c r="R30" s="5"/>
      <c r="S30" s="5"/>
      <c r="T30" s="5"/>
      <c r="U30" s="8"/>
      <c r="V30" s="5"/>
      <c r="W30" s="5"/>
      <c r="X30" s="5"/>
      <c r="Y30" s="5"/>
      <c r="Z30" s="5"/>
      <c r="AA30" s="8">
        <v>37066.67</v>
      </c>
      <c r="AB30" s="8"/>
      <c r="AC30" s="5"/>
      <c r="AD30" s="5"/>
      <c r="AE30" s="8"/>
      <c r="AF30" s="8"/>
      <c r="AG30" s="8"/>
      <c r="AH30" s="5">
        <f t="shared" si="0"/>
        <v>37066.67</v>
      </c>
      <c r="AJ30" s="1">
        <v>37066.67</v>
      </c>
    </row>
    <row r="31" spans="1:36">
      <c r="A31" s="4"/>
      <c r="B31" s="4"/>
      <c r="C31" s="4"/>
      <c r="D31" s="4">
        <v>5105010125</v>
      </c>
      <c r="E31" s="4" t="s">
        <v>7</v>
      </c>
      <c r="F31" s="8">
        <v>6857810.200000002</v>
      </c>
      <c r="G31" s="8"/>
      <c r="H31" s="8"/>
      <c r="I31" s="8"/>
      <c r="J31" s="5"/>
      <c r="K31" s="5"/>
      <c r="L31" s="5"/>
      <c r="M31" s="5"/>
      <c r="N31" s="5"/>
      <c r="O31" s="8">
        <v>410546.91000000003</v>
      </c>
      <c r="P31" s="8">
        <v>6227347.0999999996</v>
      </c>
      <c r="Q31" s="5"/>
      <c r="R31" s="5"/>
      <c r="S31" s="5"/>
      <c r="T31" s="5"/>
      <c r="U31" s="8"/>
      <c r="V31" s="5"/>
      <c r="W31" s="5"/>
      <c r="X31" s="5"/>
      <c r="Y31" s="5"/>
      <c r="Z31" s="5"/>
      <c r="AA31" s="8">
        <v>2186837.13</v>
      </c>
      <c r="AB31" s="8"/>
      <c r="AC31" s="5"/>
      <c r="AD31" s="5"/>
      <c r="AE31" s="8"/>
      <c r="AF31" s="8"/>
      <c r="AG31" s="8"/>
      <c r="AH31" s="5">
        <f t="shared" si="0"/>
        <v>15682541.34</v>
      </c>
      <c r="AJ31" s="1">
        <v>15682541.34</v>
      </c>
    </row>
    <row r="32" spans="1:36">
      <c r="A32" s="4"/>
      <c r="B32" s="4"/>
      <c r="C32" s="4"/>
      <c r="D32" s="4">
        <v>5105010127</v>
      </c>
      <c r="E32" s="4" t="s">
        <v>5</v>
      </c>
      <c r="F32" s="8"/>
      <c r="G32" s="8"/>
      <c r="H32" s="8"/>
      <c r="I32" s="8"/>
      <c r="J32" s="5"/>
      <c r="K32" s="5"/>
      <c r="L32" s="5"/>
      <c r="M32" s="5"/>
      <c r="N32" s="5"/>
      <c r="O32" s="8"/>
      <c r="P32" s="8"/>
      <c r="Q32" s="5"/>
      <c r="R32" s="5"/>
      <c r="S32" s="5"/>
      <c r="T32" s="5"/>
      <c r="U32" s="8"/>
      <c r="V32" s="5"/>
      <c r="W32" s="5"/>
      <c r="X32" s="5"/>
      <c r="Y32" s="5"/>
      <c r="Z32" s="5"/>
      <c r="AA32" s="8"/>
      <c r="AB32" s="8"/>
      <c r="AC32" s="5"/>
      <c r="AD32" s="5"/>
      <c r="AE32" s="8">
        <v>101305.86</v>
      </c>
      <c r="AF32" s="8"/>
      <c r="AG32" s="8"/>
      <c r="AH32" s="5">
        <f t="shared" si="0"/>
        <v>101305.86</v>
      </c>
      <c r="AJ32" s="1">
        <v>101305.86</v>
      </c>
    </row>
    <row r="33" spans="1:36">
      <c r="A33" s="4"/>
      <c r="B33" s="4"/>
      <c r="C33" s="4"/>
      <c r="D33" s="4">
        <v>5105010131</v>
      </c>
      <c r="E33" s="4" t="s">
        <v>2</v>
      </c>
      <c r="F33" s="8"/>
      <c r="G33" s="8"/>
      <c r="H33" s="8"/>
      <c r="I33" s="8"/>
      <c r="J33" s="5"/>
      <c r="K33" s="5"/>
      <c r="L33" s="5"/>
      <c r="M33" s="5"/>
      <c r="N33" s="5"/>
      <c r="O33" s="8"/>
      <c r="P33" s="8"/>
      <c r="Q33" s="5"/>
      <c r="R33" s="5"/>
      <c r="S33" s="5"/>
      <c r="T33" s="5"/>
      <c r="U33" s="8"/>
      <c r="V33" s="5"/>
      <c r="W33" s="5"/>
      <c r="X33" s="5"/>
      <c r="Y33" s="5"/>
      <c r="Z33" s="5"/>
      <c r="AA33" s="8">
        <v>2401.4499999999998</v>
      </c>
      <c r="AB33" s="8"/>
      <c r="AC33" s="5"/>
      <c r="AD33" s="5"/>
      <c r="AE33" s="8"/>
      <c r="AF33" s="8"/>
      <c r="AG33" s="8"/>
      <c r="AH33" s="5">
        <f t="shared" si="0"/>
        <v>2401.4499999999998</v>
      </c>
      <c r="AJ33" s="1">
        <v>2401.4499999999998</v>
      </c>
    </row>
    <row r="34" spans="1:36">
      <c r="A34" s="4"/>
      <c r="B34" s="4"/>
      <c r="C34" s="4" t="s">
        <v>47</v>
      </c>
      <c r="D34" s="4">
        <v>5101010101</v>
      </c>
      <c r="E34" s="4" t="s">
        <v>65</v>
      </c>
      <c r="F34" s="8">
        <v>6377813.9199999999</v>
      </c>
      <c r="G34" s="8"/>
      <c r="H34" s="8"/>
      <c r="I34" s="8"/>
      <c r="J34" s="5"/>
      <c r="K34" s="5"/>
      <c r="L34" s="5"/>
      <c r="M34" s="5"/>
      <c r="N34" s="5"/>
      <c r="O34" s="8"/>
      <c r="P34" s="8"/>
      <c r="Q34" s="5"/>
      <c r="R34" s="5"/>
      <c r="S34" s="5"/>
      <c r="T34" s="5"/>
      <c r="U34" s="8"/>
      <c r="V34" s="5"/>
      <c r="W34" s="5"/>
      <c r="X34" s="5"/>
      <c r="Y34" s="5"/>
      <c r="Z34" s="5"/>
      <c r="AA34" s="8"/>
      <c r="AB34" s="8"/>
      <c r="AC34" s="5"/>
      <c r="AD34" s="5"/>
      <c r="AE34" s="8"/>
      <c r="AF34" s="8"/>
      <c r="AG34" s="8"/>
      <c r="AH34" s="5">
        <f t="shared" si="0"/>
        <v>6377813.9199999999</v>
      </c>
      <c r="AJ34" s="1">
        <v>6377813.9199999999</v>
      </c>
    </row>
    <row r="35" spans="1:36">
      <c r="A35" s="4"/>
      <c r="B35" s="4"/>
      <c r="C35" s="4"/>
      <c r="D35" s="4">
        <v>5101010113</v>
      </c>
      <c r="E35" s="4" t="s">
        <v>63</v>
      </c>
      <c r="F35" s="8">
        <v>332872.31</v>
      </c>
      <c r="G35" s="8"/>
      <c r="H35" s="8"/>
      <c r="I35" s="8"/>
      <c r="J35" s="5"/>
      <c r="K35" s="5"/>
      <c r="L35" s="5"/>
      <c r="M35" s="5"/>
      <c r="N35" s="5"/>
      <c r="O35" s="8"/>
      <c r="P35" s="8"/>
      <c r="Q35" s="5"/>
      <c r="R35" s="5"/>
      <c r="S35" s="5"/>
      <c r="T35" s="5"/>
      <c r="U35" s="8"/>
      <c r="V35" s="5"/>
      <c r="W35" s="5"/>
      <c r="X35" s="5"/>
      <c r="Y35" s="5"/>
      <c r="Z35" s="5"/>
      <c r="AA35" s="8"/>
      <c r="AB35" s="8"/>
      <c r="AC35" s="5"/>
      <c r="AD35" s="5"/>
      <c r="AE35" s="8"/>
      <c r="AF35" s="8"/>
      <c r="AG35" s="8"/>
      <c r="AH35" s="5">
        <f t="shared" si="0"/>
        <v>332872.31</v>
      </c>
      <c r="AJ35" s="1">
        <v>332872.31</v>
      </c>
    </row>
    <row r="36" spans="1:36">
      <c r="A36" s="4"/>
      <c r="B36" s="4"/>
      <c r="C36" s="4"/>
      <c r="D36" s="4">
        <v>5101020103</v>
      </c>
      <c r="E36" s="4" t="s">
        <v>60</v>
      </c>
      <c r="F36" s="8">
        <v>106488.26</v>
      </c>
      <c r="G36" s="8"/>
      <c r="H36" s="8"/>
      <c r="I36" s="8"/>
      <c r="J36" s="5"/>
      <c r="K36" s="5"/>
      <c r="L36" s="5"/>
      <c r="M36" s="5"/>
      <c r="N36" s="5"/>
      <c r="O36" s="8"/>
      <c r="P36" s="8"/>
      <c r="Q36" s="5"/>
      <c r="R36" s="5"/>
      <c r="S36" s="5"/>
      <c r="T36" s="5"/>
      <c r="U36" s="8"/>
      <c r="V36" s="5"/>
      <c r="W36" s="5"/>
      <c r="X36" s="5"/>
      <c r="Y36" s="5"/>
      <c r="Z36" s="5"/>
      <c r="AA36" s="8"/>
      <c r="AB36" s="8"/>
      <c r="AC36" s="5"/>
      <c r="AD36" s="5"/>
      <c r="AE36" s="8"/>
      <c r="AF36" s="8"/>
      <c r="AG36" s="8"/>
      <c r="AH36" s="5">
        <f t="shared" si="0"/>
        <v>106488.26</v>
      </c>
      <c r="AJ36" s="1">
        <v>106488.26</v>
      </c>
    </row>
    <row r="37" spans="1:36">
      <c r="A37" s="4"/>
      <c r="B37" s="4"/>
      <c r="C37" s="4"/>
      <c r="D37" s="4">
        <v>5101020104</v>
      </c>
      <c r="E37" s="4" t="s">
        <v>59</v>
      </c>
      <c r="F37" s="8">
        <v>159732.38</v>
      </c>
      <c r="G37" s="8"/>
      <c r="H37" s="8"/>
      <c r="I37" s="8"/>
      <c r="J37" s="5"/>
      <c r="K37" s="5"/>
      <c r="L37" s="5"/>
      <c r="M37" s="5"/>
      <c r="N37" s="5"/>
      <c r="O37" s="8"/>
      <c r="P37" s="8"/>
      <c r="Q37" s="5"/>
      <c r="R37" s="5"/>
      <c r="S37" s="5"/>
      <c r="T37" s="5"/>
      <c r="U37" s="8"/>
      <c r="V37" s="5"/>
      <c r="W37" s="5"/>
      <c r="X37" s="5"/>
      <c r="Y37" s="5"/>
      <c r="Z37" s="5"/>
      <c r="AA37" s="8"/>
      <c r="AB37" s="8"/>
      <c r="AC37" s="5"/>
      <c r="AD37" s="5"/>
      <c r="AE37" s="8"/>
      <c r="AF37" s="8"/>
      <c r="AG37" s="8"/>
      <c r="AH37" s="5">
        <f t="shared" si="0"/>
        <v>159732.38</v>
      </c>
      <c r="AJ37" s="1">
        <v>159732.38</v>
      </c>
    </row>
    <row r="38" spans="1:36">
      <c r="A38" s="4"/>
      <c r="B38" s="4"/>
      <c r="C38" s="4"/>
      <c r="D38" s="4">
        <v>5101020105</v>
      </c>
      <c r="E38" s="4" t="s">
        <v>58</v>
      </c>
      <c r="F38" s="8">
        <v>9985.9599999999991</v>
      </c>
      <c r="G38" s="8"/>
      <c r="H38" s="8"/>
      <c r="I38" s="8"/>
      <c r="J38" s="5"/>
      <c r="K38" s="5"/>
      <c r="L38" s="5"/>
      <c r="M38" s="5"/>
      <c r="N38" s="5"/>
      <c r="O38" s="8"/>
      <c r="P38" s="8"/>
      <c r="Q38" s="5"/>
      <c r="R38" s="5"/>
      <c r="S38" s="5"/>
      <c r="T38" s="5"/>
      <c r="U38" s="8"/>
      <c r="V38" s="5"/>
      <c r="W38" s="5"/>
      <c r="X38" s="5"/>
      <c r="Y38" s="5"/>
      <c r="Z38" s="5"/>
      <c r="AA38" s="8"/>
      <c r="AB38" s="8"/>
      <c r="AC38" s="5"/>
      <c r="AD38" s="5"/>
      <c r="AE38" s="8"/>
      <c r="AF38" s="8"/>
      <c r="AG38" s="8"/>
      <c r="AH38" s="5">
        <f t="shared" si="0"/>
        <v>9985.9599999999991</v>
      </c>
      <c r="AJ38" s="1">
        <v>9985.9599999999991</v>
      </c>
    </row>
    <row r="39" spans="1:36">
      <c r="A39" s="4"/>
      <c r="B39" s="4"/>
      <c r="C39" s="4"/>
      <c r="D39" s="4">
        <v>5101020113</v>
      </c>
      <c r="E39" s="4" t="s">
        <v>56</v>
      </c>
      <c r="F39" s="8">
        <v>8485.4599999999991</v>
      </c>
      <c r="G39" s="8"/>
      <c r="H39" s="8"/>
      <c r="I39" s="8"/>
      <c r="J39" s="5"/>
      <c r="K39" s="5"/>
      <c r="L39" s="5"/>
      <c r="M39" s="5"/>
      <c r="N39" s="5"/>
      <c r="O39" s="8"/>
      <c r="P39" s="8"/>
      <c r="Q39" s="5"/>
      <c r="R39" s="5"/>
      <c r="S39" s="5"/>
      <c r="T39" s="5"/>
      <c r="U39" s="8"/>
      <c r="V39" s="5"/>
      <c r="W39" s="5"/>
      <c r="X39" s="5"/>
      <c r="Y39" s="5"/>
      <c r="Z39" s="5"/>
      <c r="AA39" s="8"/>
      <c r="AB39" s="8"/>
      <c r="AC39" s="5"/>
      <c r="AD39" s="5"/>
      <c r="AE39" s="8"/>
      <c r="AF39" s="8"/>
      <c r="AG39" s="8"/>
      <c r="AH39" s="5">
        <f t="shared" si="0"/>
        <v>8485.4599999999991</v>
      </c>
      <c r="AJ39" s="1">
        <v>8485.4599999999991</v>
      </c>
    </row>
    <row r="40" spans="1:36">
      <c r="A40" s="4"/>
      <c r="B40" s="4"/>
      <c r="C40" s="4"/>
      <c r="D40" s="4">
        <v>5101030205</v>
      </c>
      <c r="E40" s="4" t="s">
        <v>51</v>
      </c>
      <c r="F40" s="8">
        <v>429157.84</v>
      </c>
      <c r="G40" s="8"/>
      <c r="H40" s="8"/>
      <c r="I40" s="8"/>
      <c r="J40" s="5"/>
      <c r="K40" s="5"/>
      <c r="L40" s="5"/>
      <c r="M40" s="5"/>
      <c r="N40" s="5"/>
      <c r="O40" s="8"/>
      <c r="P40" s="8"/>
      <c r="Q40" s="5"/>
      <c r="R40" s="5"/>
      <c r="S40" s="5"/>
      <c r="T40" s="5"/>
      <c r="U40" s="8"/>
      <c r="V40" s="5"/>
      <c r="W40" s="5"/>
      <c r="X40" s="5"/>
      <c r="Y40" s="5"/>
      <c r="Z40" s="5"/>
      <c r="AA40" s="8"/>
      <c r="AB40" s="8"/>
      <c r="AC40" s="5"/>
      <c r="AD40" s="5"/>
      <c r="AE40" s="8"/>
      <c r="AF40" s="8"/>
      <c r="AG40" s="8"/>
      <c r="AH40" s="5">
        <f t="shared" si="0"/>
        <v>429157.84</v>
      </c>
      <c r="AJ40" s="1">
        <v>429157.84</v>
      </c>
    </row>
    <row r="41" spans="1:36">
      <c r="A41" s="4"/>
      <c r="B41" s="4"/>
      <c r="C41" s="4"/>
      <c r="D41" s="4">
        <v>5101030206</v>
      </c>
      <c r="E41" s="4" t="s">
        <v>50</v>
      </c>
      <c r="F41" s="8">
        <v>155090.91</v>
      </c>
      <c r="G41" s="8"/>
      <c r="H41" s="8"/>
      <c r="I41" s="8"/>
      <c r="J41" s="5"/>
      <c r="K41" s="5"/>
      <c r="L41" s="5"/>
      <c r="M41" s="5"/>
      <c r="N41" s="5"/>
      <c r="O41" s="8"/>
      <c r="P41" s="8"/>
      <c r="Q41" s="5"/>
      <c r="R41" s="5"/>
      <c r="S41" s="5"/>
      <c r="T41" s="5"/>
      <c r="U41" s="8"/>
      <c r="V41" s="5"/>
      <c r="W41" s="5"/>
      <c r="X41" s="5"/>
      <c r="Y41" s="5"/>
      <c r="Z41" s="5"/>
      <c r="AA41" s="8"/>
      <c r="AB41" s="8"/>
      <c r="AC41" s="5"/>
      <c r="AD41" s="5"/>
      <c r="AE41" s="8"/>
      <c r="AF41" s="8"/>
      <c r="AG41" s="8"/>
      <c r="AH41" s="5">
        <f t="shared" si="0"/>
        <v>155090.91</v>
      </c>
      <c r="AJ41" s="1">
        <v>155090.91</v>
      </c>
    </row>
    <row r="42" spans="1:36">
      <c r="A42" s="4"/>
      <c r="B42" s="4"/>
      <c r="C42" s="4"/>
      <c r="D42" s="4">
        <v>5101030207</v>
      </c>
      <c r="E42" s="4" t="s">
        <v>49</v>
      </c>
      <c r="F42" s="8">
        <v>21013.35</v>
      </c>
      <c r="G42" s="8"/>
      <c r="H42" s="8"/>
      <c r="I42" s="8"/>
      <c r="J42" s="5"/>
      <c r="K42" s="5"/>
      <c r="L42" s="5"/>
      <c r="M42" s="5"/>
      <c r="N42" s="5"/>
      <c r="O42" s="8"/>
      <c r="P42" s="8"/>
      <c r="Q42" s="5"/>
      <c r="R42" s="5"/>
      <c r="S42" s="5"/>
      <c r="T42" s="5"/>
      <c r="U42" s="8"/>
      <c r="V42" s="5"/>
      <c r="W42" s="5"/>
      <c r="X42" s="5"/>
      <c r="Y42" s="5"/>
      <c r="Z42" s="5"/>
      <c r="AA42" s="8"/>
      <c r="AB42" s="8"/>
      <c r="AC42" s="5"/>
      <c r="AD42" s="5"/>
      <c r="AE42" s="8"/>
      <c r="AF42" s="8"/>
      <c r="AG42" s="8"/>
      <c r="AH42" s="5">
        <f t="shared" si="0"/>
        <v>21013.35</v>
      </c>
      <c r="AJ42" s="1">
        <v>21013.35</v>
      </c>
    </row>
    <row r="43" spans="1:36">
      <c r="A43" s="4"/>
      <c r="B43" s="4"/>
      <c r="C43" s="4"/>
      <c r="D43" s="4">
        <v>5101030208</v>
      </c>
      <c r="E43" s="4" t="s">
        <v>48</v>
      </c>
      <c r="F43" s="8">
        <v>4565.3</v>
      </c>
      <c r="G43" s="8"/>
      <c r="H43" s="8"/>
      <c r="I43" s="8"/>
      <c r="J43" s="5"/>
      <c r="K43" s="5"/>
      <c r="L43" s="5"/>
      <c r="M43" s="5"/>
      <c r="N43" s="5"/>
      <c r="O43" s="8"/>
      <c r="P43" s="8"/>
      <c r="Q43" s="5"/>
      <c r="R43" s="5"/>
      <c r="S43" s="5"/>
      <c r="T43" s="5"/>
      <c r="U43" s="8"/>
      <c r="V43" s="5"/>
      <c r="W43" s="5"/>
      <c r="X43" s="5"/>
      <c r="Y43" s="5"/>
      <c r="Z43" s="5"/>
      <c r="AA43" s="8"/>
      <c r="AB43" s="8"/>
      <c r="AC43" s="5"/>
      <c r="AD43" s="5"/>
      <c r="AE43" s="8"/>
      <c r="AF43" s="8"/>
      <c r="AG43" s="8"/>
      <c r="AH43" s="5">
        <f t="shared" si="0"/>
        <v>4565.3</v>
      </c>
      <c r="AJ43" s="1">
        <v>4565.3</v>
      </c>
    </row>
    <row r="44" spans="1:36">
      <c r="A44" s="6" t="s">
        <v>121</v>
      </c>
      <c r="B44" s="6"/>
      <c r="C44" s="6"/>
      <c r="D44" s="6"/>
      <c r="E44" s="6"/>
      <c r="F44" s="9">
        <f>SUM(F3:F43)</f>
        <v>22606705.590000004</v>
      </c>
      <c r="G44" s="9">
        <f t="shared" ref="G44:AF44" si="1">SUM(G3:G43)</f>
        <v>9000</v>
      </c>
      <c r="H44" s="9">
        <f t="shared" si="1"/>
        <v>101922</v>
      </c>
      <c r="I44" s="9">
        <f t="shared" si="1"/>
        <v>252</v>
      </c>
      <c r="J44" s="7">
        <f t="shared" si="1"/>
        <v>283915.59999999998</v>
      </c>
      <c r="K44" s="7">
        <f t="shared" si="1"/>
        <v>1062457.51</v>
      </c>
      <c r="L44" s="7">
        <f t="shared" si="1"/>
        <v>356049.25</v>
      </c>
      <c r="M44" s="7">
        <f t="shared" si="1"/>
        <v>1975831</v>
      </c>
      <c r="N44" s="7">
        <f t="shared" si="1"/>
        <v>78050</v>
      </c>
      <c r="O44" s="9">
        <f t="shared" si="1"/>
        <v>410546.91000000003</v>
      </c>
      <c r="P44" s="9">
        <f t="shared" si="1"/>
        <v>6934051.6499999994</v>
      </c>
      <c r="Q44" s="7">
        <f t="shared" si="1"/>
        <v>2189.9699999999998</v>
      </c>
      <c r="R44" s="7">
        <f t="shared" si="1"/>
        <v>2618627.8100000005</v>
      </c>
      <c r="S44" s="7">
        <f t="shared" si="1"/>
        <v>1183961.8</v>
      </c>
      <c r="T44" s="7">
        <f t="shared" si="1"/>
        <v>1217878.1499999999</v>
      </c>
      <c r="U44" s="9">
        <f t="shared" si="1"/>
        <v>827302</v>
      </c>
      <c r="V44" s="7">
        <f t="shared" si="1"/>
        <v>1072775</v>
      </c>
      <c r="W44" s="7">
        <f t="shared" si="1"/>
        <v>614014</v>
      </c>
      <c r="X44" s="7">
        <f t="shared" si="1"/>
        <v>501520</v>
      </c>
      <c r="Y44" s="7">
        <f t="shared" si="1"/>
        <v>1746664</v>
      </c>
      <c r="Z44" s="7">
        <f t="shared" si="1"/>
        <v>5472315</v>
      </c>
      <c r="AA44" s="9">
        <f t="shared" si="1"/>
        <v>2835117.05</v>
      </c>
      <c r="AB44" s="9">
        <f t="shared" si="1"/>
        <v>2056237.08</v>
      </c>
      <c r="AC44" s="7">
        <f t="shared" si="1"/>
        <v>2266740.96</v>
      </c>
      <c r="AD44" s="7">
        <f t="shared" si="1"/>
        <v>116396.74</v>
      </c>
      <c r="AE44" s="9">
        <f t="shared" si="1"/>
        <v>142435.16</v>
      </c>
      <c r="AF44" s="9">
        <f t="shared" si="1"/>
        <v>34432.6</v>
      </c>
      <c r="AG44" s="9">
        <f>SUM(AG3:AG43)</f>
        <v>19998.3</v>
      </c>
      <c r="AH44" s="7">
        <f>SUM(F44:AG44)</f>
        <v>56547387.129999995</v>
      </c>
      <c r="AJ44" s="1">
        <v>56547387.130000018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E43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A3" sqref="A3"/>
    </sheetView>
  </sheetViews>
  <sheetFormatPr defaultRowHeight="14.25"/>
  <cols>
    <col min="1" max="1" width="15.625" bestFit="1" customWidth="1"/>
    <col min="2" max="2" width="34.875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13.75" bestFit="1" customWidth="1"/>
    <col min="9" max="9" width="25.625" bestFit="1" customWidth="1"/>
    <col min="10" max="10" width="34.625" bestFit="1" customWidth="1"/>
    <col min="11" max="11" width="31.25" bestFit="1" customWidth="1"/>
    <col min="12" max="12" width="28.875" bestFit="1" customWidth="1"/>
    <col min="13" max="13" width="25.375" bestFit="1" customWidth="1"/>
    <col min="14" max="14" width="32.375" bestFit="1" customWidth="1"/>
    <col min="15" max="15" width="23" bestFit="1" customWidth="1"/>
    <col min="16" max="16" width="20.625" bestFit="1" customWidth="1"/>
    <col min="17" max="17" width="24.375" bestFit="1" customWidth="1"/>
    <col min="18" max="18" width="25.375" bestFit="1" customWidth="1"/>
    <col min="19" max="19" width="25.625" bestFit="1" customWidth="1"/>
    <col min="20" max="20" width="31.875" bestFit="1" customWidth="1"/>
    <col min="21" max="21" width="32.375" bestFit="1" customWidth="1"/>
    <col min="22" max="22" width="33.875" bestFit="1" customWidth="1"/>
    <col min="23" max="23" width="24.375" bestFit="1" customWidth="1"/>
    <col min="24" max="24" width="36" bestFit="1" customWidth="1"/>
    <col min="25" max="25" width="33.875" bestFit="1" customWidth="1"/>
    <col min="26" max="26" width="24.375" bestFit="1" customWidth="1"/>
    <col min="27" max="27" width="29" customWidth="1"/>
    <col min="28" max="28" width="25.25" customWidth="1"/>
    <col min="29" max="29" width="12.75" bestFit="1" customWidth="1"/>
    <col min="31" max="31" width="12.75" bestFit="1" customWidth="1"/>
  </cols>
  <sheetData>
    <row r="1" spans="1:31">
      <c r="A1" s="11" t="s">
        <v>112</v>
      </c>
      <c r="B1" s="11" t="s">
        <v>113</v>
      </c>
      <c r="C1" s="12" t="s">
        <v>114</v>
      </c>
      <c r="D1" s="12"/>
      <c r="E1" s="12"/>
      <c r="F1" s="2" t="s">
        <v>115</v>
      </c>
      <c r="G1" s="6" t="s">
        <v>10</v>
      </c>
      <c r="H1" s="6"/>
      <c r="I1" s="6"/>
      <c r="J1" s="6"/>
      <c r="K1" s="6" t="s">
        <v>9</v>
      </c>
      <c r="L1" s="6" t="s">
        <v>8</v>
      </c>
      <c r="M1" s="6"/>
      <c r="N1" s="6"/>
      <c r="O1" s="6"/>
      <c r="P1" s="6" t="s">
        <v>54</v>
      </c>
      <c r="Q1" s="6"/>
      <c r="R1" s="6"/>
      <c r="S1" s="6"/>
      <c r="T1" s="6"/>
      <c r="U1" s="6"/>
      <c r="V1" s="6" t="s">
        <v>6</v>
      </c>
      <c r="W1" s="6"/>
      <c r="X1" s="6"/>
      <c r="Y1" s="6" t="s">
        <v>4</v>
      </c>
      <c r="Z1" s="6"/>
      <c r="AA1" s="6" t="s">
        <v>70</v>
      </c>
      <c r="AB1" s="6" t="s">
        <v>79</v>
      </c>
      <c r="AC1" s="3" t="s">
        <v>117</v>
      </c>
      <c r="AE1" t="s">
        <v>117</v>
      </c>
    </row>
    <row r="2" spans="1:31">
      <c r="A2" s="11"/>
      <c r="B2" s="11"/>
      <c r="C2" s="13"/>
      <c r="D2" s="13"/>
      <c r="E2" s="13"/>
      <c r="F2" s="2" t="s">
        <v>116</v>
      </c>
      <c r="G2" s="10" t="s">
        <v>1</v>
      </c>
      <c r="H2" s="10" t="s">
        <v>22</v>
      </c>
      <c r="I2" s="6" t="s">
        <v>40</v>
      </c>
      <c r="J2" s="6" t="s">
        <v>42</v>
      </c>
      <c r="K2" s="10" t="s">
        <v>1</v>
      </c>
      <c r="L2" s="10" t="s">
        <v>1</v>
      </c>
      <c r="M2" s="6" t="s">
        <v>30</v>
      </c>
      <c r="N2" s="6" t="s">
        <v>20</v>
      </c>
      <c r="O2" s="6" t="s">
        <v>95</v>
      </c>
      <c r="P2" s="10" t="s">
        <v>1</v>
      </c>
      <c r="Q2" s="6" t="s">
        <v>18</v>
      </c>
      <c r="R2" s="6" t="s">
        <v>30</v>
      </c>
      <c r="S2" s="6" t="s">
        <v>40</v>
      </c>
      <c r="T2" s="6" t="s">
        <v>35</v>
      </c>
      <c r="U2" s="6" t="s">
        <v>20</v>
      </c>
      <c r="V2" s="10" t="s">
        <v>1</v>
      </c>
      <c r="W2" s="6" t="s">
        <v>18</v>
      </c>
      <c r="X2" s="6" t="s">
        <v>74</v>
      </c>
      <c r="Y2" s="10" t="s">
        <v>1</v>
      </c>
      <c r="Z2" s="6" t="s">
        <v>18</v>
      </c>
      <c r="AA2" s="10" t="s">
        <v>1</v>
      </c>
      <c r="AB2" s="10" t="s">
        <v>1</v>
      </c>
      <c r="AC2" s="4"/>
    </row>
    <row r="3" spans="1:31">
      <c r="A3" s="4">
        <v>700600153</v>
      </c>
      <c r="B3" s="4" t="s">
        <v>94</v>
      </c>
      <c r="C3" s="4" t="s">
        <v>0</v>
      </c>
      <c r="D3" s="4">
        <v>5101010115</v>
      </c>
      <c r="E3" s="4" t="s">
        <v>62</v>
      </c>
      <c r="F3" s="8"/>
      <c r="G3" s="8"/>
      <c r="H3" s="8"/>
      <c r="I3" s="5"/>
      <c r="J3" s="5"/>
      <c r="K3" s="8"/>
      <c r="L3" s="8"/>
      <c r="M3" s="5"/>
      <c r="N3" s="5"/>
      <c r="O3" s="5"/>
      <c r="P3" s="8">
        <v>927690</v>
      </c>
      <c r="Q3" s="5">
        <v>1698890</v>
      </c>
      <c r="R3" s="5">
        <v>328160</v>
      </c>
      <c r="S3" s="5">
        <v>2068860</v>
      </c>
      <c r="T3" s="5">
        <v>630580</v>
      </c>
      <c r="U3" s="5">
        <v>5498260</v>
      </c>
      <c r="V3" s="8"/>
      <c r="W3" s="5"/>
      <c r="X3" s="5"/>
      <c r="Y3" s="8"/>
      <c r="Z3" s="5"/>
      <c r="AA3" s="8"/>
      <c r="AB3" s="8"/>
      <c r="AC3" s="5">
        <f>SUM(F3:AB3)</f>
        <v>11152440</v>
      </c>
      <c r="AE3" s="1">
        <v>11152440</v>
      </c>
    </row>
    <row r="4" spans="1:31">
      <c r="A4" s="4"/>
      <c r="B4" s="4"/>
      <c r="C4" s="4"/>
      <c r="D4" s="4">
        <v>5101010116</v>
      </c>
      <c r="E4" s="4" t="s">
        <v>61</v>
      </c>
      <c r="F4" s="8"/>
      <c r="G4" s="8"/>
      <c r="H4" s="8"/>
      <c r="I4" s="5"/>
      <c r="J4" s="5"/>
      <c r="K4" s="8"/>
      <c r="L4" s="8"/>
      <c r="M4" s="5"/>
      <c r="N4" s="5"/>
      <c r="O4" s="5"/>
      <c r="P4" s="8">
        <v>2670</v>
      </c>
      <c r="Q4" s="5">
        <v>11825</v>
      </c>
      <c r="R4" s="5"/>
      <c r="S4" s="5">
        <v>16945</v>
      </c>
      <c r="T4" s="5"/>
      <c r="U4" s="5"/>
      <c r="V4" s="8"/>
      <c r="W4" s="5"/>
      <c r="X4" s="5"/>
      <c r="Y4" s="8"/>
      <c r="Z4" s="5"/>
      <c r="AA4" s="8"/>
      <c r="AB4" s="8"/>
      <c r="AC4" s="5">
        <f t="shared" ref="AC4:AC42" si="0">SUM(F4:AB4)</f>
        <v>31440</v>
      </c>
      <c r="AE4" s="1">
        <v>31440</v>
      </c>
    </row>
    <row r="5" spans="1:31">
      <c r="A5" s="4"/>
      <c r="B5" s="4"/>
      <c r="C5" s="4"/>
      <c r="D5" s="4">
        <v>5101020106</v>
      </c>
      <c r="E5" s="4" t="s">
        <v>57</v>
      </c>
      <c r="F5" s="8"/>
      <c r="G5" s="8"/>
      <c r="H5" s="8"/>
      <c r="I5" s="5"/>
      <c r="J5" s="5"/>
      <c r="K5" s="8"/>
      <c r="L5" s="8"/>
      <c r="M5" s="5"/>
      <c r="N5" s="5"/>
      <c r="O5" s="5"/>
      <c r="P5" s="8">
        <v>26785</v>
      </c>
      <c r="Q5" s="5">
        <v>56374</v>
      </c>
      <c r="R5" s="5">
        <v>8250</v>
      </c>
      <c r="S5" s="5">
        <v>56761</v>
      </c>
      <c r="T5" s="5">
        <v>16500</v>
      </c>
      <c r="U5" s="5">
        <v>156750</v>
      </c>
      <c r="V5" s="8"/>
      <c r="W5" s="5"/>
      <c r="X5" s="5"/>
      <c r="Y5" s="8"/>
      <c r="Z5" s="5"/>
      <c r="AA5" s="8"/>
      <c r="AB5" s="8"/>
      <c r="AC5" s="5">
        <f t="shared" si="0"/>
        <v>321420</v>
      </c>
      <c r="AE5" s="1">
        <v>321420</v>
      </c>
    </row>
    <row r="6" spans="1:31">
      <c r="A6" s="4"/>
      <c r="B6" s="4"/>
      <c r="C6" s="4"/>
      <c r="D6" s="4">
        <v>5101020116</v>
      </c>
      <c r="E6" s="4" t="s">
        <v>55</v>
      </c>
      <c r="F6" s="8"/>
      <c r="G6" s="8"/>
      <c r="H6" s="8"/>
      <c r="I6" s="5"/>
      <c r="J6" s="5"/>
      <c r="K6" s="8"/>
      <c r="L6" s="8"/>
      <c r="M6" s="5"/>
      <c r="N6" s="5"/>
      <c r="O6" s="5"/>
      <c r="P6" s="8"/>
      <c r="Q6" s="5">
        <v>8329</v>
      </c>
      <c r="R6" s="5"/>
      <c r="S6" s="5"/>
      <c r="T6" s="5"/>
      <c r="U6" s="5"/>
      <c r="V6" s="8"/>
      <c r="W6" s="5"/>
      <c r="X6" s="5"/>
      <c r="Y6" s="8"/>
      <c r="Z6" s="5"/>
      <c r="AA6" s="8"/>
      <c r="AB6" s="8"/>
      <c r="AC6" s="5">
        <f t="shared" si="0"/>
        <v>8329</v>
      </c>
      <c r="AE6" s="1">
        <v>8329</v>
      </c>
    </row>
    <row r="7" spans="1:31">
      <c r="A7" s="4"/>
      <c r="B7" s="4"/>
      <c r="C7" s="4"/>
      <c r="D7" s="4">
        <v>5101030101</v>
      </c>
      <c r="E7" s="4" t="s">
        <v>53</v>
      </c>
      <c r="F7" s="8">
        <v>104836.25</v>
      </c>
      <c r="G7" s="8"/>
      <c r="H7" s="8"/>
      <c r="I7" s="5"/>
      <c r="J7" s="5"/>
      <c r="K7" s="8"/>
      <c r="L7" s="8"/>
      <c r="M7" s="5"/>
      <c r="N7" s="5"/>
      <c r="O7" s="5"/>
      <c r="P7" s="8"/>
      <c r="Q7" s="5"/>
      <c r="R7" s="5"/>
      <c r="S7" s="5"/>
      <c r="T7" s="5"/>
      <c r="U7" s="5"/>
      <c r="V7" s="8"/>
      <c r="W7" s="5"/>
      <c r="X7" s="5"/>
      <c r="Y7" s="8"/>
      <c r="Z7" s="5"/>
      <c r="AA7" s="8"/>
      <c r="AB7" s="8"/>
      <c r="AC7" s="5">
        <f t="shared" si="0"/>
        <v>104836.25</v>
      </c>
      <c r="AE7" s="1">
        <v>104836.25</v>
      </c>
    </row>
    <row r="8" spans="1:31">
      <c r="A8" s="4"/>
      <c r="B8" s="4"/>
      <c r="C8" s="4"/>
      <c r="D8" s="4">
        <v>5101030205</v>
      </c>
      <c r="E8" s="4" t="s">
        <v>52</v>
      </c>
      <c r="F8" s="8">
        <v>36370</v>
      </c>
      <c r="G8" s="8"/>
      <c r="H8" s="8"/>
      <c r="I8" s="5"/>
      <c r="J8" s="5"/>
      <c r="K8" s="8"/>
      <c r="L8" s="8"/>
      <c r="M8" s="5"/>
      <c r="N8" s="5"/>
      <c r="O8" s="5"/>
      <c r="P8" s="8"/>
      <c r="Q8" s="5"/>
      <c r="R8" s="5"/>
      <c r="S8" s="5"/>
      <c r="T8" s="5"/>
      <c r="U8" s="5"/>
      <c r="V8" s="8"/>
      <c r="W8" s="5"/>
      <c r="X8" s="5"/>
      <c r="Y8" s="8"/>
      <c r="Z8" s="5"/>
      <c r="AA8" s="8"/>
      <c r="AB8" s="8"/>
      <c r="AC8" s="5">
        <f t="shared" si="0"/>
        <v>36370</v>
      </c>
      <c r="AE8" s="1">
        <v>36370</v>
      </c>
    </row>
    <row r="9" spans="1:31">
      <c r="A9" s="4"/>
      <c r="B9" s="4"/>
      <c r="C9" s="4"/>
      <c r="D9" s="4">
        <v>5102010199</v>
      </c>
      <c r="E9" s="4" t="s">
        <v>46</v>
      </c>
      <c r="F9" s="8"/>
      <c r="G9" s="8"/>
      <c r="H9" s="8"/>
      <c r="I9" s="5"/>
      <c r="J9" s="5"/>
      <c r="K9" s="8"/>
      <c r="L9" s="8"/>
      <c r="M9" s="5"/>
      <c r="N9" s="5"/>
      <c r="O9" s="5"/>
      <c r="P9" s="8"/>
      <c r="Q9" s="5"/>
      <c r="R9" s="5"/>
      <c r="S9" s="5"/>
      <c r="T9" s="5"/>
      <c r="U9" s="5"/>
      <c r="V9" s="8"/>
      <c r="W9" s="5">
        <v>471680</v>
      </c>
      <c r="X9" s="5"/>
      <c r="Y9" s="8"/>
      <c r="Z9" s="5"/>
      <c r="AA9" s="8"/>
      <c r="AB9" s="8"/>
      <c r="AC9" s="5">
        <f t="shared" si="0"/>
        <v>471680</v>
      </c>
      <c r="AE9" s="1">
        <v>471680</v>
      </c>
    </row>
    <row r="10" spans="1:31">
      <c r="A10" s="4"/>
      <c r="B10" s="4"/>
      <c r="C10" s="4"/>
      <c r="D10" s="4">
        <v>5103010102</v>
      </c>
      <c r="E10" s="4" t="s">
        <v>45</v>
      </c>
      <c r="F10" s="8"/>
      <c r="G10" s="8"/>
      <c r="H10" s="8"/>
      <c r="I10" s="5"/>
      <c r="J10" s="5"/>
      <c r="K10" s="8"/>
      <c r="L10" s="8"/>
      <c r="M10" s="5"/>
      <c r="N10" s="5"/>
      <c r="O10" s="5"/>
      <c r="P10" s="8"/>
      <c r="Q10" s="5"/>
      <c r="R10" s="5"/>
      <c r="S10" s="5"/>
      <c r="T10" s="5"/>
      <c r="U10" s="5"/>
      <c r="V10" s="8">
        <v>7320</v>
      </c>
      <c r="W10" s="5">
        <v>71080</v>
      </c>
      <c r="X10" s="5"/>
      <c r="Y10" s="8"/>
      <c r="Z10" s="5"/>
      <c r="AA10" s="8"/>
      <c r="AB10" s="8"/>
      <c r="AC10" s="5">
        <f t="shared" si="0"/>
        <v>78400</v>
      </c>
      <c r="AE10" s="1">
        <v>78400</v>
      </c>
    </row>
    <row r="11" spans="1:31">
      <c r="A11" s="4"/>
      <c r="B11" s="4"/>
      <c r="C11" s="4"/>
      <c r="D11" s="4">
        <v>5103010103</v>
      </c>
      <c r="E11" s="4" t="s">
        <v>44</v>
      </c>
      <c r="F11" s="8"/>
      <c r="G11" s="8"/>
      <c r="H11" s="8"/>
      <c r="I11" s="5"/>
      <c r="J11" s="5"/>
      <c r="K11" s="8"/>
      <c r="L11" s="8"/>
      <c r="M11" s="5"/>
      <c r="N11" s="5"/>
      <c r="O11" s="5"/>
      <c r="P11" s="8"/>
      <c r="Q11" s="5"/>
      <c r="R11" s="5"/>
      <c r="S11" s="5"/>
      <c r="T11" s="5"/>
      <c r="U11" s="5"/>
      <c r="V11" s="8">
        <v>7200</v>
      </c>
      <c r="W11" s="5">
        <v>55940</v>
      </c>
      <c r="X11" s="5"/>
      <c r="Y11" s="8"/>
      <c r="Z11" s="5"/>
      <c r="AA11" s="8"/>
      <c r="AB11" s="8"/>
      <c r="AC11" s="5">
        <f t="shared" si="0"/>
        <v>63140</v>
      </c>
      <c r="AE11" s="1">
        <v>63140</v>
      </c>
    </row>
    <row r="12" spans="1:31">
      <c r="A12" s="4"/>
      <c r="B12" s="4"/>
      <c r="C12" s="4"/>
      <c r="D12" s="4">
        <v>5103010199</v>
      </c>
      <c r="E12" s="4" t="s">
        <v>43</v>
      </c>
      <c r="F12" s="8"/>
      <c r="G12" s="8"/>
      <c r="H12" s="8"/>
      <c r="I12" s="5"/>
      <c r="J12" s="5"/>
      <c r="K12" s="8"/>
      <c r="L12" s="8"/>
      <c r="M12" s="5"/>
      <c r="N12" s="5"/>
      <c r="O12" s="5"/>
      <c r="P12" s="8"/>
      <c r="Q12" s="5"/>
      <c r="R12" s="5"/>
      <c r="S12" s="5"/>
      <c r="T12" s="5"/>
      <c r="U12" s="5"/>
      <c r="V12" s="8">
        <v>2520</v>
      </c>
      <c r="W12" s="5">
        <v>50045.1</v>
      </c>
      <c r="X12" s="5"/>
      <c r="Y12" s="8"/>
      <c r="Z12" s="5"/>
      <c r="AA12" s="8"/>
      <c r="AB12" s="8"/>
      <c r="AC12" s="5">
        <f t="shared" si="0"/>
        <v>52565.1</v>
      </c>
      <c r="AE12" s="1">
        <v>52565.1</v>
      </c>
    </row>
    <row r="13" spans="1:31">
      <c r="A13" s="4"/>
      <c r="B13" s="4"/>
      <c r="C13" s="4"/>
      <c r="D13" s="4">
        <v>5104010104</v>
      </c>
      <c r="E13" s="4" t="s">
        <v>41</v>
      </c>
      <c r="F13" s="8">
        <v>2423598.0699999998</v>
      </c>
      <c r="G13" s="8">
        <v>455536.7</v>
      </c>
      <c r="H13" s="8">
        <v>420</v>
      </c>
      <c r="I13" s="5">
        <v>2240803.2999999998</v>
      </c>
      <c r="J13" s="5">
        <v>819525</v>
      </c>
      <c r="K13" s="8"/>
      <c r="L13" s="8">
        <v>148633.70000000001</v>
      </c>
      <c r="M13" s="5">
        <v>668159.78</v>
      </c>
      <c r="N13" s="5">
        <v>364558</v>
      </c>
      <c r="O13" s="5">
        <v>2039784.7199999997</v>
      </c>
      <c r="P13" s="8"/>
      <c r="Q13" s="5"/>
      <c r="R13" s="5"/>
      <c r="S13" s="5"/>
      <c r="T13" s="5"/>
      <c r="U13" s="5"/>
      <c r="V13" s="8">
        <v>100812</v>
      </c>
      <c r="W13" s="5">
        <v>501142.3</v>
      </c>
      <c r="X13" s="5">
        <v>30000</v>
      </c>
      <c r="Y13" s="8"/>
      <c r="Z13" s="5">
        <v>20000</v>
      </c>
      <c r="AA13" s="8"/>
      <c r="AB13" s="8">
        <v>20000</v>
      </c>
      <c r="AC13" s="5">
        <f t="shared" si="0"/>
        <v>9832973.5700000003</v>
      </c>
      <c r="AE13" s="1">
        <v>9832973.5700000003</v>
      </c>
    </row>
    <row r="14" spans="1:31">
      <c r="A14" s="4"/>
      <c r="B14" s="4"/>
      <c r="C14" s="4"/>
      <c r="D14" s="4">
        <v>5104010107</v>
      </c>
      <c r="E14" s="4" t="s">
        <v>37</v>
      </c>
      <c r="F14" s="8"/>
      <c r="G14" s="8"/>
      <c r="H14" s="8"/>
      <c r="I14" s="5"/>
      <c r="J14" s="5"/>
      <c r="K14" s="8"/>
      <c r="L14" s="8"/>
      <c r="M14" s="5">
        <v>29054.400000000001</v>
      </c>
      <c r="N14" s="5">
        <v>381884</v>
      </c>
      <c r="O14" s="5">
        <v>86025.33</v>
      </c>
      <c r="P14" s="8"/>
      <c r="Q14" s="5"/>
      <c r="R14" s="5"/>
      <c r="S14" s="5"/>
      <c r="T14" s="5"/>
      <c r="U14" s="5"/>
      <c r="V14" s="8">
        <v>6848</v>
      </c>
      <c r="W14" s="5">
        <v>164764.89000000001</v>
      </c>
      <c r="X14" s="5"/>
      <c r="Y14" s="8"/>
      <c r="Z14" s="5"/>
      <c r="AA14" s="8"/>
      <c r="AB14" s="8"/>
      <c r="AC14" s="5">
        <f t="shared" si="0"/>
        <v>668576.62000000011</v>
      </c>
      <c r="AE14" s="1">
        <v>668576.62000000011</v>
      </c>
    </row>
    <row r="15" spans="1:31">
      <c r="A15" s="4"/>
      <c r="B15" s="4"/>
      <c r="C15" s="4"/>
      <c r="D15" s="4">
        <v>5104010110</v>
      </c>
      <c r="E15" s="4" t="s">
        <v>36</v>
      </c>
      <c r="F15" s="8"/>
      <c r="G15" s="8"/>
      <c r="H15" s="8"/>
      <c r="I15" s="5"/>
      <c r="J15" s="5"/>
      <c r="K15" s="8"/>
      <c r="L15" s="8"/>
      <c r="M15" s="5">
        <v>155319.62</v>
      </c>
      <c r="N15" s="5"/>
      <c r="O15" s="5"/>
      <c r="P15" s="8"/>
      <c r="Q15" s="5"/>
      <c r="R15" s="5"/>
      <c r="S15" s="5"/>
      <c r="T15" s="5"/>
      <c r="U15" s="5"/>
      <c r="V15" s="8">
        <v>12517</v>
      </c>
      <c r="W15" s="5">
        <v>98190.700000000012</v>
      </c>
      <c r="X15" s="5"/>
      <c r="Y15" s="8"/>
      <c r="Z15" s="5"/>
      <c r="AA15" s="8"/>
      <c r="AB15" s="8"/>
      <c r="AC15" s="5">
        <f t="shared" si="0"/>
        <v>266027.32</v>
      </c>
      <c r="AE15" s="1">
        <v>266027.32</v>
      </c>
    </row>
    <row r="16" spans="1:31">
      <c r="A16" s="4"/>
      <c r="B16" s="4"/>
      <c r="C16" s="4"/>
      <c r="D16" s="4">
        <v>5104010112</v>
      </c>
      <c r="E16" s="4" t="s">
        <v>31</v>
      </c>
      <c r="F16" s="8"/>
      <c r="G16" s="8"/>
      <c r="H16" s="8"/>
      <c r="I16" s="5"/>
      <c r="J16" s="5"/>
      <c r="K16" s="8"/>
      <c r="L16" s="8">
        <v>148548.4</v>
      </c>
      <c r="M16" s="5"/>
      <c r="N16" s="5">
        <v>9369</v>
      </c>
      <c r="O16" s="5">
        <v>100183.05</v>
      </c>
      <c r="P16" s="8"/>
      <c r="Q16" s="5"/>
      <c r="R16" s="5"/>
      <c r="S16" s="5"/>
      <c r="T16" s="5"/>
      <c r="U16" s="5"/>
      <c r="V16" s="8">
        <v>223710</v>
      </c>
      <c r="W16" s="5">
        <v>1258290.01</v>
      </c>
      <c r="X16" s="5"/>
      <c r="Y16" s="8"/>
      <c r="Z16" s="5"/>
      <c r="AA16" s="8"/>
      <c r="AB16" s="8"/>
      <c r="AC16" s="5">
        <f t="shared" si="0"/>
        <v>1740100.46</v>
      </c>
      <c r="AE16" s="1">
        <v>1740100.46</v>
      </c>
    </row>
    <row r="17" spans="1:31">
      <c r="A17" s="4"/>
      <c r="B17" s="4"/>
      <c r="C17" s="4"/>
      <c r="D17" s="4">
        <v>5104020101</v>
      </c>
      <c r="E17" s="4" t="s">
        <v>28</v>
      </c>
      <c r="F17" s="8">
        <v>10573.04</v>
      </c>
      <c r="G17" s="8"/>
      <c r="H17" s="8"/>
      <c r="I17" s="5"/>
      <c r="J17" s="5"/>
      <c r="K17" s="8"/>
      <c r="L17" s="8"/>
      <c r="M17" s="5"/>
      <c r="N17" s="5"/>
      <c r="O17" s="5"/>
      <c r="P17" s="8"/>
      <c r="Q17" s="5"/>
      <c r="R17" s="5"/>
      <c r="S17" s="5"/>
      <c r="T17" s="5"/>
      <c r="U17" s="5"/>
      <c r="V17" s="8">
        <v>315973.03999999998</v>
      </c>
      <c r="W17" s="5">
        <v>1298992.24</v>
      </c>
      <c r="X17" s="5"/>
      <c r="Y17" s="8"/>
      <c r="Z17" s="5"/>
      <c r="AA17" s="8"/>
      <c r="AB17" s="8"/>
      <c r="AC17" s="5">
        <f t="shared" si="0"/>
        <v>1625538.3199999998</v>
      </c>
      <c r="AE17" s="1">
        <v>1625538.3199999998</v>
      </c>
    </row>
    <row r="18" spans="1:31">
      <c r="A18" s="4"/>
      <c r="B18" s="4"/>
      <c r="C18" s="4"/>
      <c r="D18" s="4">
        <v>5104020103</v>
      </c>
      <c r="E18" s="4" t="s">
        <v>73</v>
      </c>
      <c r="F18" s="8">
        <v>1067.97</v>
      </c>
      <c r="G18" s="8"/>
      <c r="H18" s="8"/>
      <c r="I18" s="5"/>
      <c r="J18" s="5"/>
      <c r="K18" s="8"/>
      <c r="L18" s="8"/>
      <c r="M18" s="5"/>
      <c r="N18" s="5"/>
      <c r="O18" s="5"/>
      <c r="P18" s="8"/>
      <c r="Q18" s="5"/>
      <c r="R18" s="5"/>
      <c r="S18" s="5"/>
      <c r="T18" s="5"/>
      <c r="U18" s="5"/>
      <c r="V18" s="8">
        <v>3717.93</v>
      </c>
      <c r="W18" s="5">
        <v>33977.86</v>
      </c>
      <c r="X18" s="5"/>
      <c r="Y18" s="8"/>
      <c r="Z18" s="5"/>
      <c r="AA18" s="8"/>
      <c r="AB18" s="8"/>
      <c r="AC18" s="5">
        <f t="shared" si="0"/>
        <v>38763.760000000002</v>
      </c>
      <c r="AE18" s="1">
        <v>38763.760000000002</v>
      </c>
    </row>
    <row r="19" spans="1:31">
      <c r="A19" s="4"/>
      <c r="B19" s="4"/>
      <c r="C19" s="4"/>
      <c r="D19" s="4">
        <v>5104020105</v>
      </c>
      <c r="E19" s="4" t="s">
        <v>27</v>
      </c>
      <c r="F19" s="8"/>
      <c r="G19" s="8"/>
      <c r="H19" s="8"/>
      <c r="I19" s="5"/>
      <c r="J19" s="5"/>
      <c r="K19" s="8"/>
      <c r="L19" s="8"/>
      <c r="M19" s="5"/>
      <c r="N19" s="5"/>
      <c r="O19" s="5"/>
      <c r="P19" s="8"/>
      <c r="Q19" s="5"/>
      <c r="R19" s="5"/>
      <c r="S19" s="5"/>
      <c r="T19" s="5"/>
      <c r="U19" s="5"/>
      <c r="V19" s="8">
        <v>406.6</v>
      </c>
      <c r="W19" s="5">
        <v>4472.6000000000004</v>
      </c>
      <c r="X19" s="5"/>
      <c r="Y19" s="8"/>
      <c r="Z19" s="5"/>
      <c r="AA19" s="8"/>
      <c r="AB19" s="8"/>
      <c r="AC19" s="5">
        <f t="shared" si="0"/>
        <v>4879.2000000000007</v>
      </c>
      <c r="AE19" s="1">
        <v>4879.2000000000007</v>
      </c>
    </row>
    <row r="20" spans="1:31">
      <c r="A20" s="4"/>
      <c r="B20" s="4"/>
      <c r="C20" s="4"/>
      <c r="D20" s="4">
        <v>5104020106</v>
      </c>
      <c r="E20" s="4" t="s">
        <v>26</v>
      </c>
      <c r="F20" s="8"/>
      <c r="G20" s="8"/>
      <c r="H20" s="8"/>
      <c r="I20" s="5"/>
      <c r="J20" s="5"/>
      <c r="K20" s="8"/>
      <c r="L20" s="8"/>
      <c r="M20" s="5"/>
      <c r="N20" s="5"/>
      <c r="O20" s="5"/>
      <c r="P20" s="8"/>
      <c r="Q20" s="5"/>
      <c r="R20" s="5"/>
      <c r="S20" s="5"/>
      <c r="T20" s="5"/>
      <c r="U20" s="5"/>
      <c r="V20" s="8"/>
      <c r="W20" s="5"/>
      <c r="X20" s="5"/>
      <c r="Y20" s="8">
        <v>2760.6</v>
      </c>
      <c r="Z20" s="5">
        <v>13803</v>
      </c>
      <c r="AA20" s="8"/>
      <c r="AB20" s="8"/>
      <c r="AC20" s="5">
        <f t="shared" si="0"/>
        <v>16563.599999999999</v>
      </c>
      <c r="AE20" s="1">
        <v>16563.599999999999</v>
      </c>
    </row>
    <row r="21" spans="1:31">
      <c r="A21" s="4"/>
      <c r="B21" s="4"/>
      <c r="C21" s="4"/>
      <c r="D21" s="4">
        <v>5104020107</v>
      </c>
      <c r="E21" s="4" t="s">
        <v>25</v>
      </c>
      <c r="F21" s="8">
        <v>172</v>
      </c>
      <c r="G21" s="8"/>
      <c r="H21" s="8"/>
      <c r="I21" s="5"/>
      <c r="J21" s="5"/>
      <c r="K21" s="8"/>
      <c r="L21" s="8"/>
      <c r="M21" s="5"/>
      <c r="N21" s="5"/>
      <c r="O21" s="5"/>
      <c r="P21" s="8"/>
      <c r="Q21" s="5"/>
      <c r="R21" s="5"/>
      <c r="S21" s="5"/>
      <c r="T21" s="5"/>
      <c r="U21" s="5"/>
      <c r="V21" s="8">
        <v>2430</v>
      </c>
      <c r="W21" s="5">
        <v>14561</v>
      </c>
      <c r="X21" s="5"/>
      <c r="Y21" s="8"/>
      <c r="Z21" s="5"/>
      <c r="AA21" s="8"/>
      <c r="AB21" s="8"/>
      <c r="AC21" s="5">
        <f t="shared" si="0"/>
        <v>17163</v>
      </c>
      <c r="AE21" s="1">
        <v>17163</v>
      </c>
    </row>
    <row r="22" spans="1:31">
      <c r="A22" s="4"/>
      <c r="B22" s="4"/>
      <c r="C22" s="4"/>
      <c r="D22" s="4">
        <v>5104030206</v>
      </c>
      <c r="E22" s="4" t="s">
        <v>24</v>
      </c>
      <c r="F22" s="8"/>
      <c r="G22" s="8"/>
      <c r="H22" s="8"/>
      <c r="I22" s="5"/>
      <c r="J22" s="5"/>
      <c r="K22" s="8"/>
      <c r="L22" s="8">
        <v>31244</v>
      </c>
      <c r="M22" s="5"/>
      <c r="N22" s="5">
        <v>9280</v>
      </c>
      <c r="O22" s="5"/>
      <c r="P22" s="8"/>
      <c r="Q22" s="5"/>
      <c r="R22" s="5"/>
      <c r="S22" s="5"/>
      <c r="T22" s="5"/>
      <c r="U22" s="5"/>
      <c r="V22" s="8">
        <v>6600</v>
      </c>
      <c r="W22" s="5"/>
      <c r="X22" s="5"/>
      <c r="Y22" s="8">
        <v>45100</v>
      </c>
      <c r="Z22" s="5"/>
      <c r="AA22" s="8"/>
      <c r="AB22" s="8"/>
      <c r="AC22" s="5">
        <f t="shared" si="0"/>
        <v>92224</v>
      </c>
      <c r="AE22" s="1">
        <v>92224</v>
      </c>
    </row>
    <row r="23" spans="1:31">
      <c r="A23" s="4"/>
      <c r="B23" s="4"/>
      <c r="C23" s="4"/>
      <c r="D23" s="4">
        <v>5104030212</v>
      </c>
      <c r="E23" s="4" t="s">
        <v>21</v>
      </c>
      <c r="F23" s="8"/>
      <c r="G23" s="8"/>
      <c r="H23" s="8"/>
      <c r="I23" s="5"/>
      <c r="J23" s="5"/>
      <c r="K23" s="8"/>
      <c r="L23" s="8"/>
      <c r="M23" s="5"/>
      <c r="N23" s="5"/>
      <c r="O23" s="5"/>
      <c r="P23" s="8"/>
      <c r="Q23" s="5"/>
      <c r="R23" s="5"/>
      <c r="S23" s="5"/>
      <c r="T23" s="5"/>
      <c r="U23" s="5"/>
      <c r="V23" s="8">
        <v>12000</v>
      </c>
      <c r="W23" s="5">
        <v>60000</v>
      </c>
      <c r="X23" s="5"/>
      <c r="Y23" s="8"/>
      <c r="Z23" s="5"/>
      <c r="AA23" s="8"/>
      <c r="AB23" s="8"/>
      <c r="AC23" s="5">
        <f t="shared" si="0"/>
        <v>72000</v>
      </c>
      <c r="AE23" s="1">
        <v>72000</v>
      </c>
    </row>
    <row r="24" spans="1:31">
      <c r="A24" s="4"/>
      <c r="B24" s="4"/>
      <c r="C24" s="4"/>
      <c r="D24" s="4">
        <v>5105010103</v>
      </c>
      <c r="E24" s="4" t="s">
        <v>16</v>
      </c>
      <c r="F24" s="8">
        <v>277536.40000000002</v>
      </c>
      <c r="G24" s="8"/>
      <c r="H24" s="8"/>
      <c r="I24" s="5"/>
      <c r="J24" s="5"/>
      <c r="K24" s="8"/>
      <c r="L24" s="8"/>
      <c r="M24" s="5"/>
      <c r="N24" s="5"/>
      <c r="O24" s="5"/>
      <c r="P24" s="8"/>
      <c r="Q24" s="5"/>
      <c r="R24" s="5"/>
      <c r="S24" s="5"/>
      <c r="T24" s="5"/>
      <c r="U24" s="5"/>
      <c r="V24" s="8"/>
      <c r="W24" s="5"/>
      <c r="X24" s="5"/>
      <c r="Y24" s="8"/>
      <c r="Z24" s="5"/>
      <c r="AA24" s="8"/>
      <c r="AB24" s="8"/>
      <c r="AC24" s="5">
        <f t="shared" si="0"/>
        <v>277536.40000000002</v>
      </c>
      <c r="AE24" s="1">
        <v>277536.40000000002</v>
      </c>
    </row>
    <row r="25" spans="1:31">
      <c r="A25" s="4"/>
      <c r="B25" s="4"/>
      <c r="C25" s="4"/>
      <c r="D25" s="4">
        <v>5105010105</v>
      </c>
      <c r="E25" s="4" t="s">
        <v>15</v>
      </c>
      <c r="F25" s="8">
        <v>1402591.9200000002</v>
      </c>
      <c r="G25" s="8"/>
      <c r="H25" s="8"/>
      <c r="I25" s="5"/>
      <c r="J25" s="5"/>
      <c r="K25" s="8"/>
      <c r="L25" s="8"/>
      <c r="M25" s="5"/>
      <c r="N25" s="5"/>
      <c r="O25" s="5"/>
      <c r="P25" s="8"/>
      <c r="Q25" s="5"/>
      <c r="R25" s="5"/>
      <c r="S25" s="5"/>
      <c r="T25" s="5"/>
      <c r="U25" s="5"/>
      <c r="V25" s="8"/>
      <c r="W25" s="5"/>
      <c r="X25" s="5"/>
      <c r="Y25" s="8"/>
      <c r="Z25" s="5"/>
      <c r="AA25" s="8"/>
      <c r="AB25" s="8"/>
      <c r="AC25" s="5">
        <f t="shared" si="0"/>
        <v>1402591.9200000002</v>
      </c>
      <c r="AE25" s="1">
        <v>1402591.9200000002</v>
      </c>
    </row>
    <row r="26" spans="1:31">
      <c r="A26" s="4"/>
      <c r="B26" s="4"/>
      <c r="C26" s="4"/>
      <c r="D26" s="4">
        <v>5105010107</v>
      </c>
      <c r="E26" s="4" t="s">
        <v>14</v>
      </c>
      <c r="F26" s="8">
        <v>409451.59</v>
      </c>
      <c r="G26" s="8"/>
      <c r="H26" s="8"/>
      <c r="I26" s="5"/>
      <c r="J26" s="5"/>
      <c r="K26" s="8"/>
      <c r="L26" s="8"/>
      <c r="M26" s="5"/>
      <c r="N26" s="5"/>
      <c r="O26" s="5"/>
      <c r="P26" s="8"/>
      <c r="Q26" s="5"/>
      <c r="R26" s="5"/>
      <c r="S26" s="5"/>
      <c r="T26" s="5"/>
      <c r="U26" s="5"/>
      <c r="V26" s="8"/>
      <c r="W26" s="5"/>
      <c r="X26" s="5"/>
      <c r="Y26" s="8"/>
      <c r="Z26" s="5"/>
      <c r="AA26" s="8"/>
      <c r="AB26" s="8"/>
      <c r="AC26" s="5">
        <f t="shared" si="0"/>
        <v>409451.59</v>
      </c>
      <c r="AE26" s="1">
        <v>409451.59</v>
      </c>
    </row>
    <row r="27" spans="1:31">
      <c r="A27" s="4"/>
      <c r="B27" s="4"/>
      <c r="C27" s="4"/>
      <c r="D27" s="4">
        <v>5105010109</v>
      </c>
      <c r="E27" s="4" t="s">
        <v>13</v>
      </c>
      <c r="F27" s="8">
        <v>220420.03</v>
      </c>
      <c r="G27" s="8"/>
      <c r="H27" s="8"/>
      <c r="I27" s="5"/>
      <c r="J27" s="5"/>
      <c r="K27" s="8"/>
      <c r="L27" s="8">
        <v>2990</v>
      </c>
      <c r="M27" s="5"/>
      <c r="N27" s="5"/>
      <c r="O27" s="5"/>
      <c r="P27" s="8"/>
      <c r="Q27" s="5"/>
      <c r="R27" s="5"/>
      <c r="S27" s="5"/>
      <c r="T27" s="5"/>
      <c r="U27" s="5"/>
      <c r="V27" s="8">
        <v>43764.4</v>
      </c>
      <c r="W27" s="5"/>
      <c r="X27" s="5"/>
      <c r="Y27" s="8"/>
      <c r="Z27" s="5"/>
      <c r="AA27" s="8"/>
      <c r="AB27" s="8"/>
      <c r="AC27" s="5">
        <f t="shared" si="0"/>
        <v>267174.43</v>
      </c>
      <c r="AE27" s="1">
        <v>267174.43</v>
      </c>
    </row>
    <row r="28" spans="1:31">
      <c r="A28" s="4"/>
      <c r="B28" s="4"/>
      <c r="C28" s="4"/>
      <c r="D28" s="4">
        <v>5105010111</v>
      </c>
      <c r="E28" s="4" t="s">
        <v>72</v>
      </c>
      <c r="F28" s="8"/>
      <c r="G28" s="8"/>
      <c r="H28" s="8"/>
      <c r="I28" s="5"/>
      <c r="J28" s="5"/>
      <c r="K28" s="8"/>
      <c r="L28" s="8"/>
      <c r="M28" s="5"/>
      <c r="N28" s="5"/>
      <c r="O28" s="5"/>
      <c r="P28" s="8"/>
      <c r="Q28" s="5"/>
      <c r="R28" s="5"/>
      <c r="S28" s="5"/>
      <c r="T28" s="5"/>
      <c r="U28" s="5"/>
      <c r="V28" s="8">
        <v>495002.12</v>
      </c>
      <c r="W28" s="5"/>
      <c r="X28" s="5"/>
      <c r="Y28" s="8"/>
      <c r="Z28" s="5"/>
      <c r="AA28" s="8"/>
      <c r="AB28" s="8"/>
      <c r="AC28" s="5">
        <f t="shared" si="0"/>
        <v>495002.12</v>
      </c>
      <c r="AE28" s="1">
        <v>495002.12</v>
      </c>
    </row>
    <row r="29" spans="1:31">
      <c r="A29" s="4"/>
      <c r="B29" s="4"/>
      <c r="C29" s="4"/>
      <c r="D29" s="4">
        <v>5105010113</v>
      </c>
      <c r="E29" s="4" t="s">
        <v>71</v>
      </c>
      <c r="F29" s="8">
        <v>95713.78</v>
      </c>
      <c r="G29" s="8"/>
      <c r="H29" s="8"/>
      <c r="I29" s="5"/>
      <c r="J29" s="5"/>
      <c r="K29" s="8"/>
      <c r="L29" s="8"/>
      <c r="M29" s="5"/>
      <c r="N29" s="5"/>
      <c r="O29" s="5"/>
      <c r="P29" s="8"/>
      <c r="Q29" s="5"/>
      <c r="R29" s="5"/>
      <c r="S29" s="5"/>
      <c r="T29" s="5"/>
      <c r="U29" s="5"/>
      <c r="V29" s="8"/>
      <c r="W29" s="5"/>
      <c r="X29" s="5"/>
      <c r="Y29" s="8"/>
      <c r="Z29" s="5"/>
      <c r="AA29" s="8"/>
      <c r="AB29" s="8"/>
      <c r="AC29" s="5">
        <f t="shared" si="0"/>
        <v>95713.78</v>
      </c>
      <c r="AE29" s="1">
        <v>95713.78</v>
      </c>
    </row>
    <row r="30" spans="1:31">
      <c r="A30" s="4"/>
      <c r="B30" s="4"/>
      <c r="C30" s="4"/>
      <c r="D30" s="4">
        <v>5105010125</v>
      </c>
      <c r="E30" s="4" t="s">
        <v>7</v>
      </c>
      <c r="F30" s="8">
        <v>778033.44000000006</v>
      </c>
      <c r="G30" s="8"/>
      <c r="H30" s="8"/>
      <c r="I30" s="5"/>
      <c r="J30" s="5"/>
      <c r="K30" s="8">
        <v>275484.03000000003</v>
      </c>
      <c r="L30" s="8">
        <v>1194857.29</v>
      </c>
      <c r="M30" s="5"/>
      <c r="N30" s="5"/>
      <c r="O30" s="5"/>
      <c r="P30" s="8"/>
      <c r="Q30" s="5"/>
      <c r="R30" s="5"/>
      <c r="S30" s="5"/>
      <c r="T30" s="5"/>
      <c r="U30" s="5"/>
      <c r="V30" s="8">
        <v>2334172.14</v>
      </c>
      <c r="W30" s="5"/>
      <c r="X30" s="5"/>
      <c r="Y30" s="8"/>
      <c r="Z30" s="5"/>
      <c r="AA30" s="8">
        <v>377471.8</v>
      </c>
      <c r="AB30" s="8"/>
      <c r="AC30" s="5">
        <f t="shared" si="0"/>
        <v>4960018.7</v>
      </c>
      <c r="AE30" s="1">
        <v>4960018.7</v>
      </c>
    </row>
    <row r="31" spans="1:31">
      <c r="A31" s="4"/>
      <c r="B31" s="4"/>
      <c r="C31" s="4"/>
      <c r="D31" s="4">
        <v>5105010127</v>
      </c>
      <c r="E31" s="4" t="s">
        <v>5</v>
      </c>
      <c r="F31" s="8"/>
      <c r="G31" s="8"/>
      <c r="H31" s="8"/>
      <c r="I31" s="5"/>
      <c r="J31" s="5"/>
      <c r="K31" s="8"/>
      <c r="L31" s="8"/>
      <c r="M31" s="5"/>
      <c r="N31" s="5"/>
      <c r="O31" s="5"/>
      <c r="P31" s="8"/>
      <c r="Q31" s="5"/>
      <c r="R31" s="5"/>
      <c r="S31" s="5"/>
      <c r="T31" s="5"/>
      <c r="U31" s="5"/>
      <c r="V31" s="8"/>
      <c r="W31" s="5"/>
      <c r="X31" s="5"/>
      <c r="Y31" s="8">
        <v>150907.68</v>
      </c>
      <c r="Z31" s="5"/>
      <c r="AA31" s="8"/>
      <c r="AB31" s="8"/>
      <c r="AC31" s="5">
        <f t="shared" si="0"/>
        <v>150907.68</v>
      </c>
      <c r="AE31" s="1">
        <v>150907.68</v>
      </c>
    </row>
    <row r="32" spans="1:31">
      <c r="A32" s="4"/>
      <c r="B32" s="4"/>
      <c r="C32" s="4"/>
      <c r="D32" s="4">
        <v>5105010131</v>
      </c>
      <c r="E32" s="4" t="s">
        <v>2</v>
      </c>
      <c r="F32" s="8">
        <v>16711.11</v>
      </c>
      <c r="G32" s="8"/>
      <c r="H32" s="8"/>
      <c r="I32" s="5"/>
      <c r="J32" s="5"/>
      <c r="K32" s="8"/>
      <c r="L32" s="8">
        <v>11100</v>
      </c>
      <c r="M32" s="5"/>
      <c r="N32" s="5"/>
      <c r="O32" s="5"/>
      <c r="P32" s="8"/>
      <c r="Q32" s="5"/>
      <c r="R32" s="5"/>
      <c r="S32" s="5"/>
      <c r="T32" s="5"/>
      <c r="U32" s="5"/>
      <c r="V32" s="8">
        <v>4800.42</v>
      </c>
      <c r="W32" s="5"/>
      <c r="X32" s="5"/>
      <c r="Y32" s="8"/>
      <c r="Z32" s="5"/>
      <c r="AA32" s="8"/>
      <c r="AB32" s="8"/>
      <c r="AC32" s="5">
        <f t="shared" si="0"/>
        <v>32611.53</v>
      </c>
      <c r="AE32" s="1">
        <v>32611.53</v>
      </c>
    </row>
    <row r="33" spans="1:31">
      <c r="A33" s="4"/>
      <c r="B33" s="4"/>
      <c r="C33" s="4"/>
      <c r="D33" s="4">
        <v>5105010148</v>
      </c>
      <c r="E33" s="4" t="s">
        <v>93</v>
      </c>
      <c r="F33" s="8"/>
      <c r="G33" s="8"/>
      <c r="H33" s="8"/>
      <c r="I33" s="5"/>
      <c r="J33" s="5"/>
      <c r="K33" s="8"/>
      <c r="L33" s="8"/>
      <c r="M33" s="5"/>
      <c r="N33" s="5"/>
      <c r="O33" s="5"/>
      <c r="P33" s="8"/>
      <c r="Q33" s="5"/>
      <c r="R33" s="5"/>
      <c r="S33" s="5"/>
      <c r="T33" s="5"/>
      <c r="U33" s="5"/>
      <c r="V33" s="8"/>
      <c r="W33" s="5"/>
      <c r="X33" s="5"/>
      <c r="Y33" s="8">
        <v>2122.9499999999998</v>
      </c>
      <c r="Z33" s="5"/>
      <c r="AA33" s="8"/>
      <c r="AB33" s="8"/>
      <c r="AC33" s="5">
        <f t="shared" si="0"/>
        <v>2122.9499999999998</v>
      </c>
      <c r="AE33" s="1">
        <v>2122.9499999999998</v>
      </c>
    </row>
    <row r="34" spans="1:31">
      <c r="A34" s="4"/>
      <c r="B34" s="4"/>
      <c r="C34" s="4" t="s">
        <v>47</v>
      </c>
      <c r="D34" s="4">
        <v>5101010101</v>
      </c>
      <c r="E34" s="4" t="s">
        <v>65</v>
      </c>
      <c r="F34" s="8">
        <v>12950203.16</v>
      </c>
      <c r="G34" s="8"/>
      <c r="H34" s="8"/>
      <c r="I34" s="5"/>
      <c r="J34" s="5"/>
      <c r="K34" s="8"/>
      <c r="L34" s="8"/>
      <c r="M34" s="5"/>
      <c r="N34" s="5"/>
      <c r="O34" s="5"/>
      <c r="P34" s="8"/>
      <c r="Q34" s="5"/>
      <c r="R34" s="5"/>
      <c r="S34" s="5"/>
      <c r="T34" s="5"/>
      <c r="U34" s="5"/>
      <c r="V34" s="8"/>
      <c r="W34" s="5"/>
      <c r="X34" s="5"/>
      <c r="Y34" s="8"/>
      <c r="Z34" s="5"/>
      <c r="AA34" s="8"/>
      <c r="AB34" s="8"/>
      <c r="AC34" s="5">
        <f t="shared" si="0"/>
        <v>12950203.16</v>
      </c>
      <c r="AE34" s="1">
        <v>12950203.16</v>
      </c>
    </row>
    <row r="35" spans="1:31">
      <c r="A35" s="4"/>
      <c r="B35" s="4"/>
      <c r="C35" s="4"/>
      <c r="D35" s="4">
        <v>5101010109</v>
      </c>
      <c r="E35" s="4" t="s">
        <v>90</v>
      </c>
      <c r="F35" s="8">
        <v>262.7</v>
      </c>
      <c r="G35" s="8"/>
      <c r="H35" s="8"/>
      <c r="I35" s="5"/>
      <c r="J35" s="5"/>
      <c r="K35" s="8"/>
      <c r="L35" s="8"/>
      <c r="M35" s="5"/>
      <c r="N35" s="5"/>
      <c r="O35" s="5"/>
      <c r="P35" s="8"/>
      <c r="Q35" s="5"/>
      <c r="R35" s="5"/>
      <c r="S35" s="5"/>
      <c r="T35" s="5"/>
      <c r="U35" s="5"/>
      <c r="V35" s="8"/>
      <c r="W35" s="5"/>
      <c r="X35" s="5"/>
      <c r="Y35" s="8"/>
      <c r="Z35" s="5"/>
      <c r="AA35" s="8"/>
      <c r="AB35" s="8"/>
      <c r="AC35" s="5">
        <f t="shared" si="0"/>
        <v>262.7</v>
      </c>
      <c r="AE35" s="1">
        <v>262.7</v>
      </c>
    </row>
    <row r="36" spans="1:31">
      <c r="A36" s="4"/>
      <c r="B36" s="4"/>
      <c r="C36" s="4"/>
      <c r="D36" s="4">
        <v>5101020103</v>
      </c>
      <c r="E36" s="4" t="s">
        <v>60</v>
      </c>
      <c r="F36" s="8">
        <v>207375.93</v>
      </c>
      <c r="G36" s="8"/>
      <c r="H36" s="8"/>
      <c r="I36" s="5"/>
      <c r="J36" s="5"/>
      <c r="K36" s="8"/>
      <c r="L36" s="8"/>
      <c r="M36" s="5"/>
      <c r="N36" s="5"/>
      <c r="O36" s="5"/>
      <c r="P36" s="8"/>
      <c r="Q36" s="5"/>
      <c r="R36" s="5"/>
      <c r="S36" s="5"/>
      <c r="T36" s="5"/>
      <c r="U36" s="5"/>
      <c r="V36" s="8"/>
      <c r="W36" s="5"/>
      <c r="X36" s="5"/>
      <c r="Y36" s="8"/>
      <c r="Z36" s="5"/>
      <c r="AA36" s="8"/>
      <c r="AB36" s="8"/>
      <c r="AC36" s="5">
        <f t="shared" si="0"/>
        <v>207375.93</v>
      </c>
      <c r="AE36" s="1">
        <v>207375.93</v>
      </c>
    </row>
    <row r="37" spans="1:31">
      <c r="A37" s="4"/>
      <c r="B37" s="4"/>
      <c r="C37" s="4"/>
      <c r="D37" s="4">
        <v>5101020104</v>
      </c>
      <c r="E37" s="4" t="s">
        <v>59</v>
      </c>
      <c r="F37" s="8">
        <v>311063.89</v>
      </c>
      <c r="G37" s="8"/>
      <c r="H37" s="8"/>
      <c r="I37" s="5"/>
      <c r="J37" s="5"/>
      <c r="K37" s="8"/>
      <c r="L37" s="8"/>
      <c r="M37" s="5"/>
      <c r="N37" s="5"/>
      <c r="O37" s="5"/>
      <c r="P37" s="8"/>
      <c r="Q37" s="5"/>
      <c r="R37" s="5"/>
      <c r="S37" s="5"/>
      <c r="T37" s="5"/>
      <c r="U37" s="5"/>
      <c r="V37" s="8"/>
      <c r="W37" s="5"/>
      <c r="X37" s="5"/>
      <c r="Y37" s="8"/>
      <c r="Z37" s="5"/>
      <c r="AA37" s="8"/>
      <c r="AB37" s="8"/>
      <c r="AC37" s="5">
        <f t="shared" si="0"/>
        <v>311063.89</v>
      </c>
      <c r="AE37" s="1">
        <v>311063.89</v>
      </c>
    </row>
    <row r="38" spans="1:31">
      <c r="A38" s="4"/>
      <c r="B38" s="4"/>
      <c r="C38" s="4"/>
      <c r="D38" s="4">
        <v>5101020113</v>
      </c>
      <c r="E38" s="4" t="s">
        <v>56</v>
      </c>
      <c r="F38" s="8">
        <v>10330.120000000001</v>
      </c>
      <c r="G38" s="8"/>
      <c r="H38" s="8"/>
      <c r="I38" s="5"/>
      <c r="J38" s="5"/>
      <c r="K38" s="8"/>
      <c r="L38" s="8"/>
      <c r="M38" s="5"/>
      <c r="N38" s="5"/>
      <c r="O38" s="5"/>
      <c r="P38" s="8"/>
      <c r="Q38" s="5"/>
      <c r="R38" s="5"/>
      <c r="S38" s="5"/>
      <c r="T38" s="5"/>
      <c r="U38" s="5"/>
      <c r="V38" s="8"/>
      <c r="W38" s="5"/>
      <c r="X38" s="5"/>
      <c r="Y38" s="8"/>
      <c r="Z38" s="5"/>
      <c r="AA38" s="8"/>
      <c r="AB38" s="8"/>
      <c r="AC38" s="5">
        <f t="shared" si="0"/>
        <v>10330.120000000001</v>
      </c>
      <c r="AE38" s="1">
        <v>10330.120000000001</v>
      </c>
    </row>
    <row r="39" spans="1:31">
      <c r="A39" s="4"/>
      <c r="B39" s="4"/>
      <c r="C39" s="4"/>
      <c r="D39" s="4">
        <v>5101030205</v>
      </c>
      <c r="E39" s="4" t="s">
        <v>51</v>
      </c>
      <c r="F39" s="8">
        <v>590092.03</v>
      </c>
      <c r="G39" s="8"/>
      <c r="H39" s="8"/>
      <c r="I39" s="5"/>
      <c r="J39" s="5"/>
      <c r="K39" s="8"/>
      <c r="L39" s="8"/>
      <c r="M39" s="5"/>
      <c r="N39" s="5"/>
      <c r="O39" s="5"/>
      <c r="P39" s="8"/>
      <c r="Q39" s="5"/>
      <c r="R39" s="5"/>
      <c r="S39" s="5"/>
      <c r="T39" s="5"/>
      <c r="U39" s="5"/>
      <c r="V39" s="8"/>
      <c r="W39" s="5"/>
      <c r="X39" s="5"/>
      <c r="Y39" s="8"/>
      <c r="Z39" s="5"/>
      <c r="AA39" s="8"/>
      <c r="AB39" s="8"/>
      <c r="AC39" s="5">
        <f t="shared" si="0"/>
        <v>590092.03</v>
      </c>
      <c r="AE39" s="1">
        <v>590092.03</v>
      </c>
    </row>
    <row r="40" spans="1:31">
      <c r="A40" s="4"/>
      <c r="B40" s="4"/>
      <c r="C40" s="4"/>
      <c r="D40" s="4">
        <v>5101030206</v>
      </c>
      <c r="E40" s="4" t="s">
        <v>50</v>
      </c>
      <c r="F40" s="8">
        <v>213250</v>
      </c>
      <c r="G40" s="8"/>
      <c r="H40" s="8"/>
      <c r="I40" s="5"/>
      <c r="J40" s="5"/>
      <c r="K40" s="8"/>
      <c r="L40" s="8"/>
      <c r="M40" s="5"/>
      <c r="N40" s="5"/>
      <c r="O40" s="5"/>
      <c r="P40" s="8"/>
      <c r="Q40" s="5"/>
      <c r="R40" s="5"/>
      <c r="S40" s="5"/>
      <c r="T40" s="5"/>
      <c r="U40" s="5"/>
      <c r="V40" s="8"/>
      <c r="W40" s="5"/>
      <c r="X40" s="5"/>
      <c r="Y40" s="8"/>
      <c r="Z40" s="5"/>
      <c r="AA40" s="8"/>
      <c r="AB40" s="8"/>
      <c r="AC40" s="5">
        <f t="shared" si="0"/>
        <v>213250</v>
      </c>
      <c r="AE40" s="1">
        <v>213250</v>
      </c>
    </row>
    <row r="41" spans="1:31">
      <c r="A41" s="4"/>
      <c r="B41" s="4"/>
      <c r="C41" s="4"/>
      <c r="D41" s="4">
        <v>5101030207</v>
      </c>
      <c r="E41" s="4" t="s">
        <v>49</v>
      </c>
      <c r="F41" s="8">
        <v>28893.360000000001</v>
      </c>
      <c r="G41" s="8"/>
      <c r="H41" s="8"/>
      <c r="I41" s="5"/>
      <c r="J41" s="5"/>
      <c r="K41" s="8"/>
      <c r="L41" s="8"/>
      <c r="M41" s="5"/>
      <c r="N41" s="5"/>
      <c r="O41" s="5"/>
      <c r="P41" s="8"/>
      <c r="Q41" s="5"/>
      <c r="R41" s="5"/>
      <c r="S41" s="5"/>
      <c r="T41" s="5"/>
      <c r="U41" s="5"/>
      <c r="V41" s="8"/>
      <c r="W41" s="5"/>
      <c r="X41" s="5"/>
      <c r="Y41" s="8"/>
      <c r="Z41" s="5"/>
      <c r="AA41" s="8"/>
      <c r="AB41" s="8"/>
      <c r="AC41" s="5">
        <f t="shared" si="0"/>
        <v>28893.360000000001</v>
      </c>
      <c r="AE41" s="1">
        <v>28893.360000000001</v>
      </c>
    </row>
    <row r="42" spans="1:31">
      <c r="A42" s="4"/>
      <c r="B42" s="4"/>
      <c r="C42" s="4"/>
      <c r="D42" s="4">
        <v>5101030208</v>
      </c>
      <c r="E42" s="4" t="s">
        <v>48</v>
      </c>
      <c r="F42" s="8">
        <v>6277.28</v>
      </c>
      <c r="G42" s="8"/>
      <c r="H42" s="8"/>
      <c r="I42" s="5"/>
      <c r="J42" s="5"/>
      <c r="K42" s="8"/>
      <c r="L42" s="8"/>
      <c r="M42" s="5"/>
      <c r="N42" s="5"/>
      <c r="O42" s="5"/>
      <c r="P42" s="8"/>
      <c r="Q42" s="5"/>
      <c r="R42" s="5"/>
      <c r="S42" s="5"/>
      <c r="T42" s="5"/>
      <c r="U42" s="5"/>
      <c r="V42" s="8"/>
      <c r="W42" s="5"/>
      <c r="X42" s="5"/>
      <c r="Y42" s="8"/>
      <c r="Z42" s="5"/>
      <c r="AA42" s="8"/>
      <c r="AB42" s="8"/>
      <c r="AC42" s="5">
        <f t="shared" si="0"/>
        <v>6277.28</v>
      </c>
      <c r="AE42" s="1">
        <v>6277.28</v>
      </c>
    </row>
    <row r="43" spans="1:31">
      <c r="A43" s="6" t="s">
        <v>122</v>
      </c>
      <c r="B43" s="6"/>
      <c r="C43" s="6"/>
      <c r="D43" s="6"/>
      <c r="E43" s="6"/>
      <c r="F43" s="9">
        <f>SUM(F3:F42)</f>
        <v>20094824.070000004</v>
      </c>
      <c r="G43" s="9">
        <f t="shared" ref="G43:AA43" si="1">SUM(G3:G42)</f>
        <v>455536.7</v>
      </c>
      <c r="H43" s="9">
        <f t="shared" si="1"/>
        <v>420</v>
      </c>
      <c r="I43" s="7">
        <f t="shared" si="1"/>
        <v>2240803.2999999998</v>
      </c>
      <c r="J43" s="7">
        <f t="shared" si="1"/>
        <v>819525</v>
      </c>
      <c r="K43" s="9">
        <f t="shared" si="1"/>
        <v>275484.03000000003</v>
      </c>
      <c r="L43" s="9">
        <f t="shared" si="1"/>
        <v>1537373.3900000001</v>
      </c>
      <c r="M43" s="7">
        <f t="shared" si="1"/>
        <v>852533.8</v>
      </c>
      <c r="N43" s="7">
        <f t="shared" si="1"/>
        <v>765091</v>
      </c>
      <c r="O43" s="7">
        <f t="shared" si="1"/>
        <v>2225993.0999999996</v>
      </c>
      <c r="P43" s="9">
        <f t="shared" si="1"/>
        <v>957145</v>
      </c>
      <c r="Q43" s="7">
        <f t="shared" si="1"/>
        <v>1775418</v>
      </c>
      <c r="R43" s="7">
        <f t="shared" si="1"/>
        <v>336410</v>
      </c>
      <c r="S43" s="7">
        <f t="shared" si="1"/>
        <v>2142566</v>
      </c>
      <c r="T43" s="7">
        <f t="shared" si="1"/>
        <v>647080</v>
      </c>
      <c r="U43" s="7">
        <f t="shared" si="1"/>
        <v>5655010</v>
      </c>
      <c r="V43" s="9">
        <f t="shared" si="1"/>
        <v>3579793.6500000004</v>
      </c>
      <c r="W43" s="7">
        <f t="shared" si="1"/>
        <v>4083136.7</v>
      </c>
      <c r="X43" s="7">
        <f t="shared" si="1"/>
        <v>30000</v>
      </c>
      <c r="Y43" s="9">
        <f t="shared" si="1"/>
        <v>200891.23</v>
      </c>
      <c r="Z43" s="7">
        <f t="shared" si="1"/>
        <v>33803</v>
      </c>
      <c r="AA43" s="9">
        <f t="shared" si="1"/>
        <v>377471.8</v>
      </c>
      <c r="AB43" s="9">
        <f>SUM(AB3:AB42)</f>
        <v>20000</v>
      </c>
      <c r="AC43" s="7">
        <f>SUM(F43:AB43)</f>
        <v>49106309.770000003</v>
      </c>
      <c r="AE43" s="1">
        <v>49106309.770000011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39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A3" sqref="A3"/>
    </sheetView>
  </sheetViews>
  <sheetFormatPr defaultRowHeight="14.25"/>
  <cols>
    <col min="1" max="1" width="15.625" bestFit="1" customWidth="1"/>
    <col min="2" max="2" width="33.375" customWidth="1"/>
    <col min="3" max="3" width="7.375" bestFit="1" customWidth="1"/>
    <col min="4" max="4" width="10.875" bestFit="1" customWidth="1"/>
    <col min="5" max="5" width="29.625" customWidth="1"/>
    <col min="6" max="6" width="15.25" bestFit="1" customWidth="1"/>
    <col min="7" max="7" width="17.625" bestFit="1" customWidth="1"/>
    <col min="8" max="8" width="13.75" bestFit="1" customWidth="1"/>
    <col min="9" max="9" width="25.625" bestFit="1" customWidth="1"/>
    <col min="10" max="10" width="37.25" bestFit="1" customWidth="1"/>
    <col min="11" max="11" width="34.625" bestFit="1" customWidth="1"/>
    <col min="12" max="12" width="31.25" bestFit="1" customWidth="1"/>
    <col min="13" max="13" width="28.875" bestFit="1" customWidth="1"/>
    <col min="14" max="14" width="13.75" bestFit="1" customWidth="1"/>
    <col min="15" max="15" width="25.375" bestFit="1" customWidth="1"/>
    <col min="16" max="16" width="32.375" bestFit="1" customWidth="1"/>
    <col min="17" max="17" width="19" bestFit="1" customWidth="1"/>
    <col min="18" max="18" width="20.625" bestFit="1" customWidth="1"/>
    <col min="19" max="19" width="24.375" bestFit="1" customWidth="1"/>
    <col min="20" max="20" width="25.375" bestFit="1" customWidth="1"/>
    <col min="21" max="21" width="25.625" bestFit="1" customWidth="1"/>
    <col min="22" max="22" width="37.25" bestFit="1" customWidth="1"/>
    <col min="23" max="23" width="32.375" bestFit="1" customWidth="1"/>
    <col min="24" max="24" width="33.875" bestFit="1" customWidth="1"/>
    <col min="25" max="25" width="13.75" bestFit="1" customWidth="1"/>
    <col min="26" max="26" width="24.375" bestFit="1" customWidth="1"/>
    <col min="27" max="27" width="36" bestFit="1" customWidth="1"/>
    <col min="28" max="28" width="33.875" bestFit="1" customWidth="1"/>
    <col min="29" max="29" width="13.75" bestFit="1" customWidth="1"/>
    <col min="30" max="30" width="34.25" bestFit="1" customWidth="1"/>
    <col min="31" max="31" width="12.75" bestFit="1" customWidth="1"/>
    <col min="33" max="33" width="12.75" bestFit="1" customWidth="1"/>
  </cols>
  <sheetData>
    <row r="1" spans="1:33">
      <c r="A1" s="11" t="s">
        <v>112</v>
      </c>
      <c r="B1" s="11" t="s">
        <v>113</v>
      </c>
      <c r="C1" s="12" t="s">
        <v>114</v>
      </c>
      <c r="D1" s="12"/>
      <c r="E1" s="12"/>
      <c r="F1" s="2" t="s">
        <v>115</v>
      </c>
      <c r="G1" s="6" t="s">
        <v>10</v>
      </c>
      <c r="H1" s="6"/>
      <c r="I1" s="6"/>
      <c r="J1" s="6"/>
      <c r="K1" s="6"/>
      <c r="L1" s="6" t="s">
        <v>9</v>
      </c>
      <c r="M1" s="6" t="s">
        <v>8</v>
      </c>
      <c r="N1" s="6"/>
      <c r="O1" s="6"/>
      <c r="P1" s="6"/>
      <c r="Q1" s="6"/>
      <c r="R1" s="6" t="s">
        <v>54</v>
      </c>
      <c r="S1" s="6"/>
      <c r="T1" s="6"/>
      <c r="U1" s="6"/>
      <c r="V1" s="6"/>
      <c r="W1" s="6"/>
      <c r="X1" s="6" t="s">
        <v>6</v>
      </c>
      <c r="Y1" s="6"/>
      <c r="Z1" s="6"/>
      <c r="AA1" s="6"/>
      <c r="AB1" s="6" t="s">
        <v>4</v>
      </c>
      <c r="AC1" s="6"/>
      <c r="AD1" s="6" t="s">
        <v>88</v>
      </c>
      <c r="AE1" s="3" t="s">
        <v>117</v>
      </c>
      <c r="AG1" t="s">
        <v>117</v>
      </c>
    </row>
    <row r="2" spans="1:33">
      <c r="A2" s="11"/>
      <c r="B2" s="11"/>
      <c r="C2" s="13"/>
      <c r="D2" s="13"/>
      <c r="E2" s="13"/>
      <c r="F2" s="2" t="s">
        <v>116</v>
      </c>
      <c r="G2" s="10" t="s">
        <v>1</v>
      </c>
      <c r="H2" s="10" t="s">
        <v>22</v>
      </c>
      <c r="I2" s="6" t="s">
        <v>40</v>
      </c>
      <c r="J2" s="6" t="s">
        <v>34</v>
      </c>
      <c r="K2" s="6" t="s">
        <v>42</v>
      </c>
      <c r="L2" s="10" t="s">
        <v>1</v>
      </c>
      <c r="M2" s="10" t="s">
        <v>1</v>
      </c>
      <c r="N2" s="10" t="s">
        <v>22</v>
      </c>
      <c r="O2" s="6" t="s">
        <v>30</v>
      </c>
      <c r="P2" s="6" t="s">
        <v>20</v>
      </c>
      <c r="Q2" s="6" t="s">
        <v>32</v>
      </c>
      <c r="R2" s="10" t="s">
        <v>1</v>
      </c>
      <c r="S2" s="6" t="s">
        <v>18</v>
      </c>
      <c r="T2" s="6" t="s">
        <v>30</v>
      </c>
      <c r="U2" s="6" t="s">
        <v>40</v>
      </c>
      <c r="V2" s="6" t="s">
        <v>34</v>
      </c>
      <c r="W2" s="6" t="s">
        <v>20</v>
      </c>
      <c r="X2" s="10" t="s">
        <v>1</v>
      </c>
      <c r="Y2" s="10" t="s">
        <v>22</v>
      </c>
      <c r="Z2" s="6" t="s">
        <v>18</v>
      </c>
      <c r="AA2" s="6" t="s">
        <v>74</v>
      </c>
      <c r="AB2" s="10" t="s">
        <v>1</v>
      </c>
      <c r="AC2" s="10" t="s">
        <v>22</v>
      </c>
      <c r="AD2" s="6" t="s">
        <v>87</v>
      </c>
      <c r="AE2" s="4"/>
    </row>
    <row r="3" spans="1:33">
      <c r="A3" s="4">
        <v>700600156</v>
      </c>
      <c r="B3" s="4" t="s">
        <v>92</v>
      </c>
      <c r="C3" s="4" t="s">
        <v>0</v>
      </c>
      <c r="D3" s="4">
        <v>5101010108</v>
      </c>
      <c r="E3" s="4" t="s">
        <v>64</v>
      </c>
      <c r="F3" s="8"/>
      <c r="G3" s="8"/>
      <c r="H3" s="8"/>
      <c r="I3" s="5"/>
      <c r="J3" s="5"/>
      <c r="K3" s="5"/>
      <c r="L3" s="8"/>
      <c r="M3" s="8"/>
      <c r="N3" s="8"/>
      <c r="O3" s="5">
        <v>19680</v>
      </c>
      <c r="P3" s="5"/>
      <c r="Q3" s="5"/>
      <c r="R3" s="8"/>
      <c r="S3" s="5"/>
      <c r="T3" s="5"/>
      <c r="U3" s="5"/>
      <c r="V3" s="5"/>
      <c r="W3" s="5"/>
      <c r="X3" s="8"/>
      <c r="Y3" s="8"/>
      <c r="Z3" s="5">
        <v>53280</v>
      </c>
      <c r="AA3" s="5"/>
      <c r="AB3" s="8"/>
      <c r="AC3" s="8"/>
      <c r="AD3" s="5"/>
      <c r="AE3" s="5">
        <f>SUM(F3:AD3)</f>
        <v>72960</v>
      </c>
      <c r="AG3" s="1">
        <v>72960</v>
      </c>
    </row>
    <row r="4" spans="1:33">
      <c r="A4" s="4"/>
      <c r="B4" s="4"/>
      <c r="C4" s="4"/>
      <c r="D4" s="4">
        <v>5101010115</v>
      </c>
      <c r="E4" s="4" t="s">
        <v>62</v>
      </c>
      <c r="F4" s="8"/>
      <c r="G4" s="8"/>
      <c r="H4" s="8"/>
      <c r="I4" s="5"/>
      <c r="J4" s="5"/>
      <c r="K4" s="5"/>
      <c r="L4" s="8"/>
      <c r="M4" s="8"/>
      <c r="N4" s="8"/>
      <c r="O4" s="5"/>
      <c r="P4" s="5"/>
      <c r="Q4" s="5"/>
      <c r="R4" s="8"/>
      <c r="S4" s="5">
        <v>1040040</v>
      </c>
      <c r="T4" s="5">
        <v>367320</v>
      </c>
      <c r="U4" s="5">
        <v>2955786.41</v>
      </c>
      <c r="V4" s="5">
        <v>150080</v>
      </c>
      <c r="W4" s="5">
        <v>5317271.9399999995</v>
      </c>
      <c r="X4" s="8"/>
      <c r="Y4" s="8"/>
      <c r="Z4" s="5"/>
      <c r="AA4" s="5"/>
      <c r="AB4" s="8"/>
      <c r="AC4" s="8"/>
      <c r="AD4" s="5"/>
      <c r="AE4" s="5">
        <f t="shared" ref="AE4:AE38" si="0">SUM(F4:AD4)</f>
        <v>9830498.3499999996</v>
      </c>
      <c r="AG4" s="1">
        <v>9830498.3499999996</v>
      </c>
    </row>
    <row r="5" spans="1:33">
      <c r="A5" s="4"/>
      <c r="B5" s="4"/>
      <c r="C5" s="4"/>
      <c r="D5" s="4">
        <v>5101010116</v>
      </c>
      <c r="E5" s="4" t="s">
        <v>61</v>
      </c>
      <c r="F5" s="8"/>
      <c r="G5" s="8"/>
      <c r="H5" s="8"/>
      <c r="I5" s="5"/>
      <c r="J5" s="5"/>
      <c r="K5" s="5"/>
      <c r="L5" s="8"/>
      <c r="M5" s="8"/>
      <c r="N5" s="8"/>
      <c r="O5" s="5"/>
      <c r="P5" s="5"/>
      <c r="Q5" s="5"/>
      <c r="R5" s="8"/>
      <c r="S5" s="5">
        <v>13620</v>
      </c>
      <c r="T5" s="5"/>
      <c r="U5" s="5"/>
      <c r="V5" s="5"/>
      <c r="W5" s="5">
        <v>14000</v>
      </c>
      <c r="X5" s="8"/>
      <c r="Y5" s="8"/>
      <c r="Z5" s="5"/>
      <c r="AA5" s="5"/>
      <c r="AB5" s="8"/>
      <c r="AC5" s="8"/>
      <c r="AD5" s="5"/>
      <c r="AE5" s="5">
        <f t="shared" si="0"/>
        <v>27620</v>
      </c>
      <c r="AG5" s="1">
        <v>27620</v>
      </c>
    </row>
    <row r="6" spans="1:33">
      <c r="A6" s="4"/>
      <c r="B6" s="4"/>
      <c r="C6" s="4"/>
      <c r="D6" s="4">
        <v>5101020106</v>
      </c>
      <c r="E6" s="4" t="s">
        <v>57</v>
      </c>
      <c r="F6" s="8"/>
      <c r="G6" s="8"/>
      <c r="H6" s="8"/>
      <c r="I6" s="5"/>
      <c r="J6" s="5"/>
      <c r="K6" s="5"/>
      <c r="L6" s="8"/>
      <c r="M6" s="8"/>
      <c r="N6" s="8"/>
      <c r="O6" s="5"/>
      <c r="P6" s="5"/>
      <c r="Q6" s="5"/>
      <c r="R6" s="8"/>
      <c r="S6" s="5">
        <v>43346</v>
      </c>
      <c r="T6" s="5">
        <v>9000</v>
      </c>
      <c r="U6" s="5">
        <v>79452</v>
      </c>
      <c r="V6" s="5">
        <v>6000</v>
      </c>
      <c r="W6" s="5">
        <v>158671</v>
      </c>
      <c r="X6" s="8"/>
      <c r="Y6" s="8"/>
      <c r="Z6" s="5"/>
      <c r="AA6" s="5"/>
      <c r="AB6" s="8"/>
      <c r="AC6" s="8"/>
      <c r="AD6" s="5"/>
      <c r="AE6" s="5">
        <f t="shared" si="0"/>
        <v>296469</v>
      </c>
      <c r="AG6" s="1">
        <v>296469</v>
      </c>
    </row>
    <row r="7" spans="1:33">
      <c r="A7" s="4"/>
      <c r="B7" s="4"/>
      <c r="C7" s="4"/>
      <c r="D7" s="4">
        <v>5101020116</v>
      </c>
      <c r="E7" s="4" t="s">
        <v>55</v>
      </c>
      <c r="F7" s="8"/>
      <c r="G7" s="8"/>
      <c r="H7" s="8"/>
      <c r="I7" s="5"/>
      <c r="J7" s="5"/>
      <c r="K7" s="5"/>
      <c r="L7" s="8"/>
      <c r="M7" s="8"/>
      <c r="N7" s="8"/>
      <c r="O7" s="5"/>
      <c r="P7" s="5"/>
      <c r="Q7" s="5"/>
      <c r="R7" s="8">
        <v>5900</v>
      </c>
      <c r="S7" s="5"/>
      <c r="T7" s="5"/>
      <c r="U7" s="5"/>
      <c r="V7" s="5"/>
      <c r="W7" s="5"/>
      <c r="X7" s="8"/>
      <c r="Y7" s="8"/>
      <c r="Z7" s="5"/>
      <c r="AA7" s="5"/>
      <c r="AB7" s="8"/>
      <c r="AC7" s="8"/>
      <c r="AD7" s="5"/>
      <c r="AE7" s="5">
        <f t="shared" si="0"/>
        <v>5900</v>
      </c>
      <c r="AG7" s="1">
        <v>5900</v>
      </c>
    </row>
    <row r="8" spans="1:33">
      <c r="A8" s="4"/>
      <c r="B8" s="4"/>
      <c r="C8" s="4"/>
      <c r="D8" s="4">
        <v>5101030101</v>
      </c>
      <c r="E8" s="4" t="s">
        <v>53</v>
      </c>
      <c r="F8" s="8">
        <v>76800</v>
      </c>
      <c r="G8" s="8"/>
      <c r="H8" s="8"/>
      <c r="I8" s="5"/>
      <c r="J8" s="5"/>
      <c r="K8" s="5"/>
      <c r="L8" s="8"/>
      <c r="M8" s="8"/>
      <c r="N8" s="8"/>
      <c r="O8" s="5"/>
      <c r="P8" s="5"/>
      <c r="Q8" s="5"/>
      <c r="R8" s="8"/>
      <c r="S8" s="5"/>
      <c r="T8" s="5"/>
      <c r="U8" s="5"/>
      <c r="V8" s="5"/>
      <c r="W8" s="5"/>
      <c r="X8" s="8"/>
      <c r="Y8" s="8"/>
      <c r="Z8" s="5"/>
      <c r="AA8" s="5"/>
      <c r="AB8" s="8"/>
      <c r="AC8" s="8"/>
      <c r="AD8" s="5"/>
      <c r="AE8" s="5">
        <f t="shared" si="0"/>
        <v>76800</v>
      </c>
      <c r="AG8" s="1">
        <v>76800</v>
      </c>
    </row>
    <row r="9" spans="1:33">
      <c r="A9" s="4"/>
      <c r="B9" s="4"/>
      <c r="C9" s="4"/>
      <c r="D9" s="4">
        <v>5101030205</v>
      </c>
      <c r="E9" s="4" t="s">
        <v>52</v>
      </c>
      <c r="F9" s="8">
        <v>36650</v>
      </c>
      <c r="G9" s="8"/>
      <c r="H9" s="8"/>
      <c r="I9" s="5"/>
      <c r="J9" s="5"/>
      <c r="K9" s="5"/>
      <c r="L9" s="8"/>
      <c r="M9" s="8"/>
      <c r="N9" s="8"/>
      <c r="O9" s="5"/>
      <c r="P9" s="5"/>
      <c r="Q9" s="5"/>
      <c r="R9" s="8"/>
      <c r="S9" s="5"/>
      <c r="T9" s="5"/>
      <c r="U9" s="5"/>
      <c r="V9" s="5"/>
      <c r="W9" s="5"/>
      <c r="X9" s="8"/>
      <c r="Y9" s="8"/>
      <c r="Z9" s="5"/>
      <c r="AA9" s="5"/>
      <c r="AB9" s="8"/>
      <c r="AC9" s="8"/>
      <c r="AD9" s="5"/>
      <c r="AE9" s="5">
        <f t="shared" si="0"/>
        <v>36650</v>
      </c>
      <c r="AG9" s="1">
        <v>36650</v>
      </c>
    </row>
    <row r="10" spans="1:33">
      <c r="A10" s="4"/>
      <c r="B10" s="4"/>
      <c r="C10" s="4"/>
      <c r="D10" s="4">
        <v>5102010199</v>
      </c>
      <c r="E10" s="4" t="s">
        <v>46</v>
      </c>
      <c r="F10" s="8"/>
      <c r="G10" s="8"/>
      <c r="H10" s="8"/>
      <c r="I10" s="5"/>
      <c r="J10" s="5"/>
      <c r="K10" s="5"/>
      <c r="L10" s="8"/>
      <c r="M10" s="8"/>
      <c r="N10" s="8"/>
      <c r="O10" s="5"/>
      <c r="P10" s="5"/>
      <c r="Q10" s="5"/>
      <c r="R10" s="8"/>
      <c r="S10" s="5"/>
      <c r="T10" s="5"/>
      <c r="U10" s="5"/>
      <c r="V10" s="5"/>
      <c r="W10" s="5"/>
      <c r="X10" s="8"/>
      <c r="Y10" s="8"/>
      <c r="Z10" s="5">
        <v>92854</v>
      </c>
      <c r="AA10" s="5"/>
      <c r="AB10" s="8"/>
      <c r="AC10" s="8"/>
      <c r="AD10" s="5"/>
      <c r="AE10" s="5">
        <f t="shared" si="0"/>
        <v>92854</v>
      </c>
      <c r="AG10" s="1">
        <v>92854</v>
      </c>
    </row>
    <row r="11" spans="1:33">
      <c r="A11" s="4"/>
      <c r="B11" s="4"/>
      <c r="C11" s="4"/>
      <c r="D11" s="4">
        <v>5103010102</v>
      </c>
      <c r="E11" s="4" t="s">
        <v>45</v>
      </c>
      <c r="F11" s="8"/>
      <c r="G11" s="8"/>
      <c r="H11" s="8"/>
      <c r="I11" s="5"/>
      <c r="J11" s="5">
        <v>76200</v>
      </c>
      <c r="K11" s="5"/>
      <c r="L11" s="8"/>
      <c r="M11" s="8"/>
      <c r="N11" s="8"/>
      <c r="O11" s="5"/>
      <c r="P11" s="5">
        <v>8640</v>
      </c>
      <c r="Q11" s="5"/>
      <c r="R11" s="8"/>
      <c r="S11" s="5"/>
      <c r="T11" s="5"/>
      <c r="U11" s="5"/>
      <c r="V11" s="5"/>
      <c r="W11" s="5"/>
      <c r="X11" s="8"/>
      <c r="Y11" s="8"/>
      <c r="Z11" s="5">
        <v>20070</v>
      </c>
      <c r="AA11" s="5"/>
      <c r="AB11" s="8"/>
      <c r="AC11" s="8"/>
      <c r="AD11" s="5">
        <v>3840</v>
      </c>
      <c r="AE11" s="5">
        <f t="shared" si="0"/>
        <v>108750</v>
      </c>
      <c r="AG11" s="1">
        <v>108750</v>
      </c>
    </row>
    <row r="12" spans="1:33">
      <c r="A12" s="4"/>
      <c r="B12" s="4"/>
      <c r="C12" s="4"/>
      <c r="D12" s="4">
        <v>5103010103</v>
      </c>
      <c r="E12" s="4" t="s">
        <v>44</v>
      </c>
      <c r="F12" s="8"/>
      <c r="G12" s="8"/>
      <c r="H12" s="8"/>
      <c r="I12" s="5"/>
      <c r="J12" s="5">
        <v>110811.03</v>
      </c>
      <c r="K12" s="5"/>
      <c r="L12" s="8"/>
      <c r="M12" s="8"/>
      <c r="N12" s="8"/>
      <c r="O12" s="5"/>
      <c r="P12" s="5">
        <v>3970.58</v>
      </c>
      <c r="Q12" s="5"/>
      <c r="R12" s="8"/>
      <c r="S12" s="5"/>
      <c r="T12" s="5"/>
      <c r="U12" s="5"/>
      <c r="V12" s="5"/>
      <c r="W12" s="5"/>
      <c r="X12" s="8"/>
      <c r="Y12" s="8"/>
      <c r="Z12" s="5">
        <v>18847</v>
      </c>
      <c r="AA12" s="5"/>
      <c r="AB12" s="8"/>
      <c r="AC12" s="8"/>
      <c r="AD12" s="5">
        <v>12800</v>
      </c>
      <c r="AE12" s="5">
        <f t="shared" si="0"/>
        <v>146428.60999999999</v>
      </c>
      <c r="AG12" s="1">
        <v>146428.60999999999</v>
      </c>
    </row>
    <row r="13" spans="1:33">
      <c r="A13" s="4"/>
      <c r="B13" s="4"/>
      <c r="C13" s="4"/>
      <c r="D13" s="4">
        <v>5103010199</v>
      </c>
      <c r="E13" s="4" t="s">
        <v>43</v>
      </c>
      <c r="F13" s="8"/>
      <c r="G13" s="8"/>
      <c r="H13" s="8"/>
      <c r="I13" s="5"/>
      <c r="J13" s="5">
        <v>145754.65</v>
      </c>
      <c r="K13" s="5"/>
      <c r="L13" s="8"/>
      <c r="M13" s="8"/>
      <c r="N13" s="8"/>
      <c r="O13" s="5"/>
      <c r="P13" s="5">
        <v>33044</v>
      </c>
      <c r="Q13" s="5"/>
      <c r="R13" s="8"/>
      <c r="S13" s="5"/>
      <c r="T13" s="5"/>
      <c r="U13" s="5"/>
      <c r="V13" s="5"/>
      <c r="W13" s="5"/>
      <c r="X13" s="8"/>
      <c r="Y13" s="8"/>
      <c r="Z13" s="5">
        <v>21670.79</v>
      </c>
      <c r="AA13" s="5"/>
      <c r="AB13" s="8"/>
      <c r="AC13" s="8"/>
      <c r="AD13" s="5">
        <v>4356</v>
      </c>
      <c r="AE13" s="5">
        <f t="shared" si="0"/>
        <v>204825.44</v>
      </c>
      <c r="AG13" s="1">
        <v>204825.44</v>
      </c>
    </row>
    <row r="14" spans="1:33">
      <c r="A14" s="4"/>
      <c r="B14" s="4"/>
      <c r="C14" s="4"/>
      <c r="D14" s="4">
        <v>5104010104</v>
      </c>
      <c r="E14" s="4" t="s">
        <v>41</v>
      </c>
      <c r="F14" s="8">
        <v>4321992.3899999997</v>
      </c>
      <c r="G14" s="8">
        <v>36346</v>
      </c>
      <c r="H14" s="8">
        <v>420</v>
      </c>
      <c r="I14" s="5">
        <v>1818194</v>
      </c>
      <c r="J14" s="5">
        <v>32604</v>
      </c>
      <c r="K14" s="5">
        <v>1170750</v>
      </c>
      <c r="L14" s="8"/>
      <c r="M14" s="8">
        <v>155499</v>
      </c>
      <c r="N14" s="8">
        <v>121860.2</v>
      </c>
      <c r="O14" s="5">
        <v>1442630</v>
      </c>
      <c r="P14" s="5">
        <v>269026.5</v>
      </c>
      <c r="Q14" s="5">
        <v>1102659.8</v>
      </c>
      <c r="R14" s="8"/>
      <c r="S14" s="5"/>
      <c r="T14" s="5"/>
      <c r="U14" s="5"/>
      <c r="V14" s="5"/>
      <c r="W14" s="5"/>
      <c r="X14" s="8">
        <v>7130</v>
      </c>
      <c r="Y14" s="8"/>
      <c r="Z14" s="5">
        <v>356299.3</v>
      </c>
      <c r="AA14" s="5">
        <v>235599.46</v>
      </c>
      <c r="AB14" s="8"/>
      <c r="AC14" s="8">
        <v>20000</v>
      </c>
      <c r="AD14" s="5">
        <v>36228</v>
      </c>
      <c r="AE14" s="5">
        <f t="shared" si="0"/>
        <v>11127238.650000002</v>
      </c>
      <c r="AG14" s="1">
        <v>11127238.650000002</v>
      </c>
    </row>
    <row r="15" spans="1:33">
      <c r="A15" s="4"/>
      <c r="B15" s="4"/>
      <c r="C15" s="4"/>
      <c r="D15" s="4">
        <v>5104010107</v>
      </c>
      <c r="E15" s="4" t="s">
        <v>37</v>
      </c>
      <c r="F15" s="8"/>
      <c r="G15" s="8"/>
      <c r="H15" s="8"/>
      <c r="I15" s="5"/>
      <c r="J15" s="5"/>
      <c r="K15" s="5"/>
      <c r="L15" s="8"/>
      <c r="M15" s="8"/>
      <c r="N15" s="8"/>
      <c r="O15" s="5"/>
      <c r="P15" s="5">
        <v>593211.85</v>
      </c>
      <c r="Q15" s="5"/>
      <c r="R15" s="8"/>
      <c r="S15" s="5"/>
      <c r="T15" s="5"/>
      <c r="U15" s="5"/>
      <c r="V15" s="5"/>
      <c r="W15" s="5"/>
      <c r="X15" s="8"/>
      <c r="Y15" s="8"/>
      <c r="Z15" s="5">
        <v>315645.63</v>
      </c>
      <c r="AA15" s="5"/>
      <c r="AB15" s="8"/>
      <c r="AC15" s="8"/>
      <c r="AD15" s="5"/>
      <c r="AE15" s="5">
        <f t="shared" si="0"/>
        <v>908857.48</v>
      </c>
      <c r="AG15" s="1">
        <v>908857.48</v>
      </c>
    </row>
    <row r="16" spans="1:33">
      <c r="A16" s="4"/>
      <c r="B16" s="4"/>
      <c r="C16" s="4"/>
      <c r="D16" s="4">
        <v>5104010110</v>
      </c>
      <c r="E16" s="4" t="s">
        <v>36</v>
      </c>
      <c r="F16" s="8"/>
      <c r="G16" s="8"/>
      <c r="H16" s="8"/>
      <c r="I16" s="5"/>
      <c r="J16" s="5">
        <v>32902</v>
      </c>
      <c r="K16" s="5"/>
      <c r="L16" s="8"/>
      <c r="M16" s="8"/>
      <c r="N16" s="8"/>
      <c r="O16" s="5"/>
      <c r="P16" s="5">
        <v>16124</v>
      </c>
      <c r="Q16" s="5"/>
      <c r="R16" s="8"/>
      <c r="S16" s="5"/>
      <c r="T16" s="5"/>
      <c r="U16" s="5"/>
      <c r="V16" s="5"/>
      <c r="W16" s="5"/>
      <c r="X16" s="8"/>
      <c r="Y16" s="8"/>
      <c r="Z16" s="5">
        <v>111622.1</v>
      </c>
      <c r="AA16" s="5"/>
      <c r="AB16" s="8"/>
      <c r="AC16" s="8"/>
      <c r="AD16" s="5">
        <v>13416</v>
      </c>
      <c r="AE16" s="5">
        <f t="shared" si="0"/>
        <v>174064.1</v>
      </c>
      <c r="AG16" s="1">
        <v>174064.1</v>
      </c>
    </row>
    <row r="17" spans="1:33">
      <c r="A17" s="4"/>
      <c r="B17" s="4"/>
      <c r="C17" s="4"/>
      <c r="D17" s="4">
        <v>5104010112</v>
      </c>
      <c r="E17" s="4" t="s">
        <v>31</v>
      </c>
      <c r="F17" s="8"/>
      <c r="G17" s="8">
        <v>3840</v>
      </c>
      <c r="H17" s="8"/>
      <c r="I17" s="5"/>
      <c r="J17" s="5">
        <v>78887.47</v>
      </c>
      <c r="K17" s="5"/>
      <c r="L17" s="8"/>
      <c r="M17" s="8"/>
      <c r="N17" s="8"/>
      <c r="O17" s="5"/>
      <c r="P17" s="5">
        <v>9230</v>
      </c>
      <c r="Q17" s="5"/>
      <c r="R17" s="8"/>
      <c r="S17" s="5"/>
      <c r="T17" s="5"/>
      <c r="U17" s="5"/>
      <c r="V17" s="5"/>
      <c r="W17" s="5"/>
      <c r="X17" s="8"/>
      <c r="Y17" s="8"/>
      <c r="Z17" s="5">
        <v>1621619.77</v>
      </c>
      <c r="AA17" s="5"/>
      <c r="AB17" s="8"/>
      <c r="AC17" s="8"/>
      <c r="AD17" s="5">
        <v>4160</v>
      </c>
      <c r="AE17" s="5">
        <f t="shared" si="0"/>
        <v>1717737.24</v>
      </c>
      <c r="AG17" s="1">
        <v>1717737.24</v>
      </c>
    </row>
    <row r="18" spans="1:33">
      <c r="A18" s="4"/>
      <c r="B18" s="4"/>
      <c r="C18" s="4"/>
      <c r="D18" s="4">
        <v>5104020101</v>
      </c>
      <c r="E18" s="4" t="s">
        <v>28</v>
      </c>
      <c r="F18" s="8"/>
      <c r="G18" s="8"/>
      <c r="H18" s="8"/>
      <c r="I18" s="5"/>
      <c r="J18" s="5"/>
      <c r="K18" s="5"/>
      <c r="L18" s="8"/>
      <c r="M18" s="8"/>
      <c r="N18" s="8"/>
      <c r="O18" s="5"/>
      <c r="P18" s="5"/>
      <c r="Q18" s="5"/>
      <c r="R18" s="8"/>
      <c r="S18" s="5"/>
      <c r="T18" s="5"/>
      <c r="U18" s="5"/>
      <c r="V18" s="5"/>
      <c r="W18" s="5"/>
      <c r="X18" s="8"/>
      <c r="Y18" s="8">
        <v>1607697.0699999998</v>
      </c>
      <c r="Z18" s="5"/>
      <c r="AA18" s="5"/>
      <c r="AB18" s="8"/>
      <c r="AC18" s="8"/>
      <c r="AD18" s="5"/>
      <c r="AE18" s="5">
        <f t="shared" si="0"/>
        <v>1607697.0699999998</v>
      </c>
      <c r="AG18" s="1">
        <v>1607697.0699999998</v>
      </c>
    </row>
    <row r="19" spans="1:33">
      <c r="A19" s="4"/>
      <c r="B19" s="4"/>
      <c r="C19" s="4"/>
      <c r="D19" s="4">
        <v>5104020105</v>
      </c>
      <c r="E19" s="4" t="s">
        <v>27</v>
      </c>
      <c r="F19" s="8">
        <v>-211.86</v>
      </c>
      <c r="G19" s="8"/>
      <c r="H19" s="8"/>
      <c r="I19" s="5"/>
      <c r="J19" s="5"/>
      <c r="K19" s="5"/>
      <c r="L19" s="8"/>
      <c r="M19" s="8"/>
      <c r="N19" s="8"/>
      <c r="O19" s="5"/>
      <c r="P19" s="5"/>
      <c r="Q19" s="5"/>
      <c r="R19" s="8"/>
      <c r="S19" s="5"/>
      <c r="T19" s="5"/>
      <c r="U19" s="5"/>
      <c r="V19" s="5"/>
      <c r="W19" s="5"/>
      <c r="X19" s="8">
        <v>209.72</v>
      </c>
      <c r="Y19" s="8">
        <v>2698.54</v>
      </c>
      <c r="Z19" s="5"/>
      <c r="AA19" s="5"/>
      <c r="AB19" s="8"/>
      <c r="AC19" s="8"/>
      <c r="AD19" s="5"/>
      <c r="AE19" s="5">
        <f t="shared" si="0"/>
        <v>2696.4</v>
      </c>
      <c r="AG19" s="1">
        <v>2696.4</v>
      </c>
    </row>
    <row r="20" spans="1:33">
      <c r="A20" s="4"/>
      <c r="B20" s="4"/>
      <c r="C20" s="4"/>
      <c r="D20" s="4">
        <v>5104020106</v>
      </c>
      <c r="E20" s="4" t="s">
        <v>26</v>
      </c>
      <c r="F20" s="8"/>
      <c r="G20" s="8"/>
      <c r="H20" s="8"/>
      <c r="I20" s="5"/>
      <c r="J20" s="5"/>
      <c r="K20" s="5"/>
      <c r="L20" s="8"/>
      <c r="M20" s="8"/>
      <c r="N20" s="8"/>
      <c r="O20" s="5"/>
      <c r="P20" s="5"/>
      <c r="Q20" s="5"/>
      <c r="R20" s="8"/>
      <c r="S20" s="5"/>
      <c r="T20" s="5"/>
      <c r="U20" s="5"/>
      <c r="V20" s="5"/>
      <c r="W20" s="5"/>
      <c r="X20" s="8"/>
      <c r="Y20" s="8"/>
      <c r="Z20" s="5"/>
      <c r="AA20" s="5"/>
      <c r="AB20" s="8"/>
      <c r="AC20" s="8">
        <v>14006.3</v>
      </c>
      <c r="AD20" s="5"/>
      <c r="AE20" s="5">
        <f t="shared" si="0"/>
        <v>14006.3</v>
      </c>
      <c r="AG20" s="1">
        <v>14006.3</v>
      </c>
    </row>
    <row r="21" spans="1:33">
      <c r="A21" s="4"/>
      <c r="B21" s="4"/>
      <c r="C21" s="4"/>
      <c r="D21" s="4">
        <v>5104020107</v>
      </c>
      <c r="E21" s="4" t="s">
        <v>25</v>
      </c>
      <c r="F21" s="8"/>
      <c r="G21" s="8"/>
      <c r="H21" s="8"/>
      <c r="I21" s="5"/>
      <c r="J21" s="5"/>
      <c r="K21" s="5"/>
      <c r="L21" s="8"/>
      <c r="M21" s="8"/>
      <c r="N21" s="8"/>
      <c r="O21" s="5"/>
      <c r="P21" s="5"/>
      <c r="Q21" s="5"/>
      <c r="R21" s="8"/>
      <c r="S21" s="5"/>
      <c r="T21" s="5"/>
      <c r="U21" s="5"/>
      <c r="V21" s="5"/>
      <c r="W21" s="5"/>
      <c r="X21" s="8"/>
      <c r="Y21" s="8">
        <v>19446</v>
      </c>
      <c r="Z21" s="5"/>
      <c r="AA21" s="5"/>
      <c r="AB21" s="8"/>
      <c r="AC21" s="8"/>
      <c r="AD21" s="5"/>
      <c r="AE21" s="5">
        <f t="shared" si="0"/>
        <v>19446</v>
      </c>
      <c r="AG21" s="1">
        <v>19446</v>
      </c>
    </row>
    <row r="22" spans="1:33">
      <c r="A22" s="4"/>
      <c r="B22" s="4"/>
      <c r="C22" s="4"/>
      <c r="D22" s="4">
        <v>5104030206</v>
      </c>
      <c r="E22" s="4" t="s">
        <v>24</v>
      </c>
      <c r="F22" s="8">
        <v>3210</v>
      </c>
      <c r="G22" s="8"/>
      <c r="H22" s="8"/>
      <c r="I22" s="5"/>
      <c r="J22" s="5"/>
      <c r="K22" s="5"/>
      <c r="L22" s="8"/>
      <c r="M22" s="8">
        <v>36630</v>
      </c>
      <c r="N22" s="8"/>
      <c r="O22" s="5"/>
      <c r="P22" s="5"/>
      <c r="Q22" s="5"/>
      <c r="R22" s="8"/>
      <c r="S22" s="5"/>
      <c r="T22" s="5"/>
      <c r="U22" s="5"/>
      <c r="V22" s="5"/>
      <c r="W22" s="5"/>
      <c r="X22" s="8">
        <v>25100</v>
      </c>
      <c r="Y22" s="8"/>
      <c r="Z22" s="5"/>
      <c r="AA22" s="5"/>
      <c r="AB22" s="8">
        <v>51390</v>
      </c>
      <c r="AC22" s="8"/>
      <c r="AD22" s="5"/>
      <c r="AE22" s="5">
        <f t="shared" si="0"/>
        <v>116330</v>
      </c>
      <c r="AG22" s="1">
        <v>116330</v>
      </c>
    </row>
    <row r="23" spans="1:33">
      <c r="A23" s="4"/>
      <c r="B23" s="4"/>
      <c r="C23" s="4"/>
      <c r="D23" s="4">
        <v>5104030299</v>
      </c>
      <c r="E23" s="4" t="s">
        <v>19</v>
      </c>
      <c r="F23" s="8"/>
      <c r="G23" s="8"/>
      <c r="H23" s="8"/>
      <c r="I23" s="5"/>
      <c r="J23" s="5"/>
      <c r="K23" s="5"/>
      <c r="L23" s="8"/>
      <c r="M23" s="8"/>
      <c r="N23" s="8"/>
      <c r="O23" s="5"/>
      <c r="P23" s="5">
        <v>48000</v>
      </c>
      <c r="Q23" s="5"/>
      <c r="R23" s="8"/>
      <c r="S23" s="5"/>
      <c r="T23" s="5"/>
      <c r="U23" s="5"/>
      <c r="V23" s="5"/>
      <c r="W23" s="5"/>
      <c r="X23" s="8"/>
      <c r="Y23" s="8"/>
      <c r="Z23" s="5">
        <v>77961</v>
      </c>
      <c r="AA23" s="5"/>
      <c r="AB23" s="8"/>
      <c r="AC23" s="8"/>
      <c r="AD23" s="5"/>
      <c r="AE23" s="5">
        <f t="shared" si="0"/>
        <v>125961</v>
      </c>
      <c r="AG23" s="1">
        <v>125961</v>
      </c>
    </row>
    <row r="24" spans="1:33">
      <c r="A24" s="4"/>
      <c r="B24" s="4"/>
      <c r="C24" s="4"/>
      <c r="D24" s="4">
        <v>5105010103</v>
      </c>
      <c r="E24" s="4" t="s">
        <v>16</v>
      </c>
      <c r="F24" s="8">
        <v>267086.64</v>
      </c>
      <c r="G24" s="8"/>
      <c r="H24" s="8"/>
      <c r="I24" s="5"/>
      <c r="J24" s="5"/>
      <c r="K24" s="5"/>
      <c r="L24" s="8"/>
      <c r="M24" s="8"/>
      <c r="N24" s="8"/>
      <c r="O24" s="5"/>
      <c r="P24" s="5"/>
      <c r="Q24" s="5"/>
      <c r="R24" s="8"/>
      <c r="S24" s="5"/>
      <c r="T24" s="5"/>
      <c r="U24" s="5"/>
      <c r="V24" s="5"/>
      <c r="W24" s="5"/>
      <c r="X24" s="8"/>
      <c r="Y24" s="8"/>
      <c r="Z24" s="5"/>
      <c r="AA24" s="5"/>
      <c r="AB24" s="8"/>
      <c r="AC24" s="8"/>
      <c r="AD24" s="5"/>
      <c r="AE24" s="5">
        <f t="shared" si="0"/>
        <v>267086.64</v>
      </c>
      <c r="AG24" s="1">
        <v>267086.64</v>
      </c>
    </row>
    <row r="25" spans="1:33">
      <c r="A25" s="4"/>
      <c r="B25" s="4"/>
      <c r="C25" s="4"/>
      <c r="D25" s="4">
        <v>5105010105</v>
      </c>
      <c r="E25" s="4" t="s">
        <v>15</v>
      </c>
      <c r="F25" s="8">
        <v>1251913.08</v>
      </c>
      <c r="G25" s="8"/>
      <c r="H25" s="8"/>
      <c r="I25" s="5"/>
      <c r="J25" s="5"/>
      <c r="K25" s="5"/>
      <c r="L25" s="8"/>
      <c r="M25" s="8"/>
      <c r="N25" s="8"/>
      <c r="O25" s="5"/>
      <c r="P25" s="5"/>
      <c r="Q25" s="5"/>
      <c r="R25" s="8"/>
      <c r="S25" s="5"/>
      <c r="T25" s="5"/>
      <c r="U25" s="5"/>
      <c r="V25" s="5"/>
      <c r="W25" s="5"/>
      <c r="X25" s="8"/>
      <c r="Y25" s="8"/>
      <c r="Z25" s="5"/>
      <c r="AA25" s="5"/>
      <c r="AB25" s="8"/>
      <c r="AC25" s="8"/>
      <c r="AD25" s="5"/>
      <c r="AE25" s="5">
        <f t="shared" si="0"/>
        <v>1251913.08</v>
      </c>
      <c r="AG25" s="1">
        <v>1251913.08</v>
      </c>
    </row>
    <row r="26" spans="1:33">
      <c r="A26" s="4"/>
      <c r="B26" s="4"/>
      <c r="C26" s="4"/>
      <c r="D26" s="4">
        <v>5105010107</v>
      </c>
      <c r="E26" s="4" t="s">
        <v>14</v>
      </c>
      <c r="F26" s="8">
        <v>189617.45</v>
      </c>
      <c r="G26" s="8"/>
      <c r="H26" s="8"/>
      <c r="I26" s="5"/>
      <c r="J26" s="5"/>
      <c r="K26" s="5"/>
      <c r="L26" s="8"/>
      <c r="M26" s="8"/>
      <c r="N26" s="8"/>
      <c r="O26" s="5"/>
      <c r="P26" s="5"/>
      <c r="Q26" s="5"/>
      <c r="R26" s="8"/>
      <c r="S26" s="5"/>
      <c r="T26" s="5"/>
      <c r="U26" s="5"/>
      <c r="V26" s="5"/>
      <c r="W26" s="5"/>
      <c r="X26" s="8">
        <v>92941.64</v>
      </c>
      <c r="Y26" s="8"/>
      <c r="Z26" s="5"/>
      <c r="AA26" s="5"/>
      <c r="AB26" s="8"/>
      <c r="AC26" s="8"/>
      <c r="AD26" s="5"/>
      <c r="AE26" s="5">
        <f t="shared" si="0"/>
        <v>282559.09000000003</v>
      </c>
      <c r="AG26" s="1">
        <v>282559.09000000003</v>
      </c>
    </row>
    <row r="27" spans="1:33">
      <c r="A27" s="4"/>
      <c r="B27" s="4"/>
      <c r="C27" s="4"/>
      <c r="D27" s="4">
        <v>5105010109</v>
      </c>
      <c r="E27" s="4" t="s">
        <v>13</v>
      </c>
      <c r="F27" s="8">
        <v>102955.39</v>
      </c>
      <c r="G27" s="8"/>
      <c r="H27" s="8"/>
      <c r="I27" s="5"/>
      <c r="J27" s="5"/>
      <c r="K27" s="5"/>
      <c r="L27" s="8"/>
      <c r="M27" s="8">
        <v>15623.33</v>
      </c>
      <c r="N27" s="8"/>
      <c r="O27" s="5"/>
      <c r="P27" s="5"/>
      <c r="Q27" s="5"/>
      <c r="R27" s="8"/>
      <c r="S27" s="5"/>
      <c r="T27" s="5"/>
      <c r="U27" s="5"/>
      <c r="V27" s="5"/>
      <c r="W27" s="5"/>
      <c r="X27" s="8">
        <v>22243.53</v>
      </c>
      <c r="Y27" s="8"/>
      <c r="Z27" s="5"/>
      <c r="AA27" s="5"/>
      <c r="AB27" s="8"/>
      <c r="AC27" s="8"/>
      <c r="AD27" s="5"/>
      <c r="AE27" s="5">
        <f t="shared" si="0"/>
        <v>140822.25</v>
      </c>
      <c r="AG27" s="1">
        <v>140822.25</v>
      </c>
    </row>
    <row r="28" spans="1:33">
      <c r="A28" s="4"/>
      <c r="B28" s="4"/>
      <c r="C28" s="4"/>
      <c r="D28" s="4">
        <v>5105010111</v>
      </c>
      <c r="E28" s="4" t="s">
        <v>72</v>
      </c>
      <c r="F28" s="8"/>
      <c r="G28" s="8"/>
      <c r="H28" s="8"/>
      <c r="I28" s="5"/>
      <c r="J28" s="5"/>
      <c r="K28" s="5"/>
      <c r="L28" s="8"/>
      <c r="M28" s="8"/>
      <c r="N28" s="8"/>
      <c r="O28" s="5"/>
      <c r="P28" s="5"/>
      <c r="Q28" s="5"/>
      <c r="R28" s="8"/>
      <c r="S28" s="5"/>
      <c r="T28" s="5"/>
      <c r="U28" s="5"/>
      <c r="V28" s="5"/>
      <c r="W28" s="5"/>
      <c r="X28" s="8">
        <v>382560</v>
      </c>
      <c r="Y28" s="8"/>
      <c r="Z28" s="5"/>
      <c r="AA28" s="5"/>
      <c r="AB28" s="8"/>
      <c r="AC28" s="8"/>
      <c r="AD28" s="5"/>
      <c r="AE28" s="5">
        <f t="shared" si="0"/>
        <v>382560</v>
      </c>
      <c r="AG28" s="1">
        <v>382560</v>
      </c>
    </row>
    <row r="29" spans="1:33">
      <c r="A29" s="4"/>
      <c r="B29" s="4"/>
      <c r="C29" s="4"/>
      <c r="D29" s="4">
        <v>5105010113</v>
      </c>
      <c r="E29" s="4" t="s">
        <v>71</v>
      </c>
      <c r="F29" s="8"/>
      <c r="G29" s="8"/>
      <c r="H29" s="8"/>
      <c r="I29" s="5"/>
      <c r="J29" s="5"/>
      <c r="K29" s="5"/>
      <c r="L29" s="8"/>
      <c r="M29" s="8">
        <v>7190.4</v>
      </c>
      <c r="N29" s="8"/>
      <c r="O29" s="5"/>
      <c r="P29" s="5"/>
      <c r="Q29" s="5"/>
      <c r="R29" s="8"/>
      <c r="S29" s="5"/>
      <c r="T29" s="5"/>
      <c r="U29" s="5"/>
      <c r="V29" s="5"/>
      <c r="W29" s="5"/>
      <c r="X29" s="8">
        <v>93768.11</v>
      </c>
      <c r="Y29" s="8"/>
      <c r="Z29" s="5"/>
      <c r="AA29" s="5"/>
      <c r="AB29" s="8"/>
      <c r="AC29" s="8"/>
      <c r="AD29" s="5"/>
      <c r="AE29" s="5">
        <f t="shared" si="0"/>
        <v>100958.51</v>
      </c>
      <c r="AG29" s="1">
        <v>100958.51</v>
      </c>
    </row>
    <row r="30" spans="1:33">
      <c r="A30" s="4"/>
      <c r="B30" s="4"/>
      <c r="C30" s="4"/>
      <c r="D30" s="4">
        <v>5105010115</v>
      </c>
      <c r="E30" s="4" t="s">
        <v>12</v>
      </c>
      <c r="F30" s="8"/>
      <c r="G30" s="8"/>
      <c r="H30" s="8"/>
      <c r="I30" s="5"/>
      <c r="J30" s="5"/>
      <c r="K30" s="5"/>
      <c r="L30" s="8"/>
      <c r="M30" s="8">
        <v>716.56</v>
      </c>
      <c r="N30" s="8"/>
      <c r="O30" s="5"/>
      <c r="P30" s="5"/>
      <c r="Q30" s="5"/>
      <c r="R30" s="8"/>
      <c r="S30" s="5"/>
      <c r="T30" s="5"/>
      <c r="U30" s="5"/>
      <c r="V30" s="5"/>
      <c r="W30" s="5"/>
      <c r="X30" s="8"/>
      <c r="Y30" s="8"/>
      <c r="Z30" s="5"/>
      <c r="AA30" s="5"/>
      <c r="AB30" s="8"/>
      <c r="AC30" s="8"/>
      <c r="AD30" s="5"/>
      <c r="AE30" s="5">
        <f t="shared" si="0"/>
        <v>716.56</v>
      </c>
      <c r="AG30" s="1">
        <v>716.56</v>
      </c>
    </row>
    <row r="31" spans="1:33">
      <c r="A31" s="4"/>
      <c r="B31" s="4"/>
      <c r="C31" s="4"/>
      <c r="D31" s="4">
        <v>5105010117</v>
      </c>
      <c r="E31" s="4" t="s">
        <v>11</v>
      </c>
      <c r="F31" s="8"/>
      <c r="G31" s="8"/>
      <c r="H31" s="8"/>
      <c r="I31" s="5"/>
      <c r="J31" s="5"/>
      <c r="K31" s="5"/>
      <c r="L31" s="8"/>
      <c r="M31" s="8">
        <v>196.46</v>
      </c>
      <c r="N31" s="8"/>
      <c r="O31" s="5"/>
      <c r="P31" s="5"/>
      <c r="Q31" s="5"/>
      <c r="R31" s="8"/>
      <c r="S31" s="5"/>
      <c r="T31" s="5"/>
      <c r="U31" s="5"/>
      <c r="V31" s="5"/>
      <c r="W31" s="5"/>
      <c r="X31" s="8"/>
      <c r="Y31" s="8"/>
      <c r="Z31" s="5"/>
      <c r="AA31" s="5"/>
      <c r="AB31" s="8"/>
      <c r="AC31" s="8"/>
      <c r="AD31" s="5"/>
      <c r="AE31" s="5">
        <f t="shared" si="0"/>
        <v>196.46</v>
      </c>
      <c r="AG31" s="1">
        <v>196.46</v>
      </c>
    </row>
    <row r="32" spans="1:33">
      <c r="A32" s="4"/>
      <c r="B32" s="4"/>
      <c r="C32" s="4"/>
      <c r="D32" s="4">
        <v>5105010125</v>
      </c>
      <c r="E32" s="4" t="s">
        <v>7</v>
      </c>
      <c r="F32" s="8">
        <v>1731862.02</v>
      </c>
      <c r="G32" s="8"/>
      <c r="H32" s="8"/>
      <c r="I32" s="5"/>
      <c r="J32" s="5"/>
      <c r="K32" s="5"/>
      <c r="L32" s="8">
        <v>583590.59000000008</v>
      </c>
      <c r="M32" s="8">
        <v>6701090.1100000013</v>
      </c>
      <c r="N32" s="8"/>
      <c r="O32" s="5"/>
      <c r="P32" s="5"/>
      <c r="Q32" s="5"/>
      <c r="R32" s="8"/>
      <c r="S32" s="5"/>
      <c r="T32" s="5"/>
      <c r="U32" s="5"/>
      <c r="V32" s="5"/>
      <c r="W32" s="5"/>
      <c r="X32" s="8">
        <v>2740419.32</v>
      </c>
      <c r="Y32" s="8"/>
      <c r="Z32" s="5"/>
      <c r="AA32" s="5"/>
      <c r="AB32" s="8"/>
      <c r="AC32" s="8"/>
      <c r="AD32" s="5"/>
      <c r="AE32" s="5">
        <f t="shared" si="0"/>
        <v>11756962.040000003</v>
      </c>
      <c r="AG32" s="1">
        <v>11756962.040000003</v>
      </c>
    </row>
    <row r="33" spans="1:33">
      <c r="A33" s="4"/>
      <c r="B33" s="4"/>
      <c r="C33" s="4"/>
      <c r="D33" s="4">
        <v>5105010127</v>
      </c>
      <c r="E33" s="4" t="s">
        <v>5</v>
      </c>
      <c r="F33" s="8">
        <v>29637.5</v>
      </c>
      <c r="G33" s="8"/>
      <c r="H33" s="8"/>
      <c r="I33" s="5"/>
      <c r="J33" s="5"/>
      <c r="K33" s="5"/>
      <c r="L33" s="8"/>
      <c r="M33" s="8"/>
      <c r="N33" s="8"/>
      <c r="O33" s="5"/>
      <c r="P33" s="5"/>
      <c r="Q33" s="5"/>
      <c r="R33" s="8"/>
      <c r="S33" s="5"/>
      <c r="T33" s="5"/>
      <c r="U33" s="5"/>
      <c r="V33" s="5"/>
      <c r="W33" s="5"/>
      <c r="X33" s="8"/>
      <c r="Y33" s="8"/>
      <c r="Z33" s="5"/>
      <c r="AA33" s="5"/>
      <c r="AB33" s="8">
        <v>112535.03</v>
      </c>
      <c r="AC33" s="8"/>
      <c r="AD33" s="5"/>
      <c r="AE33" s="5">
        <f t="shared" si="0"/>
        <v>142172.53</v>
      </c>
      <c r="AG33" s="1">
        <v>142172.53</v>
      </c>
    </row>
    <row r="34" spans="1:33">
      <c r="A34" s="4"/>
      <c r="B34" s="4"/>
      <c r="C34" s="4"/>
      <c r="D34" s="4">
        <v>5105010131</v>
      </c>
      <c r="E34" s="4" t="s">
        <v>2</v>
      </c>
      <c r="F34" s="8"/>
      <c r="G34" s="8"/>
      <c r="H34" s="8"/>
      <c r="I34" s="5"/>
      <c r="J34" s="5"/>
      <c r="K34" s="5"/>
      <c r="L34" s="8"/>
      <c r="M34" s="8"/>
      <c r="N34" s="8"/>
      <c r="O34" s="5"/>
      <c r="P34" s="5"/>
      <c r="Q34" s="5"/>
      <c r="R34" s="8"/>
      <c r="S34" s="5"/>
      <c r="T34" s="5"/>
      <c r="U34" s="5"/>
      <c r="V34" s="5"/>
      <c r="W34" s="5"/>
      <c r="X34" s="8">
        <v>22762.809999999998</v>
      </c>
      <c r="Y34" s="8"/>
      <c r="Z34" s="5"/>
      <c r="AA34" s="5"/>
      <c r="AB34" s="8"/>
      <c r="AC34" s="8"/>
      <c r="AD34" s="5"/>
      <c r="AE34" s="5">
        <f t="shared" si="0"/>
        <v>22762.809999999998</v>
      </c>
      <c r="AG34" s="1">
        <v>22762.809999999998</v>
      </c>
    </row>
    <row r="35" spans="1:33">
      <c r="A35" s="4"/>
      <c r="B35" s="4"/>
      <c r="C35" s="4"/>
      <c r="D35" s="4">
        <v>5203010111</v>
      </c>
      <c r="E35" s="4" t="s">
        <v>69</v>
      </c>
      <c r="F35" s="8">
        <v>3</v>
      </c>
      <c r="G35" s="8"/>
      <c r="H35" s="8"/>
      <c r="I35" s="5"/>
      <c r="J35" s="5"/>
      <c r="K35" s="5"/>
      <c r="L35" s="8"/>
      <c r="M35" s="8"/>
      <c r="N35" s="8"/>
      <c r="O35" s="5"/>
      <c r="P35" s="5"/>
      <c r="Q35" s="5"/>
      <c r="R35" s="8"/>
      <c r="S35" s="5"/>
      <c r="T35" s="5"/>
      <c r="U35" s="5"/>
      <c r="V35" s="5"/>
      <c r="W35" s="5"/>
      <c r="X35" s="8"/>
      <c r="Y35" s="8"/>
      <c r="Z35" s="5"/>
      <c r="AA35" s="5"/>
      <c r="AB35" s="8"/>
      <c r="AC35" s="8"/>
      <c r="AD35" s="5"/>
      <c r="AE35" s="5">
        <f t="shared" si="0"/>
        <v>3</v>
      </c>
      <c r="AG35" s="1">
        <v>3</v>
      </c>
    </row>
    <row r="36" spans="1:33">
      <c r="A36" s="4"/>
      <c r="B36" s="4"/>
      <c r="C36" s="4"/>
      <c r="D36" s="4">
        <v>5203010113</v>
      </c>
      <c r="E36" s="4" t="s">
        <v>83</v>
      </c>
      <c r="F36" s="8">
        <v>3</v>
      </c>
      <c r="G36" s="8"/>
      <c r="H36" s="8"/>
      <c r="I36" s="5"/>
      <c r="J36" s="5"/>
      <c r="K36" s="5"/>
      <c r="L36" s="8"/>
      <c r="M36" s="8"/>
      <c r="N36" s="8"/>
      <c r="O36" s="5"/>
      <c r="P36" s="5"/>
      <c r="Q36" s="5"/>
      <c r="R36" s="8"/>
      <c r="S36" s="5"/>
      <c r="T36" s="5"/>
      <c r="U36" s="5"/>
      <c r="V36" s="5"/>
      <c r="W36" s="5"/>
      <c r="X36" s="8"/>
      <c r="Y36" s="8"/>
      <c r="Z36" s="5"/>
      <c r="AA36" s="5"/>
      <c r="AB36" s="8"/>
      <c r="AC36" s="8"/>
      <c r="AD36" s="5"/>
      <c r="AE36" s="5">
        <f t="shared" si="0"/>
        <v>3</v>
      </c>
      <c r="AG36" s="1">
        <v>3</v>
      </c>
    </row>
    <row r="37" spans="1:33">
      <c r="A37" s="4"/>
      <c r="B37" s="4"/>
      <c r="C37" s="4"/>
      <c r="D37" s="4">
        <v>5203010119</v>
      </c>
      <c r="E37" s="4" t="s">
        <v>68</v>
      </c>
      <c r="F37" s="8">
        <v>6</v>
      </c>
      <c r="G37" s="8"/>
      <c r="H37" s="8"/>
      <c r="I37" s="5"/>
      <c r="J37" s="5"/>
      <c r="K37" s="5"/>
      <c r="L37" s="8"/>
      <c r="M37" s="8"/>
      <c r="N37" s="8"/>
      <c r="O37" s="5"/>
      <c r="P37" s="5"/>
      <c r="Q37" s="5"/>
      <c r="R37" s="8"/>
      <c r="S37" s="5"/>
      <c r="T37" s="5"/>
      <c r="U37" s="5"/>
      <c r="V37" s="5"/>
      <c r="W37" s="5"/>
      <c r="X37" s="8"/>
      <c r="Y37" s="8"/>
      <c r="Z37" s="5"/>
      <c r="AA37" s="5"/>
      <c r="AB37" s="8"/>
      <c r="AC37" s="8"/>
      <c r="AD37" s="5"/>
      <c r="AE37" s="5">
        <f t="shared" si="0"/>
        <v>6</v>
      </c>
      <c r="AG37" s="1">
        <v>6</v>
      </c>
    </row>
    <row r="38" spans="1:33">
      <c r="A38" s="4"/>
      <c r="B38" s="4"/>
      <c r="C38" s="4" t="s">
        <v>47</v>
      </c>
      <c r="D38" s="4">
        <v>5101020113</v>
      </c>
      <c r="E38" s="4" t="s">
        <v>56</v>
      </c>
      <c r="F38" s="8">
        <v>5533.99</v>
      </c>
      <c r="G38" s="8"/>
      <c r="H38" s="8"/>
      <c r="I38" s="5"/>
      <c r="J38" s="5"/>
      <c r="K38" s="5"/>
      <c r="L38" s="8"/>
      <c r="M38" s="8"/>
      <c r="N38" s="8"/>
      <c r="O38" s="5"/>
      <c r="P38" s="5"/>
      <c r="Q38" s="5"/>
      <c r="R38" s="8"/>
      <c r="S38" s="5"/>
      <c r="T38" s="5"/>
      <c r="U38" s="5"/>
      <c r="V38" s="5"/>
      <c r="W38" s="5"/>
      <c r="X38" s="8"/>
      <c r="Y38" s="8"/>
      <c r="Z38" s="5"/>
      <c r="AA38" s="5"/>
      <c r="AB38" s="8"/>
      <c r="AC38" s="8"/>
      <c r="AD38" s="5"/>
      <c r="AE38" s="5">
        <f t="shared" si="0"/>
        <v>5533.99</v>
      </c>
      <c r="AG38" s="1">
        <v>5533.99</v>
      </c>
    </row>
    <row r="39" spans="1:33">
      <c r="A39" s="6" t="s">
        <v>123</v>
      </c>
      <c r="B39" s="6"/>
      <c r="C39" s="6"/>
      <c r="D39" s="6"/>
      <c r="E39" s="6"/>
      <c r="F39" s="9">
        <f>SUM(F3:F38)</f>
        <v>8017058.5999999996</v>
      </c>
      <c r="G39" s="9">
        <f t="shared" ref="G39:AB39" si="1">SUM(G3:G38)</f>
        <v>40186</v>
      </c>
      <c r="H39" s="9">
        <f t="shared" si="1"/>
        <v>420</v>
      </c>
      <c r="I39" s="7">
        <f t="shared" si="1"/>
        <v>1818194</v>
      </c>
      <c r="J39" s="7">
        <f t="shared" si="1"/>
        <v>477159.15</v>
      </c>
      <c r="K39" s="7">
        <f t="shared" si="1"/>
        <v>1170750</v>
      </c>
      <c r="L39" s="9">
        <f t="shared" si="1"/>
        <v>583590.59000000008</v>
      </c>
      <c r="M39" s="9">
        <f t="shared" si="1"/>
        <v>6916945.8600000013</v>
      </c>
      <c r="N39" s="9">
        <f t="shared" si="1"/>
        <v>121860.2</v>
      </c>
      <c r="O39" s="7">
        <f t="shared" si="1"/>
        <v>1462310</v>
      </c>
      <c r="P39" s="7">
        <f t="shared" si="1"/>
        <v>981246.92999999993</v>
      </c>
      <c r="Q39" s="7">
        <f t="shared" si="1"/>
        <v>1102659.8</v>
      </c>
      <c r="R39" s="9">
        <f t="shared" si="1"/>
        <v>5900</v>
      </c>
      <c r="S39" s="7">
        <f t="shared" si="1"/>
        <v>1097006</v>
      </c>
      <c r="T39" s="7">
        <f t="shared" si="1"/>
        <v>376320</v>
      </c>
      <c r="U39" s="7">
        <f t="shared" si="1"/>
        <v>3035238.41</v>
      </c>
      <c r="V39" s="7">
        <f t="shared" si="1"/>
        <v>156080</v>
      </c>
      <c r="W39" s="7">
        <f t="shared" si="1"/>
        <v>5489942.9399999995</v>
      </c>
      <c r="X39" s="9">
        <f t="shared" si="1"/>
        <v>3387135.13</v>
      </c>
      <c r="Y39" s="9">
        <f t="shared" si="1"/>
        <v>1629841.6099999999</v>
      </c>
      <c r="Z39" s="7">
        <f t="shared" si="1"/>
        <v>2689869.59</v>
      </c>
      <c r="AA39" s="7">
        <f t="shared" si="1"/>
        <v>235599.46</v>
      </c>
      <c r="AB39" s="9">
        <f t="shared" si="1"/>
        <v>163925.03</v>
      </c>
      <c r="AC39" s="9">
        <f>SUM(AC3:AC38)</f>
        <v>34006.300000000003</v>
      </c>
      <c r="AD39" s="7">
        <f>SUM(AD3:AD38)</f>
        <v>74800</v>
      </c>
      <c r="AE39" s="7">
        <f>SUM(F39:AD39)</f>
        <v>41068045.600000001</v>
      </c>
      <c r="AG39" s="1">
        <v>41068045.600000009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46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X38" sqref="X38"/>
    </sheetView>
  </sheetViews>
  <sheetFormatPr defaultRowHeight="14.25"/>
  <cols>
    <col min="1" max="1" width="15.625" bestFit="1" customWidth="1"/>
    <col min="2" max="2" width="40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13.75" bestFit="1" customWidth="1"/>
    <col min="9" max="9" width="34.625" bestFit="1" customWidth="1"/>
    <col min="10" max="10" width="31.25" bestFit="1" customWidth="1"/>
    <col min="11" max="11" width="28.875" bestFit="1" customWidth="1"/>
    <col min="12" max="12" width="13.75" bestFit="1" customWidth="1"/>
    <col min="13" max="13" width="20.625" bestFit="1" customWidth="1"/>
    <col min="14" max="14" width="13.75" bestFit="1" customWidth="1"/>
    <col min="15" max="15" width="24.375" bestFit="1" customWidth="1"/>
    <col min="16" max="16" width="24.125" bestFit="1" customWidth="1"/>
    <col min="17" max="17" width="25.625" bestFit="1" customWidth="1"/>
    <col min="18" max="18" width="32.375" bestFit="1" customWidth="1"/>
    <col min="19" max="19" width="33.875" bestFit="1" customWidth="1"/>
    <col min="20" max="20" width="13.75" bestFit="1" customWidth="1"/>
    <col min="21" max="21" width="33.875" bestFit="1" customWidth="1"/>
    <col min="22" max="22" width="13.75" bestFit="1" customWidth="1"/>
    <col min="23" max="23" width="25.75" customWidth="1"/>
    <col min="24" max="24" width="35.75" customWidth="1"/>
    <col min="25" max="25" width="13.75" bestFit="1" customWidth="1"/>
    <col min="26" max="26" width="33.75" bestFit="1" customWidth="1"/>
    <col min="27" max="27" width="34.25" bestFit="1" customWidth="1"/>
    <col min="28" max="28" width="13.75" bestFit="1" customWidth="1"/>
    <col min="29" max="29" width="12.75" bestFit="1" customWidth="1"/>
    <col min="31" max="31" width="12.75" bestFit="1" customWidth="1"/>
  </cols>
  <sheetData>
    <row r="1" spans="1:31">
      <c r="A1" s="11" t="s">
        <v>112</v>
      </c>
      <c r="B1" s="11" t="s">
        <v>113</v>
      </c>
      <c r="C1" s="12" t="s">
        <v>114</v>
      </c>
      <c r="D1" s="12"/>
      <c r="E1" s="12"/>
      <c r="F1" s="2" t="s">
        <v>115</v>
      </c>
      <c r="G1" s="6" t="s">
        <v>10</v>
      </c>
      <c r="H1" s="6"/>
      <c r="I1" s="6"/>
      <c r="J1" s="6" t="s">
        <v>9</v>
      </c>
      <c r="K1" s="6" t="s">
        <v>8</v>
      </c>
      <c r="L1" s="6"/>
      <c r="M1" s="6" t="s">
        <v>54</v>
      </c>
      <c r="N1" s="6"/>
      <c r="O1" s="6"/>
      <c r="P1" s="6"/>
      <c r="Q1" s="6"/>
      <c r="R1" s="6"/>
      <c r="S1" s="6" t="s">
        <v>6</v>
      </c>
      <c r="T1" s="6"/>
      <c r="U1" s="6" t="s">
        <v>4</v>
      </c>
      <c r="V1" s="6"/>
      <c r="W1" s="6" t="s">
        <v>70</v>
      </c>
      <c r="X1" s="6" t="s">
        <v>79</v>
      </c>
      <c r="Y1" s="6"/>
      <c r="Z1" s="6"/>
      <c r="AA1" s="6" t="s">
        <v>88</v>
      </c>
      <c r="AB1" s="6"/>
      <c r="AC1" s="3" t="s">
        <v>117</v>
      </c>
      <c r="AE1" t="s">
        <v>117</v>
      </c>
    </row>
    <row r="2" spans="1:31">
      <c r="A2" s="11"/>
      <c r="B2" s="11"/>
      <c r="C2" s="13"/>
      <c r="D2" s="13"/>
      <c r="E2" s="13"/>
      <c r="F2" s="2" t="s">
        <v>116</v>
      </c>
      <c r="G2" s="10" t="s">
        <v>1</v>
      </c>
      <c r="H2" s="10" t="s">
        <v>22</v>
      </c>
      <c r="I2" s="6" t="s">
        <v>42</v>
      </c>
      <c r="J2" s="10" t="s">
        <v>1</v>
      </c>
      <c r="K2" s="10" t="s">
        <v>1</v>
      </c>
      <c r="L2" s="10" t="s">
        <v>22</v>
      </c>
      <c r="M2" s="10" t="s">
        <v>1</v>
      </c>
      <c r="N2" s="10" t="s">
        <v>22</v>
      </c>
      <c r="O2" s="6" t="s">
        <v>18</v>
      </c>
      <c r="P2" s="6" t="s">
        <v>38</v>
      </c>
      <c r="Q2" s="6" t="s">
        <v>40</v>
      </c>
      <c r="R2" s="6" t="s">
        <v>20</v>
      </c>
      <c r="S2" s="10" t="s">
        <v>1</v>
      </c>
      <c r="T2" s="10" t="s">
        <v>22</v>
      </c>
      <c r="U2" s="10" t="s">
        <v>1</v>
      </c>
      <c r="V2" s="10" t="s">
        <v>22</v>
      </c>
      <c r="W2" s="10" t="s">
        <v>1</v>
      </c>
      <c r="X2" s="10" t="s">
        <v>1</v>
      </c>
      <c r="Y2" s="10" t="s">
        <v>22</v>
      </c>
      <c r="Z2" s="6" t="s">
        <v>78</v>
      </c>
      <c r="AA2" s="10" t="s">
        <v>1</v>
      </c>
      <c r="AB2" s="10" t="s">
        <v>22</v>
      </c>
      <c r="AC2" s="4"/>
    </row>
    <row r="3" spans="1:31">
      <c r="A3" s="4">
        <v>700600165</v>
      </c>
      <c r="B3" s="4" t="s">
        <v>91</v>
      </c>
      <c r="C3" s="4" t="s">
        <v>0</v>
      </c>
      <c r="D3" s="4">
        <v>5101010108</v>
      </c>
      <c r="E3" s="4" t="s">
        <v>64</v>
      </c>
      <c r="F3" s="8"/>
      <c r="G3" s="8"/>
      <c r="H3" s="8"/>
      <c r="I3" s="5"/>
      <c r="J3" s="8"/>
      <c r="K3" s="8"/>
      <c r="L3" s="8"/>
      <c r="M3" s="8"/>
      <c r="N3" s="8"/>
      <c r="O3" s="5"/>
      <c r="P3" s="5"/>
      <c r="Q3" s="5"/>
      <c r="R3" s="5"/>
      <c r="S3" s="8">
        <v>14640</v>
      </c>
      <c r="T3" s="8">
        <v>14160</v>
      </c>
      <c r="U3" s="8"/>
      <c r="V3" s="8"/>
      <c r="W3" s="8"/>
      <c r="X3" s="8"/>
      <c r="Y3" s="8"/>
      <c r="Z3" s="5"/>
      <c r="AA3" s="8"/>
      <c r="AB3" s="8"/>
      <c r="AC3" s="5">
        <f>SUM(F3:AB3)</f>
        <v>28800</v>
      </c>
      <c r="AE3" s="1">
        <v>28800</v>
      </c>
    </row>
    <row r="4" spans="1:31">
      <c r="A4" s="4"/>
      <c r="B4" s="4"/>
      <c r="C4" s="4"/>
      <c r="D4" s="4">
        <v>5101010115</v>
      </c>
      <c r="E4" s="4" t="s">
        <v>62</v>
      </c>
      <c r="F4" s="8"/>
      <c r="G4" s="8"/>
      <c r="H4" s="8"/>
      <c r="I4" s="5"/>
      <c r="J4" s="8"/>
      <c r="K4" s="8"/>
      <c r="L4" s="8"/>
      <c r="M4" s="8">
        <v>5254560</v>
      </c>
      <c r="N4" s="8">
        <v>3004186.67</v>
      </c>
      <c r="O4" s="5">
        <v>87420</v>
      </c>
      <c r="P4" s="5">
        <v>29200</v>
      </c>
      <c r="Q4" s="5">
        <v>153020</v>
      </c>
      <c r="R4" s="5">
        <v>436680</v>
      </c>
      <c r="S4" s="8"/>
      <c r="T4" s="8"/>
      <c r="U4" s="8"/>
      <c r="V4" s="8"/>
      <c r="W4" s="8"/>
      <c r="X4" s="8"/>
      <c r="Y4" s="8"/>
      <c r="Z4" s="5"/>
      <c r="AA4" s="8"/>
      <c r="AB4" s="8"/>
      <c r="AC4" s="5">
        <f t="shared" ref="AC4:AC45" si="0">SUM(F4:AB4)</f>
        <v>8965066.6699999999</v>
      </c>
      <c r="AE4" s="1">
        <v>8965066.6699999999</v>
      </c>
    </row>
    <row r="5" spans="1:31">
      <c r="A5" s="4"/>
      <c r="B5" s="4"/>
      <c r="C5" s="4"/>
      <c r="D5" s="4">
        <v>5101010116</v>
      </c>
      <c r="E5" s="4" t="s">
        <v>61</v>
      </c>
      <c r="F5" s="8"/>
      <c r="G5" s="8"/>
      <c r="H5" s="8"/>
      <c r="I5" s="5"/>
      <c r="J5" s="8"/>
      <c r="K5" s="8"/>
      <c r="L5" s="8"/>
      <c r="M5" s="8">
        <v>23115</v>
      </c>
      <c r="N5" s="8">
        <v>11720</v>
      </c>
      <c r="O5" s="5">
        <v>3925</v>
      </c>
      <c r="P5" s="5"/>
      <c r="Q5" s="5"/>
      <c r="R5" s="5"/>
      <c r="S5" s="8"/>
      <c r="T5" s="8"/>
      <c r="U5" s="8"/>
      <c r="V5" s="8"/>
      <c r="W5" s="8"/>
      <c r="X5" s="8"/>
      <c r="Y5" s="8"/>
      <c r="Z5" s="5"/>
      <c r="AA5" s="8"/>
      <c r="AB5" s="8"/>
      <c r="AC5" s="5">
        <f t="shared" si="0"/>
        <v>38760</v>
      </c>
      <c r="AE5" s="1">
        <v>38760</v>
      </c>
    </row>
    <row r="6" spans="1:31">
      <c r="A6" s="4"/>
      <c r="B6" s="4"/>
      <c r="C6" s="4"/>
      <c r="D6" s="4">
        <v>5101020106</v>
      </c>
      <c r="E6" s="4" t="s">
        <v>57</v>
      </c>
      <c r="F6" s="8"/>
      <c r="G6" s="8"/>
      <c r="H6" s="8"/>
      <c r="I6" s="5"/>
      <c r="J6" s="8"/>
      <c r="K6" s="8"/>
      <c r="L6" s="8"/>
      <c r="M6" s="8">
        <v>160455</v>
      </c>
      <c r="N6" s="8">
        <v>91802</v>
      </c>
      <c r="O6" s="5">
        <v>3522</v>
      </c>
      <c r="P6" s="5">
        <v>750</v>
      </c>
      <c r="Q6" s="5">
        <v>4500</v>
      </c>
      <c r="R6" s="5">
        <v>13500</v>
      </c>
      <c r="S6" s="8"/>
      <c r="T6" s="8"/>
      <c r="U6" s="8"/>
      <c r="V6" s="8"/>
      <c r="W6" s="8"/>
      <c r="X6" s="8"/>
      <c r="Y6" s="8"/>
      <c r="Z6" s="5"/>
      <c r="AA6" s="8"/>
      <c r="AB6" s="8"/>
      <c r="AC6" s="5">
        <f t="shared" si="0"/>
        <v>274529</v>
      </c>
      <c r="AE6" s="1">
        <v>274529</v>
      </c>
    </row>
    <row r="7" spans="1:31">
      <c r="A7" s="4"/>
      <c r="B7" s="4"/>
      <c r="C7" s="4"/>
      <c r="D7" s="4">
        <v>5101020116</v>
      </c>
      <c r="E7" s="4" t="s">
        <v>55</v>
      </c>
      <c r="F7" s="8"/>
      <c r="G7" s="8"/>
      <c r="H7" s="8"/>
      <c r="I7" s="5"/>
      <c r="J7" s="8"/>
      <c r="K7" s="8"/>
      <c r="L7" s="8"/>
      <c r="M7" s="8">
        <v>5600</v>
      </c>
      <c r="N7" s="8"/>
      <c r="O7" s="5"/>
      <c r="P7" s="5"/>
      <c r="Q7" s="5"/>
      <c r="R7" s="5"/>
      <c r="S7" s="8"/>
      <c r="T7" s="8"/>
      <c r="U7" s="8"/>
      <c r="V7" s="8"/>
      <c r="W7" s="8"/>
      <c r="X7" s="8"/>
      <c r="Y7" s="8"/>
      <c r="Z7" s="5"/>
      <c r="AA7" s="8"/>
      <c r="AB7" s="8"/>
      <c r="AC7" s="5">
        <f t="shared" si="0"/>
        <v>5600</v>
      </c>
      <c r="AE7" s="1">
        <v>5600</v>
      </c>
    </row>
    <row r="8" spans="1:31">
      <c r="A8" s="4"/>
      <c r="B8" s="4"/>
      <c r="C8" s="4"/>
      <c r="D8" s="4">
        <v>5101030101</v>
      </c>
      <c r="E8" s="4" t="s">
        <v>53</v>
      </c>
      <c r="F8" s="8">
        <v>117500</v>
      </c>
      <c r="G8" s="8"/>
      <c r="H8" s="8"/>
      <c r="I8" s="5"/>
      <c r="J8" s="8"/>
      <c r="K8" s="8"/>
      <c r="L8" s="8"/>
      <c r="M8" s="8"/>
      <c r="N8" s="8"/>
      <c r="O8" s="5"/>
      <c r="P8" s="5"/>
      <c r="Q8" s="5"/>
      <c r="R8" s="5"/>
      <c r="S8" s="8"/>
      <c r="T8" s="8"/>
      <c r="U8" s="8"/>
      <c r="V8" s="8"/>
      <c r="W8" s="8"/>
      <c r="X8" s="8"/>
      <c r="Y8" s="8"/>
      <c r="Z8" s="5"/>
      <c r="AA8" s="8"/>
      <c r="AB8" s="8"/>
      <c r="AC8" s="5">
        <f t="shared" si="0"/>
        <v>117500</v>
      </c>
      <c r="AE8" s="1">
        <v>117500</v>
      </c>
    </row>
    <row r="9" spans="1:31">
      <c r="A9" s="4"/>
      <c r="B9" s="4"/>
      <c r="C9" s="4"/>
      <c r="D9" s="4">
        <v>5101030205</v>
      </c>
      <c r="E9" s="4" t="s">
        <v>52</v>
      </c>
      <c r="F9" s="8">
        <v>8250</v>
      </c>
      <c r="G9" s="8"/>
      <c r="H9" s="8"/>
      <c r="I9" s="5"/>
      <c r="J9" s="8"/>
      <c r="K9" s="8"/>
      <c r="L9" s="8"/>
      <c r="M9" s="8"/>
      <c r="N9" s="8"/>
      <c r="O9" s="5"/>
      <c r="P9" s="5"/>
      <c r="Q9" s="5"/>
      <c r="R9" s="5"/>
      <c r="S9" s="8"/>
      <c r="T9" s="8"/>
      <c r="U9" s="8"/>
      <c r="V9" s="8"/>
      <c r="W9" s="8"/>
      <c r="X9" s="8"/>
      <c r="Y9" s="8"/>
      <c r="Z9" s="5"/>
      <c r="AA9" s="8"/>
      <c r="AB9" s="8"/>
      <c r="AC9" s="5">
        <f t="shared" si="0"/>
        <v>8250</v>
      </c>
      <c r="AE9" s="1">
        <v>8250</v>
      </c>
    </row>
    <row r="10" spans="1:31">
      <c r="A10" s="4"/>
      <c r="B10" s="4"/>
      <c r="C10" s="4"/>
      <c r="D10" s="4">
        <v>5102010199</v>
      </c>
      <c r="E10" s="4" t="s">
        <v>46</v>
      </c>
      <c r="F10" s="8"/>
      <c r="G10" s="8"/>
      <c r="H10" s="8"/>
      <c r="I10" s="5"/>
      <c r="J10" s="8"/>
      <c r="K10" s="8"/>
      <c r="L10" s="8"/>
      <c r="M10" s="8"/>
      <c r="N10" s="8"/>
      <c r="O10" s="5"/>
      <c r="P10" s="5"/>
      <c r="Q10" s="5"/>
      <c r="R10" s="5"/>
      <c r="S10" s="8"/>
      <c r="T10" s="8">
        <v>7200</v>
      </c>
      <c r="U10" s="8"/>
      <c r="V10" s="8"/>
      <c r="W10" s="8"/>
      <c r="X10" s="8"/>
      <c r="Y10" s="8"/>
      <c r="Z10" s="5"/>
      <c r="AA10" s="8"/>
      <c r="AB10" s="8"/>
      <c r="AC10" s="5">
        <f t="shared" si="0"/>
        <v>7200</v>
      </c>
      <c r="AE10" s="1">
        <v>7200</v>
      </c>
    </row>
    <row r="11" spans="1:31">
      <c r="A11" s="4"/>
      <c r="B11" s="4"/>
      <c r="C11" s="4"/>
      <c r="D11" s="4">
        <v>5103010102</v>
      </c>
      <c r="E11" s="4" t="s">
        <v>45</v>
      </c>
      <c r="F11" s="8"/>
      <c r="G11" s="8"/>
      <c r="H11" s="8"/>
      <c r="I11" s="5"/>
      <c r="J11" s="8"/>
      <c r="K11" s="8">
        <v>1600</v>
      </c>
      <c r="L11" s="8">
        <v>25470</v>
      </c>
      <c r="M11" s="8"/>
      <c r="N11" s="8"/>
      <c r="O11" s="5"/>
      <c r="P11" s="5"/>
      <c r="Q11" s="5"/>
      <c r="R11" s="5"/>
      <c r="S11" s="8">
        <v>21915</v>
      </c>
      <c r="T11" s="8">
        <v>7240.17</v>
      </c>
      <c r="U11" s="8"/>
      <c r="V11" s="8"/>
      <c r="W11" s="8"/>
      <c r="X11" s="8"/>
      <c r="Y11" s="8"/>
      <c r="Z11" s="5"/>
      <c r="AA11" s="8">
        <v>5610</v>
      </c>
      <c r="AB11" s="8">
        <v>4560</v>
      </c>
      <c r="AC11" s="5">
        <f t="shared" si="0"/>
        <v>66395.17</v>
      </c>
      <c r="AE11" s="1">
        <v>66395.17</v>
      </c>
    </row>
    <row r="12" spans="1:31">
      <c r="A12" s="4"/>
      <c r="B12" s="4"/>
      <c r="C12" s="4"/>
      <c r="D12" s="4">
        <v>5103010103</v>
      </c>
      <c r="E12" s="4" t="s">
        <v>44</v>
      </c>
      <c r="F12" s="8"/>
      <c r="G12" s="8"/>
      <c r="H12" s="8"/>
      <c r="I12" s="5"/>
      <c r="J12" s="8"/>
      <c r="K12" s="8">
        <v>1400</v>
      </c>
      <c r="L12" s="8">
        <v>20320</v>
      </c>
      <c r="M12" s="8"/>
      <c r="N12" s="8"/>
      <c r="O12" s="5"/>
      <c r="P12" s="5"/>
      <c r="Q12" s="5"/>
      <c r="R12" s="5"/>
      <c r="S12" s="8">
        <v>16136</v>
      </c>
      <c r="T12" s="8">
        <v>3750</v>
      </c>
      <c r="U12" s="8"/>
      <c r="V12" s="8"/>
      <c r="W12" s="8"/>
      <c r="X12" s="8"/>
      <c r="Y12" s="8"/>
      <c r="Z12" s="5"/>
      <c r="AA12" s="8">
        <v>6400</v>
      </c>
      <c r="AB12" s="8"/>
      <c r="AC12" s="5">
        <f t="shared" si="0"/>
        <v>48006</v>
      </c>
      <c r="AE12" s="1">
        <v>48006</v>
      </c>
    </row>
    <row r="13" spans="1:31">
      <c r="A13" s="4"/>
      <c r="B13" s="4"/>
      <c r="C13" s="4"/>
      <c r="D13" s="4">
        <v>5103010199</v>
      </c>
      <c r="E13" s="4" t="s">
        <v>43</v>
      </c>
      <c r="F13" s="8"/>
      <c r="G13" s="8"/>
      <c r="H13" s="8"/>
      <c r="I13" s="5"/>
      <c r="J13" s="8"/>
      <c r="K13" s="8">
        <v>4020</v>
      </c>
      <c r="L13" s="8">
        <v>38178</v>
      </c>
      <c r="M13" s="8"/>
      <c r="N13" s="8"/>
      <c r="O13" s="5"/>
      <c r="P13" s="5"/>
      <c r="Q13" s="5"/>
      <c r="R13" s="5"/>
      <c r="S13" s="8">
        <v>34814</v>
      </c>
      <c r="T13" s="8">
        <v>15771.6</v>
      </c>
      <c r="U13" s="8"/>
      <c r="V13" s="8"/>
      <c r="W13" s="8"/>
      <c r="X13" s="8"/>
      <c r="Y13" s="8"/>
      <c r="Z13" s="5"/>
      <c r="AA13" s="8">
        <v>1500</v>
      </c>
      <c r="AB13" s="8"/>
      <c r="AC13" s="5">
        <f t="shared" si="0"/>
        <v>94283.6</v>
      </c>
      <c r="AE13" s="1">
        <v>94283.6</v>
      </c>
    </row>
    <row r="14" spans="1:31">
      <c r="A14" s="4"/>
      <c r="B14" s="4"/>
      <c r="C14" s="4"/>
      <c r="D14" s="4">
        <v>5104010104</v>
      </c>
      <c r="E14" s="4" t="s">
        <v>41</v>
      </c>
      <c r="F14" s="8">
        <v>836857.5</v>
      </c>
      <c r="G14" s="8">
        <v>1651808.12</v>
      </c>
      <c r="H14" s="8">
        <v>130981.88</v>
      </c>
      <c r="I14" s="5">
        <v>429275</v>
      </c>
      <c r="J14" s="8"/>
      <c r="K14" s="8">
        <v>1554809</v>
      </c>
      <c r="L14" s="8">
        <v>399862.49</v>
      </c>
      <c r="M14" s="8"/>
      <c r="N14" s="8"/>
      <c r="O14" s="5"/>
      <c r="P14" s="5"/>
      <c r="Q14" s="5"/>
      <c r="R14" s="5"/>
      <c r="S14" s="8">
        <v>395453.2</v>
      </c>
      <c r="T14" s="8">
        <v>470257</v>
      </c>
      <c r="U14" s="8">
        <v>20000</v>
      </c>
      <c r="V14" s="8"/>
      <c r="W14" s="8"/>
      <c r="X14" s="8">
        <v>79024.350000000006</v>
      </c>
      <c r="Y14" s="8">
        <v>144605.15</v>
      </c>
      <c r="Z14" s="5">
        <v>43770.5</v>
      </c>
      <c r="AA14" s="8">
        <v>13940</v>
      </c>
      <c r="AB14" s="8">
        <v>14190</v>
      </c>
      <c r="AC14" s="5">
        <f t="shared" si="0"/>
        <v>6184834.1900000004</v>
      </c>
      <c r="AE14" s="1">
        <v>6184834.1900000004</v>
      </c>
    </row>
    <row r="15" spans="1:31">
      <c r="A15" s="4"/>
      <c r="B15" s="4"/>
      <c r="C15" s="4"/>
      <c r="D15" s="4">
        <v>5104010107</v>
      </c>
      <c r="E15" s="4" t="s">
        <v>37</v>
      </c>
      <c r="F15" s="8"/>
      <c r="G15" s="8"/>
      <c r="H15" s="8"/>
      <c r="I15" s="5"/>
      <c r="J15" s="8"/>
      <c r="K15" s="8">
        <v>8025</v>
      </c>
      <c r="L15" s="8">
        <v>58000</v>
      </c>
      <c r="M15" s="8"/>
      <c r="N15" s="8"/>
      <c r="O15" s="5"/>
      <c r="P15" s="5"/>
      <c r="Q15" s="5"/>
      <c r="R15" s="5"/>
      <c r="S15" s="8">
        <v>77999.360000000001</v>
      </c>
      <c r="T15" s="8">
        <v>18682.309999999998</v>
      </c>
      <c r="U15" s="8"/>
      <c r="V15" s="8"/>
      <c r="W15" s="8"/>
      <c r="X15" s="8"/>
      <c r="Y15" s="8"/>
      <c r="Z15" s="5"/>
      <c r="AA15" s="8"/>
      <c r="AB15" s="8"/>
      <c r="AC15" s="5">
        <f t="shared" si="0"/>
        <v>162706.66999999998</v>
      </c>
      <c r="AE15" s="1">
        <v>162706.66999999998</v>
      </c>
    </row>
    <row r="16" spans="1:31">
      <c r="A16" s="4"/>
      <c r="B16" s="4"/>
      <c r="C16" s="4"/>
      <c r="D16" s="4">
        <v>5104010112</v>
      </c>
      <c r="E16" s="4" t="s">
        <v>31</v>
      </c>
      <c r="F16" s="8"/>
      <c r="G16" s="8"/>
      <c r="H16" s="8"/>
      <c r="I16" s="5"/>
      <c r="J16" s="8"/>
      <c r="K16" s="8">
        <v>141974.58000000002</v>
      </c>
      <c r="L16" s="8">
        <v>123585.93</v>
      </c>
      <c r="M16" s="8"/>
      <c r="N16" s="8"/>
      <c r="O16" s="5"/>
      <c r="P16" s="5"/>
      <c r="Q16" s="5"/>
      <c r="R16" s="5"/>
      <c r="S16" s="8">
        <v>918199.24</v>
      </c>
      <c r="T16" s="8">
        <v>883088.12</v>
      </c>
      <c r="U16" s="8"/>
      <c r="V16" s="8"/>
      <c r="W16" s="8"/>
      <c r="X16" s="8"/>
      <c r="Y16" s="8"/>
      <c r="Z16" s="5"/>
      <c r="AA16" s="8"/>
      <c r="AB16" s="8"/>
      <c r="AC16" s="5">
        <f t="shared" si="0"/>
        <v>2066847.87</v>
      </c>
      <c r="AE16" s="1">
        <v>2066847.87</v>
      </c>
    </row>
    <row r="17" spans="1:31">
      <c r="A17" s="4"/>
      <c r="B17" s="4"/>
      <c r="C17" s="4"/>
      <c r="D17" s="4">
        <v>5104010113</v>
      </c>
      <c r="E17" s="4" t="s">
        <v>29</v>
      </c>
      <c r="F17" s="8"/>
      <c r="G17" s="8"/>
      <c r="H17" s="8"/>
      <c r="I17" s="5"/>
      <c r="J17" s="8"/>
      <c r="K17" s="8">
        <v>1200</v>
      </c>
      <c r="L17" s="8">
        <v>35000</v>
      </c>
      <c r="M17" s="8"/>
      <c r="N17" s="8"/>
      <c r="O17" s="5"/>
      <c r="P17" s="5"/>
      <c r="Q17" s="5"/>
      <c r="R17" s="5"/>
      <c r="S17" s="8">
        <v>7780</v>
      </c>
      <c r="T17" s="8">
        <v>5767</v>
      </c>
      <c r="U17" s="8"/>
      <c r="V17" s="8"/>
      <c r="W17" s="8"/>
      <c r="X17" s="8"/>
      <c r="Y17" s="8"/>
      <c r="Z17" s="5"/>
      <c r="AA17" s="8"/>
      <c r="AB17" s="8"/>
      <c r="AC17" s="5">
        <f t="shared" si="0"/>
        <v>49747</v>
      </c>
      <c r="AE17" s="1">
        <v>49747</v>
      </c>
    </row>
    <row r="18" spans="1:31">
      <c r="A18" s="4"/>
      <c r="B18" s="4"/>
      <c r="C18" s="4"/>
      <c r="D18" s="4">
        <v>5104020101</v>
      </c>
      <c r="E18" s="4" t="s">
        <v>28</v>
      </c>
      <c r="F18" s="8"/>
      <c r="G18" s="8"/>
      <c r="H18" s="8"/>
      <c r="I18" s="5"/>
      <c r="J18" s="8"/>
      <c r="K18" s="8"/>
      <c r="L18" s="8"/>
      <c r="M18" s="8"/>
      <c r="N18" s="8"/>
      <c r="O18" s="5"/>
      <c r="P18" s="5"/>
      <c r="Q18" s="5"/>
      <c r="R18" s="5"/>
      <c r="S18" s="8">
        <v>654577.66</v>
      </c>
      <c r="T18" s="8">
        <v>670721.68000000005</v>
      </c>
      <c r="U18" s="8"/>
      <c r="V18" s="8"/>
      <c r="W18" s="8"/>
      <c r="X18" s="8"/>
      <c r="Y18" s="8"/>
      <c r="Z18" s="5"/>
      <c r="AA18" s="8"/>
      <c r="AB18" s="8"/>
      <c r="AC18" s="5">
        <f t="shared" si="0"/>
        <v>1325299.3400000001</v>
      </c>
      <c r="AE18" s="1">
        <v>1325299.3400000001</v>
      </c>
    </row>
    <row r="19" spans="1:31">
      <c r="A19" s="4"/>
      <c r="B19" s="4"/>
      <c r="C19" s="4"/>
      <c r="D19" s="4">
        <v>5104020103</v>
      </c>
      <c r="E19" s="4" t="s">
        <v>73</v>
      </c>
      <c r="F19" s="8"/>
      <c r="G19" s="8"/>
      <c r="H19" s="8"/>
      <c r="I19" s="5"/>
      <c r="J19" s="8"/>
      <c r="K19" s="8"/>
      <c r="L19" s="8"/>
      <c r="M19" s="8"/>
      <c r="N19" s="8"/>
      <c r="O19" s="5"/>
      <c r="P19" s="5"/>
      <c r="Q19" s="5"/>
      <c r="R19" s="5"/>
      <c r="S19" s="8">
        <v>18404.59</v>
      </c>
      <c r="T19" s="8">
        <v>18869.509999999998</v>
      </c>
      <c r="U19" s="8"/>
      <c r="V19" s="8"/>
      <c r="W19" s="8"/>
      <c r="X19" s="8"/>
      <c r="Y19" s="8"/>
      <c r="Z19" s="5"/>
      <c r="AA19" s="8"/>
      <c r="AB19" s="8"/>
      <c r="AC19" s="5">
        <f t="shared" si="0"/>
        <v>37274.1</v>
      </c>
      <c r="AE19" s="1">
        <v>37274.1</v>
      </c>
    </row>
    <row r="20" spans="1:31">
      <c r="A20" s="4"/>
      <c r="B20" s="4"/>
      <c r="C20" s="4"/>
      <c r="D20" s="4">
        <v>5104020105</v>
      </c>
      <c r="E20" s="4" t="s">
        <v>27</v>
      </c>
      <c r="F20" s="8"/>
      <c r="G20" s="8"/>
      <c r="H20" s="8"/>
      <c r="I20" s="5"/>
      <c r="J20" s="8"/>
      <c r="K20" s="8"/>
      <c r="L20" s="8"/>
      <c r="M20" s="8"/>
      <c r="N20" s="8"/>
      <c r="O20" s="5"/>
      <c r="P20" s="5"/>
      <c r="Q20" s="5"/>
      <c r="R20" s="5"/>
      <c r="S20" s="8">
        <v>3852</v>
      </c>
      <c r="T20" s="8">
        <v>3852</v>
      </c>
      <c r="U20" s="8"/>
      <c r="V20" s="8"/>
      <c r="W20" s="8"/>
      <c r="X20" s="8"/>
      <c r="Y20" s="8"/>
      <c r="Z20" s="5"/>
      <c r="AA20" s="8"/>
      <c r="AB20" s="8"/>
      <c r="AC20" s="5">
        <f t="shared" si="0"/>
        <v>7704</v>
      </c>
      <c r="AE20" s="1">
        <v>7704</v>
      </c>
    </row>
    <row r="21" spans="1:31">
      <c r="A21" s="4"/>
      <c r="B21" s="4"/>
      <c r="C21" s="4"/>
      <c r="D21" s="4">
        <v>5104020106</v>
      </c>
      <c r="E21" s="4" t="s">
        <v>26</v>
      </c>
      <c r="F21" s="8"/>
      <c r="G21" s="8"/>
      <c r="H21" s="8"/>
      <c r="I21" s="5"/>
      <c r="J21" s="8"/>
      <c r="K21" s="8"/>
      <c r="L21" s="8"/>
      <c r="M21" s="8"/>
      <c r="N21" s="8"/>
      <c r="O21" s="5"/>
      <c r="P21" s="5"/>
      <c r="Q21" s="5"/>
      <c r="R21" s="5"/>
      <c r="S21" s="8"/>
      <c r="T21" s="8"/>
      <c r="U21" s="8">
        <v>11235</v>
      </c>
      <c r="V21" s="8">
        <v>8025</v>
      </c>
      <c r="W21" s="8"/>
      <c r="X21" s="8"/>
      <c r="Y21" s="8"/>
      <c r="Z21" s="5"/>
      <c r="AA21" s="8"/>
      <c r="AB21" s="8"/>
      <c r="AC21" s="5">
        <f t="shared" si="0"/>
        <v>19260</v>
      </c>
      <c r="AE21" s="1">
        <v>19260</v>
      </c>
    </row>
    <row r="22" spans="1:31">
      <c r="A22" s="4"/>
      <c r="B22" s="4"/>
      <c r="C22" s="4"/>
      <c r="D22" s="4">
        <v>5104020107</v>
      </c>
      <c r="E22" s="4" t="s">
        <v>25</v>
      </c>
      <c r="F22" s="8">
        <v>-23</v>
      </c>
      <c r="G22" s="8"/>
      <c r="H22" s="8"/>
      <c r="I22" s="5"/>
      <c r="J22" s="8"/>
      <c r="K22" s="8"/>
      <c r="L22" s="8"/>
      <c r="M22" s="8"/>
      <c r="N22" s="8"/>
      <c r="O22" s="5"/>
      <c r="P22" s="5"/>
      <c r="Q22" s="5"/>
      <c r="R22" s="5"/>
      <c r="S22" s="8">
        <v>4851</v>
      </c>
      <c r="T22" s="8">
        <v>13456.56</v>
      </c>
      <c r="U22" s="8"/>
      <c r="V22" s="8"/>
      <c r="W22" s="8"/>
      <c r="X22" s="8"/>
      <c r="Y22" s="8"/>
      <c r="Z22" s="5"/>
      <c r="AA22" s="8"/>
      <c r="AB22" s="8"/>
      <c r="AC22" s="5">
        <f t="shared" si="0"/>
        <v>18284.559999999998</v>
      </c>
      <c r="AE22" s="1">
        <v>18284.559999999998</v>
      </c>
    </row>
    <row r="23" spans="1:31">
      <c r="A23" s="4"/>
      <c r="B23" s="4"/>
      <c r="C23" s="4"/>
      <c r="D23" s="4">
        <v>5104030206</v>
      </c>
      <c r="E23" s="4" t="s">
        <v>24</v>
      </c>
      <c r="F23" s="8"/>
      <c r="G23" s="8"/>
      <c r="H23" s="8"/>
      <c r="I23" s="5"/>
      <c r="J23" s="8"/>
      <c r="K23" s="8">
        <v>13780</v>
      </c>
      <c r="L23" s="8"/>
      <c r="M23" s="8"/>
      <c r="N23" s="8"/>
      <c r="O23" s="5"/>
      <c r="P23" s="5"/>
      <c r="Q23" s="5"/>
      <c r="R23" s="5"/>
      <c r="S23" s="8">
        <v>89432.03</v>
      </c>
      <c r="T23" s="8"/>
      <c r="U23" s="8">
        <v>17500</v>
      </c>
      <c r="V23" s="8"/>
      <c r="W23" s="8"/>
      <c r="X23" s="8"/>
      <c r="Y23" s="8"/>
      <c r="Z23" s="5"/>
      <c r="AA23" s="8"/>
      <c r="AB23" s="8"/>
      <c r="AC23" s="5">
        <f t="shared" si="0"/>
        <v>120712.03</v>
      </c>
      <c r="AE23" s="1">
        <v>120712.03</v>
      </c>
    </row>
    <row r="24" spans="1:31">
      <c r="A24" s="4"/>
      <c r="B24" s="4"/>
      <c r="C24" s="4"/>
      <c r="D24" s="4">
        <v>5104030212</v>
      </c>
      <c r="E24" s="4" t="s">
        <v>21</v>
      </c>
      <c r="F24" s="8"/>
      <c r="G24" s="8"/>
      <c r="H24" s="8"/>
      <c r="I24" s="5"/>
      <c r="J24" s="8"/>
      <c r="K24" s="8"/>
      <c r="L24" s="8"/>
      <c r="M24" s="8"/>
      <c r="N24" s="8"/>
      <c r="O24" s="5"/>
      <c r="P24" s="5"/>
      <c r="Q24" s="5"/>
      <c r="R24" s="5"/>
      <c r="S24" s="8">
        <v>18000</v>
      </c>
      <c r="T24" s="8">
        <v>18000</v>
      </c>
      <c r="U24" s="8"/>
      <c r="V24" s="8"/>
      <c r="W24" s="8"/>
      <c r="X24" s="8"/>
      <c r="Y24" s="8"/>
      <c r="Z24" s="5"/>
      <c r="AA24" s="8"/>
      <c r="AB24" s="8"/>
      <c r="AC24" s="5">
        <f t="shared" si="0"/>
        <v>36000</v>
      </c>
      <c r="AE24" s="1">
        <v>36000</v>
      </c>
    </row>
    <row r="25" spans="1:31">
      <c r="A25" s="4"/>
      <c r="B25" s="4"/>
      <c r="C25" s="4"/>
      <c r="D25" s="4">
        <v>5104030299</v>
      </c>
      <c r="E25" s="4" t="s">
        <v>19</v>
      </c>
      <c r="F25" s="8"/>
      <c r="G25" s="8"/>
      <c r="H25" s="8"/>
      <c r="I25" s="5"/>
      <c r="J25" s="8"/>
      <c r="K25" s="8">
        <v>35000</v>
      </c>
      <c r="L25" s="8"/>
      <c r="M25" s="8"/>
      <c r="N25" s="8"/>
      <c r="O25" s="5"/>
      <c r="P25" s="5"/>
      <c r="Q25" s="5"/>
      <c r="R25" s="5"/>
      <c r="S25" s="8">
        <v>6602</v>
      </c>
      <c r="T25" s="8">
        <v>10545</v>
      </c>
      <c r="U25" s="8"/>
      <c r="V25" s="8"/>
      <c r="W25" s="8"/>
      <c r="X25" s="8"/>
      <c r="Y25" s="8"/>
      <c r="Z25" s="5"/>
      <c r="AA25" s="8"/>
      <c r="AB25" s="8"/>
      <c r="AC25" s="5">
        <f t="shared" si="0"/>
        <v>52147</v>
      </c>
      <c r="AE25" s="1">
        <v>52147</v>
      </c>
    </row>
    <row r="26" spans="1:31">
      <c r="A26" s="4"/>
      <c r="B26" s="4"/>
      <c r="C26" s="4"/>
      <c r="D26" s="4">
        <v>5105010101</v>
      </c>
      <c r="E26" s="4" t="s">
        <v>17</v>
      </c>
      <c r="F26" s="8">
        <v>33640</v>
      </c>
      <c r="G26" s="8"/>
      <c r="H26" s="8"/>
      <c r="I26" s="5"/>
      <c r="J26" s="8"/>
      <c r="K26" s="8"/>
      <c r="L26" s="8"/>
      <c r="M26" s="8"/>
      <c r="N26" s="8"/>
      <c r="O26" s="5"/>
      <c r="P26" s="5"/>
      <c r="Q26" s="5"/>
      <c r="R26" s="5"/>
      <c r="S26" s="8">
        <v>147419.10999999999</v>
      </c>
      <c r="T26" s="8"/>
      <c r="U26" s="8"/>
      <c r="V26" s="8"/>
      <c r="W26" s="8"/>
      <c r="X26" s="8"/>
      <c r="Y26" s="8"/>
      <c r="Z26" s="5"/>
      <c r="AA26" s="8"/>
      <c r="AB26" s="8"/>
      <c r="AC26" s="5">
        <f t="shared" si="0"/>
        <v>181059.11</v>
      </c>
      <c r="AE26" s="1">
        <v>181059.11</v>
      </c>
    </row>
    <row r="27" spans="1:31">
      <c r="A27" s="4"/>
      <c r="B27" s="4"/>
      <c r="C27" s="4"/>
      <c r="D27" s="4">
        <v>5105010103</v>
      </c>
      <c r="E27" s="4" t="s">
        <v>16</v>
      </c>
      <c r="F27" s="8">
        <v>253117.12</v>
      </c>
      <c r="G27" s="8"/>
      <c r="H27" s="8"/>
      <c r="I27" s="5"/>
      <c r="J27" s="8"/>
      <c r="K27" s="8"/>
      <c r="L27" s="8"/>
      <c r="M27" s="8"/>
      <c r="N27" s="8"/>
      <c r="O27" s="5"/>
      <c r="P27" s="5"/>
      <c r="Q27" s="5"/>
      <c r="R27" s="5"/>
      <c r="S27" s="8"/>
      <c r="T27" s="8"/>
      <c r="U27" s="8"/>
      <c r="V27" s="8"/>
      <c r="W27" s="8"/>
      <c r="X27" s="8"/>
      <c r="Y27" s="8"/>
      <c r="Z27" s="5"/>
      <c r="AA27" s="8"/>
      <c r="AB27" s="8"/>
      <c r="AC27" s="5">
        <f t="shared" si="0"/>
        <v>253117.12</v>
      </c>
      <c r="AE27" s="1">
        <v>253117.12</v>
      </c>
    </row>
    <row r="28" spans="1:31">
      <c r="A28" s="4"/>
      <c r="B28" s="4"/>
      <c r="C28" s="4"/>
      <c r="D28" s="4">
        <v>5105010105</v>
      </c>
      <c r="E28" s="4" t="s">
        <v>15</v>
      </c>
      <c r="F28" s="8">
        <v>1308352.26</v>
      </c>
      <c r="G28" s="8"/>
      <c r="H28" s="8"/>
      <c r="I28" s="5"/>
      <c r="J28" s="8"/>
      <c r="K28" s="8"/>
      <c r="L28" s="8"/>
      <c r="M28" s="8"/>
      <c r="N28" s="8"/>
      <c r="O28" s="5"/>
      <c r="P28" s="5"/>
      <c r="Q28" s="5"/>
      <c r="R28" s="5"/>
      <c r="S28" s="8">
        <v>2240.0700000000002</v>
      </c>
      <c r="T28" s="8"/>
      <c r="U28" s="8"/>
      <c r="V28" s="8"/>
      <c r="W28" s="8"/>
      <c r="X28" s="8"/>
      <c r="Y28" s="8"/>
      <c r="Z28" s="5"/>
      <c r="AA28" s="8"/>
      <c r="AB28" s="8"/>
      <c r="AC28" s="5">
        <f t="shared" si="0"/>
        <v>1310592.33</v>
      </c>
      <c r="AE28" s="1">
        <v>1310592.33</v>
      </c>
    </row>
    <row r="29" spans="1:31">
      <c r="A29" s="4"/>
      <c r="B29" s="4"/>
      <c r="C29" s="4"/>
      <c r="D29" s="4">
        <v>5105010107</v>
      </c>
      <c r="E29" s="4" t="s">
        <v>14</v>
      </c>
      <c r="F29" s="8">
        <v>163492.07</v>
      </c>
      <c r="G29" s="8"/>
      <c r="H29" s="8"/>
      <c r="I29" s="5"/>
      <c r="J29" s="8"/>
      <c r="K29" s="8"/>
      <c r="L29" s="8"/>
      <c r="M29" s="8"/>
      <c r="N29" s="8"/>
      <c r="O29" s="5"/>
      <c r="P29" s="5"/>
      <c r="Q29" s="5"/>
      <c r="R29" s="5"/>
      <c r="S29" s="8">
        <v>44963.35</v>
      </c>
      <c r="T29" s="8"/>
      <c r="U29" s="8"/>
      <c r="V29" s="8"/>
      <c r="W29" s="8"/>
      <c r="X29" s="8"/>
      <c r="Y29" s="8"/>
      <c r="Z29" s="5"/>
      <c r="AA29" s="8"/>
      <c r="AB29" s="8"/>
      <c r="AC29" s="5">
        <f t="shared" si="0"/>
        <v>208455.42</v>
      </c>
      <c r="AE29" s="1">
        <v>208455.42</v>
      </c>
    </row>
    <row r="30" spans="1:31">
      <c r="A30" s="4"/>
      <c r="B30" s="4"/>
      <c r="C30" s="4"/>
      <c r="D30" s="4">
        <v>5105010109</v>
      </c>
      <c r="E30" s="4" t="s">
        <v>13</v>
      </c>
      <c r="F30" s="8">
        <v>88089.19</v>
      </c>
      <c r="G30" s="8"/>
      <c r="H30" s="8"/>
      <c r="I30" s="5"/>
      <c r="J30" s="8"/>
      <c r="K30" s="8">
        <v>8899.02</v>
      </c>
      <c r="L30" s="8"/>
      <c r="M30" s="8"/>
      <c r="N30" s="8"/>
      <c r="O30" s="5"/>
      <c r="P30" s="5"/>
      <c r="Q30" s="5"/>
      <c r="R30" s="5"/>
      <c r="S30" s="8">
        <v>21200.720000000001</v>
      </c>
      <c r="T30" s="8"/>
      <c r="U30" s="8"/>
      <c r="V30" s="8"/>
      <c r="W30" s="8"/>
      <c r="X30" s="8"/>
      <c r="Y30" s="8"/>
      <c r="Z30" s="5"/>
      <c r="AA30" s="8"/>
      <c r="AB30" s="8"/>
      <c r="AC30" s="5">
        <f t="shared" si="0"/>
        <v>118188.93000000001</v>
      </c>
      <c r="AE30" s="1">
        <v>118188.93000000001</v>
      </c>
    </row>
    <row r="31" spans="1:31">
      <c r="A31" s="4"/>
      <c r="B31" s="4"/>
      <c r="C31" s="4"/>
      <c r="D31" s="4">
        <v>5105010111</v>
      </c>
      <c r="E31" s="4" t="s">
        <v>72</v>
      </c>
      <c r="F31" s="8"/>
      <c r="G31" s="8"/>
      <c r="H31" s="8"/>
      <c r="I31" s="5"/>
      <c r="J31" s="8"/>
      <c r="K31" s="8"/>
      <c r="L31" s="8"/>
      <c r="M31" s="8"/>
      <c r="N31" s="8"/>
      <c r="O31" s="5"/>
      <c r="P31" s="5"/>
      <c r="Q31" s="5"/>
      <c r="R31" s="5"/>
      <c r="S31" s="8">
        <v>121400</v>
      </c>
      <c r="T31" s="8"/>
      <c r="U31" s="8"/>
      <c r="V31" s="8"/>
      <c r="W31" s="8"/>
      <c r="X31" s="8"/>
      <c r="Y31" s="8"/>
      <c r="Z31" s="5"/>
      <c r="AA31" s="8"/>
      <c r="AB31" s="8"/>
      <c r="AC31" s="5">
        <f t="shared" si="0"/>
        <v>121400</v>
      </c>
      <c r="AE31" s="1">
        <v>121400</v>
      </c>
    </row>
    <row r="32" spans="1:31">
      <c r="A32" s="4"/>
      <c r="B32" s="4"/>
      <c r="C32" s="4"/>
      <c r="D32" s="4">
        <v>5105010115</v>
      </c>
      <c r="E32" s="4" t="s">
        <v>12</v>
      </c>
      <c r="F32" s="8">
        <v>439.16</v>
      </c>
      <c r="G32" s="8"/>
      <c r="H32" s="8"/>
      <c r="I32" s="5"/>
      <c r="J32" s="8"/>
      <c r="K32" s="8"/>
      <c r="L32" s="8"/>
      <c r="M32" s="8"/>
      <c r="N32" s="8"/>
      <c r="O32" s="5"/>
      <c r="P32" s="5"/>
      <c r="Q32" s="5"/>
      <c r="R32" s="5"/>
      <c r="S32" s="8"/>
      <c r="T32" s="8"/>
      <c r="U32" s="8"/>
      <c r="V32" s="8"/>
      <c r="W32" s="8"/>
      <c r="X32" s="8"/>
      <c r="Y32" s="8"/>
      <c r="Z32" s="5"/>
      <c r="AA32" s="8"/>
      <c r="AB32" s="8"/>
      <c r="AC32" s="5">
        <f t="shared" si="0"/>
        <v>439.16</v>
      </c>
      <c r="AE32" s="1">
        <v>439.16</v>
      </c>
    </row>
    <row r="33" spans="1:31">
      <c r="A33" s="4"/>
      <c r="B33" s="4"/>
      <c r="C33" s="4"/>
      <c r="D33" s="4">
        <v>5105010125</v>
      </c>
      <c r="E33" s="4" t="s">
        <v>7</v>
      </c>
      <c r="F33" s="8">
        <v>3620433.11</v>
      </c>
      <c r="G33" s="8"/>
      <c r="H33" s="8"/>
      <c r="I33" s="5"/>
      <c r="J33" s="8">
        <v>412418.21</v>
      </c>
      <c r="K33" s="8">
        <v>2206578.0699999998</v>
      </c>
      <c r="L33" s="8"/>
      <c r="M33" s="8"/>
      <c r="N33" s="8"/>
      <c r="O33" s="5"/>
      <c r="P33" s="5"/>
      <c r="Q33" s="5"/>
      <c r="R33" s="5"/>
      <c r="S33" s="8">
        <v>2070264.86</v>
      </c>
      <c r="T33" s="8"/>
      <c r="U33" s="8"/>
      <c r="V33" s="8"/>
      <c r="W33" s="8">
        <v>377101</v>
      </c>
      <c r="X33" s="8"/>
      <c r="Y33" s="8"/>
      <c r="Z33" s="5"/>
      <c r="AA33" s="8"/>
      <c r="AB33" s="8"/>
      <c r="AC33" s="5">
        <f t="shared" si="0"/>
        <v>8686795.25</v>
      </c>
      <c r="AE33" s="1">
        <v>8686795.25</v>
      </c>
    </row>
    <row r="34" spans="1:31">
      <c r="A34" s="4"/>
      <c r="B34" s="4"/>
      <c r="C34" s="4"/>
      <c r="D34" s="4">
        <v>5105010127</v>
      </c>
      <c r="E34" s="4" t="s">
        <v>5</v>
      </c>
      <c r="F34" s="8"/>
      <c r="G34" s="8"/>
      <c r="H34" s="8"/>
      <c r="I34" s="5"/>
      <c r="J34" s="8"/>
      <c r="K34" s="8"/>
      <c r="L34" s="8"/>
      <c r="M34" s="8"/>
      <c r="N34" s="8"/>
      <c r="O34" s="5"/>
      <c r="P34" s="5"/>
      <c r="Q34" s="5"/>
      <c r="R34" s="5"/>
      <c r="S34" s="8"/>
      <c r="T34" s="8"/>
      <c r="U34" s="8">
        <v>205329.65</v>
      </c>
      <c r="V34" s="8"/>
      <c r="W34" s="8"/>
      <c r="X34" s="8"/>
      <c r="Y34" s="8"/>
      <c r="Z34" s="5"/>
      <c r="AA34" s="8"/>
      <c r="AB34" s="8"/>
      <c r="AC34" s="5">
        <f t="shared" si="0"/>
        <v>205329.65</v>
      </c>
      <c r="AE34" s="1">
        <v>205329.65</v>
      </c>
    </row>
    <row r="35" spans="1:31">
      <c r="A35" s="4"/>
      <c r="B35" s="4"/>
      <c r="C35" s="4"/>
      <c r="D35" s="4">
        <v>5105010131</v>
      </c>
      <c r="E35" s="4" t="s">
        <v>2</v>
      </c>
      <c r="F35" s="8">
        <v>48636.18</v>
      </c>
      <c r="G35" s="8"/>
      <c r="H35" s="8"/>
      <c r="I35" s="5"/>
      <c r="J35" s="8"/>
      <c r="K35" s="8"/>
      <c r="L35" s="8"/>
      <c r="M35" s="8"/>
      <c r="N35" s="8"/>
      <c r="O35" s="5"/>
      <c r="P35" s="5"/>
      <c r="Q35" s="5"/>
      <c r="R35" s="5"/>
      <c r="S35" s="8">
        <v>2813.01</v>
      </c>
      <c r="T35" s="8"/>
      <c r="U35" s="8"/>
      <c r="V35" s="8"/>
      <c r="W35" s="8"/>
      <c r="X35" s="8"/>
      <c r="Y35" s="8"/>
      <c r="Z35" s="5"/>
      <c r="AA35" s="8"/>
      <c r="AB35" s="8"/>
      <c r="AC35" s="5">
        <f t="shared" si="0"/>
        <v>51449.19</v>
      </c>
      <c r="AE35" s="1">
        <v>51449.19</v>
      </c>
    </row>
    <row r="36" spans="1:31">
      <c r="A36" s="4"/>
      <c r="B36" s="4"/>
      <c r="C36" s="4"/>
      <c r="D36" s="4">
        <v>5203010119</v>
      </c>
      <c r="E36" s="4" t="s">
        <v>68</v>
      </c>
      <c r="F36" s="8">
        <v>13</v>
      </c>
      <c r="G36" s="8"/>
      <c r="H36" s="8"/>
      <c r="I36" s="5"/>
      <c r="J36" s="8"/>
      <c r="K36" s="8"/>
      <c r="L36" s="8"/>
      <c r="M36" s="8"/>
      <c r="N36" s="8"/>
      <c r="O36" s="5"/>
      <c r="P36" s="5"/>
      <c r="Q36" s="5"/>
      <c r="R36" s="5"/>
      <c r="S36" s="8"/>
      <c r="T36" s="8"/>
      <c r="U36" s="8"/>
      <c r="V36" s="8"/>
      <c r="W36" s="8"/>
      <c r="X36" s="8"/>
      <c r="Y36" s="8"/>
      <c r="Z36" s="5"/>
      <c r="AA36" s="8"/>
      <c r="AB36" s="8"/>
      <c r="AC36" s="5">
        <f t="shared" si="0"/>
        <v>13</v>
      </c>
      <c r="AE36" s="1">
        <v>13</v>
      </c>
    </row>
    <row r="37" spans="1:31">
      <c r="A37" s="4"/>
      <c r="B37" s="4"/>
      <c r="C37" s="4"/>
      <c r="D37" s="4">
        <v>5203010120</v>
      </c>
      <c r="E37" s="4" t="s">
        <v>66</v>
      </c>
      <c r="F37" s="8">
        <v>7</v>
      </c>
      <c r="G37" s="8"/>
      <c r="H37" s="8"/>
      <c r="I37" s="5"/>
      <c r="J37" s="8"/>
      <c r="K37" s="8"/>
      <c r="L37" s="8"/>
      <c r="M37" s="8"/>
      <c r="N37" s="8"/>
      <c r="O37" s="5"/>
      <c r="P37" s="5"/>
      <c r="Q37" s="5"/>
      <c r="R37" s="5"/>
      <c r="S37" s="8"/>
      <c r="T37" s="8"/>
      <c r="U37" s="8"/>
      <c r="V37" s="8"/>
      <c r="W37" s="8"/>
      <c r="X37" s="8"/>
      <c r="Y37" s="8"/>
      <c r="Z37" s="5"/>
      <c r="AA37" s="8"/>
      <c r="AB37" s="8"/>
      <c r="AC37" s="5">
        <f t="shared" si="0"/>
        <v>7</v>
      </c>
      <c r="AE37" s="1">
        <v>7</v>
      </c>
    </row>
    <row r="38" spans="1:31">
      <c r="A38" s="4"/>
      <c r="B38" s="4"/>
      <c r="C38" s="4"/>
      <c r="D38" s="4">
        <v>5203010122</v>
      </c>
      <c r="E38" s="4" t="s">
        <v>80</v>
      </c>
      <c r="F38" s="8">
        <v>1</v>
      </c>
      <c r="G38" s="8"/>
      <c r="H38" s="8"/>
      <c r="I38" s="5"/>
      <c r="J38" s="8"/>
      <c r="K38" s="8"/>
      <c r="L38" s="8"/>
      <c r="M38" s="8"/>
      <c r="N38" s="8"/>
      <c r="O38" s="5"/>
      <c r="P38" s="5"/>
      <c r="Q38" s="5"/>
      <c r="R38" s="5"/>
      <c r="S38" s="8"/>
      <c r="T38" s="8"/>
      <c r="U38" s="8"/>
      <c r="V38" s="8"/>
      <c r="W38" s="8"/>
      <c r="X38" s="8"/>
      <c r="Y38" s="8"/>
      <c r="Z38" s="5"/>
      <c r="AA38" s="8"/>
      <c r="AB38" s="8"/>
      <c r="AC38" s="5">
        <f t="shared" si="0"/>
        <v>1</v>
      </c>
      <c r="AE38" s="1">
        <v>1</v>
      </c>
    </row>
    <row r="39" spans="1:31">
      <c r="A39" s="4"/>
      <c r="B39" s="4"/>
      <c r="C39" s="4" t="s">
        <v>47</v>
      </c>
      <c r="D39" s="4">
        <v>5101010113</v>
      </c>
      <c r="E39" s="4" t="s">
        <v>63</v>
      </c>
      <c r="F39" s="8">
        <v>1350918.29</v>
      </c>
      <c r="G39" s="8"/>
      <c r="H39" s="8"/>
      <c r="I39" s="5"/>
      <c r="J39" s="8"/>
      <c r="K39" s="8"/>
      <c r="L39" s="8"/>
      <c r="M39" s="8"/>
      <c r="N39" s="8"/>
      <c r="O39" s="5"/>
      <c r="P39" s="5"/>
      <c r="Q39" s="5"/>
      <c r="R39" s="5"/>
      <c r="S39" s="8"/>
      <c r="T39" s="8"/>
      <c r="U39" s="8"/>
      <c r="V39" s="8"/>
      <c r="W39" s="8"/>
      <c r="X39" s="8"/>
      <c r="Y39" s="8"/>
      <c r="Z39" s="5"/>
      <c r="AA39" s="8"/>
      <c r="AB39" s="8"/>
      <c r="AC39" s="5">
        <f t="shared" si="0"/>
        <v>1350918.29</v>
      </c>
      <c r="AE39" s="1">
        <v>1350918.29</v>
      </c>
    </row>
    <row r="40" spans="1:31">
      <c r="A40" s="4"/>
      <c r="B40" s="4"/>
      <c r="C40" s="4"/>
      <c r="D40" s="4">
        <v>5101020105</v>
      </c>
      <c r="E40" s="4" t="s">
        <v>58</v>
      </c>
      <c r="F40" s="8">
        <v>40526.69</v>
      </c>
      <c r="G40" s="8"/>
      <c r="H40" s="8"/>
      <c r="I40" s="5"/>
      <c r="J40" s="8"/>
      <c r="K40" s="8"/>
      <c r="L40" s="8"/>
      <c r="M40" s="8"/>
      <c r="N40" s="8"/>
      <c r="O40" s="5"/>
      <c r="P40" s="5"/>
      <c r="Q40" s="5"/>
      <c r="R40" s="5"/>
      <c r="S40" s="8"/>
      <c r="T40" s="8"/>
      <c r="U40" s="8"/>
      <c r="V40" s="8"/>
      <c r="W40" s="8"/>
      <c r="X40" s="8"/>
      <c r="Y40" s="8"/>
      <c r="Z40" s="5"/>
      <c r="AA40" s="8"/>
      <c r="AB40" s="8"/>
      <c r="AC40" s="5">
        <f t="shared" si="0"/>
        <v>40526.69</v>
      </c>
      <c r="AE40" s="1">
        <v>40526.69</v>
      </c>
    </row>
    <row r="41" spans="1:31">
      <c r="A41" s="4"/>
      <c r="B41" s="4"/>
      <c r="C41" s="4"/>
      <c r="D41" s="4">
        <v>5101020113</v>
      </c>
      <c r="E41" s="4" t="s">
        <v>56</v>
      </c>
      <c r="F41" s="8">
        <v>5718.46</v>
      </c>
      <c r="G41" s="8"/>
      <c r="H41" s="8"/>
      <c r="I41" s="5"/>
      <c r="J41" s="8"/>
      <c r="K41" s="8"/>
      <c r="L41" s="8"/>
      <c r="M41" s="8"/>
      <c r="N41" s="8"/>
      <c r="O41" s="5"/>
      <c r="P41" s="5"/>
      <c r="Q41" s="5"/>
      <c r="R41" s="5"/>
      <c r="S41" s="8"/>
      <c r="T41" s="8"/>
      <c r="U41" s="8"/>
      <c r="V41" s="8"/>
      <c r="W41" s="8"/>
      <c r="X41" s="8"/>
      <c r="Y41" s="8"/>
      <c r="Z41" s="5"/>
      <c r="AA41" s="8"/>
      <c r="AB41" s="8"/>
      <c r="AC41" s="5">
        <f t="shared" si="0"/>
        <v>5718.46</v>
      </c>
      <c r="AE41" s="1">
        <v>5718.46</v>
      </c>
    </row>
    <row r="42" spans="1:31">
      <c r="A42" s="4"/>
      <c r="B42" s="4"/>
      <c r="C42" s="4"/>
      <c r="D42" s="4">
        <v>5101030205</v>
      </c>
      <c r="E42" s="4" t="s">
        <v>51</v>
      </c>
      <c r="F42" s="8">
        <v>80467.09</v>
      </c>
      <c r="G42" s="8"/>
      <c r="H42" s="8"/>
      <c r="I42" s="5"/>
      <c r="J42" s="8"/>
      <c r="K42" s="8"/>
      <c r="L42" s="8"/>
      <c r="M42" s="8"/>
      <c r="N42" s="8"/>
      <c r="O42" s="5"/>
      <c r="P42" s="5"/>
      <c r="Q42" s="5"/>
      <c r="R42" s="5"/>
      <c r="S42" s="8"/>
      <c r="T42" s="8"/>
      <c r="U42" s="8"/>
      <c r="V42" s="8"/>
      <c r="W42" s="8"/>
      <c r="X42" s="8"/>
      <c r="Y42" s="8"/>
      <c r="Z42" s="5"/>
      <c r="AA42" s="8"/>
      <c r="AB42" s="8"/>
      <c r="AC42" s="5">
        <f t="shared" si="0"/>
        <v>80467.09</v>
      </c>
      <c r="AE42" s="1">
        <v>80467.09</v>
      </c>
    </row>
    <row r="43" spans="1:31">
      <c r="A43" s="4"/>
      <c r="B43" s="4"/>
      <c r="C43" s="4"/>
      <c r="D43" s="4">
        <v>5101030206</v>
      </c>
      <c r="E43" s="4" t="s">
        <v>50</v>
      </c>
      <c r="F43" s="8">
        <v>29079.55</v>
      </c>
      <c r="G43" s="8"/>
      <c r="H43" s="8"/>
      <c r="I43" s="5"/>
      <c r="J43" s="8"/>
      <c r="K43" s="8"/>
      <c r="L43" s="8"/>
      <c r="M43" s="8"/>
      <c r="N43" s="8"/>
      <c r="O43" s="5"/>
      <c r="P43" s="5"/>
      <c r="Q43" s="5"/>
      <c r="R43" s="5"/>
      <c r="S43" s="8"/>
      <c r="T43" s="8"/>
      <c r="U43" s="8"/>
      <c r="V43" s="8"/>
      <c r="W43" s="8"/>
      <c r="X43" s="8"/>
      <c r="Y43" s="8"/>
      <c r="Z43" s="5"/>
      <c r="AA43" s="8"/>
      <c r="AB43" s="8"/>
      <c r="AC43" s="5">
        <f t="shared" si="0"/>
        <v>29079.55</v>
      </c>
      <c r="AE43" s="1">
        <v>29079.55</v>
      </c>
    </row>
    <row r="44" spans="1:31">
      <c r="A44" s="4"/>
      <c r="B44" s="4"/>
      <c r="C44" s="4"/>
      <c r="D44" s="4">
        <v>5101030207</v>
      </c>
      <c r="E44" s="4" t="s">
        <v>49</v>
      </c>
      <c r="F44" s="8">
        <v>3940</v>
      </c>
      <c r="G44" s="8"/>
      <c r="H44" s="8"/>
      <c r="I44" s="5"/>
      <c r="J44" s="8"/>
      <c r="K44" s="8"/>
      <c r="L44" s="8"/>
      <c r="M44" s="8"/>
      <c r="N44" s="8"/>
      <c r="O44" s="5"/>
      <c r="P44" s="5"/>
      <c r="Q44" s="5"/>
      <c r="R44" s="5"/>
      <c r="S44" s="8"/>
      <c r="T44" s="8"/>
      <c r="U44" s="8"/>
      <c r="V44" s="8"/>
      <c r="W44" s="8"/>
      <c r="X44" s="8"/>
      <c r="Y44" s="8"/>
      <c r="Z44" s="5"/>
      <c r="AA44" s="8"/>
      <c r="AB44" s="8"/>
      <c r="AC44" s="5">
        <f t="shared" si="0"/>
        <v>3940</v>
      </c>
      <c r="AE44" s="1">
        <v>3940</v>
      </c>
    </row>
    <row r="45" spans="1:31">
      <c r="A45" s="4"/>
      <c r="B45" s="4"/>
      <c r="C45" s="4"/>
      <c r="D45" s="4">
        <v>5101030208</v>
      </c>
      <c r="E45" s="4" t="s">
        <v>48</v>
      </c>
      <c r="F45" s="8">
        <v>855.99</v>
      </c>
      <c r="G45" s="8"/>
      <c r="H45" s="8"/>
      <c r="I45" s="5"/>
      <c r="J45" s="8"/>
      <c r="K45" s="8"/>
      <c r="L45" s="8"/>
      <c r="M45" s="8"/>
      <c r="N45" s="8"/>
      <c r="O45" s="5"/>
      <c r="P45" s="5"/>
      <c r="Q45" s="5"/>
      <c r="R45" s="5"/>
      <c r="S45" s="8"/>
      <c r="T45" s="8"/>
      <c r="U45" s="8"/>
      <c r="V45" s="8"/>
      <c r="W45" s="8"/>
      <c r="X45" s="8"/>
      <c r="Y45" s="8"/>
      <c r="Z45" s="5"/>
      <c r="AA45" s="8"/>
      <c r="AB45" s="8"/>
      <c r="AC45" s="5">
        <f t="shared" si="0"/>
        <v>855.99</v>
      </c>
      <c r="AE45" s="1">
        <v>855.99</v>
      </c>
    </row>
    <row r="46" spans="1:31">
      <c r="A46" s="6" t="s">
        <v>124</v>
      </c>
      <c r="B46" s="6"/>
      <c r="C46" s="6"/>
      <c r="D46" s="6"/>
      <c r="E46" s="6"/>
      <c r="F46" s="9">
        <f>SUM(F3:F45)</f>
        <v>7990310.6600000001</v>
      </c>
      <c r="G46" s="9">
        <f t="shared" ref="G46:AA46" si="1">SUM(G3:G45)</f>
        <v>1651808.12</v>
      </c>
      <c r="H46" s="9">
        <f t="shared" si="1"/>
        <v>130981.88</v>
      </c>
      <c r="I46" s="7">
        <f t="shared" si="1"/>
        <v>429275</v>
      </c>
      <c r="J46" s="9">
        <f t="shared" si="1"/>
        <v>412418.21</v>
      </c>
      <c r="K46" s="9">
        <f t="shared" si="1"/>
        <v>3977285.67</v>
      </c>
      <c r="L46" s="9">
        <f t="shared" si="1"/>
        <v>700416.41999999993</v>
      </c>
      <c r="M46" s="9">
        <f t="shared" si="1"/>
        <v>5443730</v>
      </c>
      <c r="N46" s="9">
        <f t="shared" si="1"/>
        <v>3107708.67</v>
      </c>
      <c r="O46" s="7">
        <f t="shared" si="1"/>
        <v>94867</v>
      </c>
      <c r="P46" s="7">
        <f t="shared" si="1"/>
        <v>29950</v>
      </c>
      <c r="Q46" s="7">
        <f t="shared" si="1"/>
        <v>157520</v>
      </c>
      <c r="R46" s="7">
        <f t="shared" si="1"/>
        <v>450180</v>
      </c>
      <c r="S46" s="9">
        <f t="shared" si="1"/>
        <v>4692957.1999999993</v>
      </c>
      <c r="T46" s="9">
        <f t="shared" si="1"/>
        <v>2161360.9500000002</v>
      </c>
      <c r="U46" s="9">
        <f t="shared" si="1"/>
        <v>254064.65</v>
      </c>
      <c r="V46" s="9">
        <f t="shared" si="1"/>
        <v>8025</v>
      </c>
      <c r="W46" s="9">
        <f t="shared" si="1"/>
        <v>377101</v>
      </c>
      <c r="X46" s="9">
        <f t="shared" si="1"/>
        <v>79024.350000000006</v>
      </c>
      <c r="Y46" s="9">
        <f t="shared" si="1"/>
        <v>144605.15</v>
      </c>
      <c r="Z46" s="7">
        <f t="shared" si="1"/>
        <v>43770.5</v>
      </c>
      <c r="AA46" s="9">
        <f t="shared" si="1"/>
        <v>27450</v>
      </c>
      <c r="AB46" s="9">
        <f>SUM(AB3:AB45)</f>
        <v>18750</v>
      </c>
      <c r="AC46" s="7">
        <f>SUM(F46:AB46)</f>
        <v>32383560.43</v>
      </c>
      <c r="AE46" s="1">
        <v>32383560.43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13</vt:i4>
      </vt:variant>
    </vt:vector>
  </HeadingPairs>
  <TitlesOfParts>
    <vt:vector size="13" baseType="lpstr">
      <vt:lpstr>รายชื่อ สสช.และสังกัด</vt:lpstr>
      <vt:lpstr>สรุปคชจ.เข้าก.ย่อย สสชและสังกัด</vt:lpstr>
      <vt:lpstr>010</vt:lpstr>
      <vt:lpstr>011</vt:lpstr>
      <vt:lpstr>013</vt:lpstr>
      <vt:lpstr>147</vt:lpstr>
      <vt:lpstr>153</vt:lpstr>
      <vt:lpstr>156</vt:lpstr>
      <vt:lpstr>165</vt:lpstr>
      <vt:lpstr>289</vt:lpstr>
      <vt:lpstr>290</vt:lpstr>
      <vt:lpstr>291</vt:lpstr>
      <vt:lpstr>292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VICTUS</dc:creator>
  <cp:lastModifiedBy>HP Inc.</cp:lastModifiedBy>
  <dcterms:created xsi:type="dcterms:W3CDTF">2024-10-23T14:45:54Z</dcterms:created>
  <dcterms:modified xsi:type="dcterms:W3CDTF">2024-10-28T08:35:18Z</dcterms:modified>
</cp:coreProperties>
</file>