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62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59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/>
  <bookViews>
    <workbookView xWindow="-120" yWindow="-120" windowWidth="24240" windowHeight="13020" tabRatio="961"/>
  </bookViews>
  <sheets>
    <sheet name="ศูนย์ต้นทุน กสกและสังกัด" sheetId="65" r:id="rId1"/>
    <sheet name="สรุปคชจ.เข้าก.ย่อย กสก 90 ศตท." sheetId="64" r:id="rId2"/>
    <sheet name="085" sheetId="4" r:id="rId3"/>
    <sheet name="086" sheetId="5" r:id="rId4"/>
    <sheet name="087" sheetId="6" r:id="rId5"/>
    <sheet name="088" sheetId="7" r:id="rId6"/>
    <sheet name="089" sheetId="8" r:id="rId7"/>
    <sheet name="090" sheetId="9" r:id="rId8"/>
    <sheet name="091" sheetId="10" r:id="rId9"/>
    <sheet name="092" sheetId="11" r:id="rId10"/>
    <sheet name="093" sheetId="12" r:id="rId11"/>
    <sheet name="094" sheetId="13" r:id="rId12"/>
    <sheet name="095" sheetId="14" r:id="rId13"/>
    <sheet name="096" sheetId="15" r:id="rId14"/>
    <sheet name="097" sheetId="16" r:id="rId15"/>
    <sheet name="098" sheetId="17" r:id="rId16"/>
    <sheet name="099" sheetId="18" r:id="rId17"/>
    <sheet name="100" sheetId="19" r:id="rId18"/>
    <sheet name="101" sheetId="20" r:id="rId19"/>
    <sheet name="102" sheetId="21" r:id="rId20"/>
    <sheet name="103" sheetId="22" r:id="rId21"/>
    <sheet name="104" sheetId="23" r:id="rId22"/>
    <sheet name="105" sheetId="24" r:id="rId23"/>
    <sheet name="106" sheetId="25" r:id="rId24"/>
    <sheet name="107" sheetId="26" r:id="rId25"/>
    <sheet name="108" sheetId="27" r:id="rId26"/>
    <sheet name="109" sheetId="28" r:id="rId27"/>
    <sheet name="110" sheetId="29" r:id="rId28"/>
    <sheet name="111" sheetId="30" r:id="rId29"/>
    <sheet name="113" sheetId="31" r:id="rId30"/>
    <sheet name="115" sheetId="32" r:id="rId31"/>
    <sheet name="116" sheetId="33" r:id="rId32"/>
    <sheet name="117" sheetId="34" r:id="rId33"/>
    <sheet name="118" sheetId="35" r:id="rId34"/>
    <sheet name="119" sheetId="36" r:id="rId35"/>
    <sheet name="120" sheetId="37" r:id="rId36"/>
    <sheet name="121" sheetId="38" r:id="rId37"/>
    <sheet name="122" sheetId="39" r:id="rId38"/>
    <sheet name="123" sheetId="40" r:id="rId39"/>
    <sheet name="124" sheetId="41" r:id="rId40"/>
    <sheet name="244" sheetId="42" r:id="rId41"/>
    <sheet name="245" sheetId="43" r:id="rId42"/>
    <sheet name="246" sheetId="44" r:id="rId43"/>
    <sheet name="248" sheetId="45" r:id="rId44"/>
    <sheet name="250" sheetId="46" r:id="rId45"/>
    <sheet name="251" sheetId="47" r:id="rId46"/>
    <sheet name="255" sheetId="48" r:id="rId47"/>
    <sheet name="259" sheetId="49" r:id="rId48"/>
    <sheet name="260" sheetId="50" r:id="rId49"/>
    <sheet name="261" sheetId="51" r:id="rId50"/>
    <sheet name="262" sheetId="52" r:id="rId51"/>
    <sheet name="265" sheetId="53" r:id="rId52"/>
    <sheet name="267" sheetId="54" r:id="rId53"/>
    <sheet name="269" sheetId="55" r:id="rId54"/>
    <sheet name="270" sheetId="56" r:id="rId55"/>
    <sheet name="273" sheetId="57" r:id="rId56"/>
    <sheet name="274" sheetId="58" r:id="rId57"/>
    <sheet name="279" sheetId="59" r:id="rId58"/>
    <sheet name="280" sheetId="60" r:id="rId59"/>
    <sheet name="283" sheetId="61" r:id="rId60"/>
    <sheet name="293" sheetId="62" r:id="rId61"/>
    <sheet name="299" sheetId="63" r:id="rId62"/>
  </sheets>
  <definedNames>
    <definedName name="_xlnm._FilterDatabase" localSheetId="1" hidden="1">'สรุปคชจ.เข้าก.ย่อย กสก 90 ศตท.'!$A$1:$G$429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64"/>
  <c r="F8" s="1"/>
  <c r="E14"/>
  <c r="F15"/>
  <c r="E23"/>
  <c r="F24" s="1"/>
  <c r="E31"/>
  <c r="F32"/>
  <c r="E38"/>
  <c r="F39" s="1"/>
  <c r="E44"/>
  <c r="F45"/>
  <c r="E51"/>
  <c r="F52" s="1"/>
  <c r="E60"/>
  <c r="F61"/>
  <c r="E66"/>
  <c r="F67" s="1"/>
  <c r="E73"/>
  <c r="F74"/>
  <c r="E79"/>
  <c r="F80" s="1"/>
  <c r="E86"/>
  <c r="F87"/>
  <c r="E92"/>
  <c r="F93" s="1"/>
  <c r="E99"/>
  <c r="F100"/>
  <c r="E108"/>
  <c r="F109" s="1"/>
  <c r="E116"/>
  <c r="F117"/>
  <c r="E125"/>
  <c r="F126" s="1"/>
  <c r="E133"/>
  <c r="F134"/>
  <c r="E141"/>
  <c r="F142" s="1"/>
  <c r="E149"/>
  <c r="F150"/>
  <c r="E156"/>
  <c r="F157" s="1"/>
  <c r="E163"/>
  <c r="F164"/>
  <c r="E172"/>
  <c r="F173" s="1"/>
  <c r="E179"/>
  <c r="F180"/>
  <c r="E185"/>
  <c r="F186" s="1"/>
  <c r="E191"/>
  <c r="F192"/>
  <c r="E199"/>
  <c r="F200" s="1"/>
  <c r="E207"/>
  <c r="F208"/>
  <c r="E213"/>
  <c r="F214" s="1"/>
  <c r="E219"/>
  <c r="F220"/>
  <c r="E226"/>
  <c r="F227" s="1"/>
  <c r="E236"/>
  <c r="F237"/>
  <c r="E243"/>
  <c r="F244" s="1"/>
  <c r="E250"/>
  <c r="F251"/>
  <c r="E257"/>
  <c r="F258" s="1"/>
  <c r="E264"/>
  <c r="F265"/>
  <c r="E273"/>
  <c r="F274" s="1"/>
  <c r="E281"/>
  <c r="F282"/>
  <c r="E288"/>
  <c r="F289" s="1"/>
  <c r="E294"/>
  <c r="F295"/>
  <c r="E301"/>
  <c r="F302" s="1"/>
  <c r="E309"/>
  <c r="F310"/>
  <c r="E315"/>
  <c r="F316" s="1"/>
  <c r="E321"/>
  <c r="F322"/>
  <c r="E327"/>
  <c r="F328" s="1"/>
  <c r="E334"/>
  <c r="F335"/>
  <c r="E340"/>
  <c r="F341" s="1"/>
  <c r="E347"/>
  <c r="F348"/>
  <c r="E354"/>
  <c r="F355" s="1"/>
  <c r="E360"/>
  <c r="F361"/>
  <c r="E366"/>
  <c r="F367" s="1"/>
  <c r="E372"/>
  <c r="F373"/>
  <c r="E378"/>
  <c r="F379" s="1"/>
  <c r="E387"/>
  <c r="F388"/>
  <c r="E395"/>
  <c r="F396" s="1"/>
  <c r="E403"/>
  <c r="F404"/>
  <c r="E409"/>
  <c r="F410" s="1"/>
  <c r="E417"/>
  <c r="F418"/>
  <c r="E423"/>
  <c r="F424" s="1"/>
  <c r="E431"/>
  <c r="F432"/>
  <c r="G39" i="63" l="1"/>
  <c r="H39"/>
  <c r="I39"/>
  <c r="J39"/>
  <c r="K39"/>
  <c r="L39"/>
  <c r="M39"/>
  <c r="N39"/>
  <c r="O39"/>
  <c r="F39"/>
  <c r="P39" s="1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"/>
  <c r="G30" i="62"/>
  <c r="H30"/>
  <c r="I30"/>
  <c r="F30"/>
  <c r="J30" s="1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"/>
  <c r="Q48" i="61"/>
  <c r="G48"/>
  <c r="H48"/>
  <c r="I48"/>
  <c r="J48"/>
  <c r="K48"/>
  <c r="L48"/>
  <c r="M48"/>
  <c r="N48"/>
  <c r="O48"/>
  <c r="P48"/>
  <c r="F48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3"/>
  <c r="H34" i="60"/>
  <c r="G34"/>
  <c r="I34"/>
  <c r="J34"/>
  <c r="K34"/>
  <c r="L34"/>
  <c r="F34"/>
  <c r="M34" s="1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"/>
  <c r="G35" i="59"/>
  <c r="H35"/>
  <c r="I35"/>
  <c r="J35"/>
  <c r="K35"/>
  <c r="L35"/>
  <c r="M35"/>
  <c r="N35"/>
  <c r="O35"/>
  <c r="F35"/>
  <c r="P35" s="1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"/>
  <c r="G34" i="58"/>
  <c r="H34"/>
  <c r="I34"/>
  <c r="J34"/>
  <c r="K34"/>
  <c r="L34"/>
  <c r="M34"/>
  <c r="N34"/>
  <c r="O34"/>
  <c r="F34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"/>
  <c r="G27" i="57"/>
  <c r="H27"/>
  <c r="I27"/>
  <c r="J27"/>
  <c r="K27"/>
  <c r="L27"/>
  <c r="M27"/>
  <c r="N27"/>
  <c r="O27"/>
  <c r="P27"/>
  <c r="F27"/>
  <c r="Q27" s="1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3"/>
  <c r="L23" i="56"/>
  <c r="F23"/>
  <c r="G23"/>
  <c r="H23"/>
  <c r="I23"/>
  <c r="J23"/>
  <c r="K23"/>
  <c r="M2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3"/>
  <c r="G19" i="55"/>
  <c r="H19"/>
  <c r="I19"/>
  <c r="J19"/>
  <c r="K19"/>
  <c r="L19"/>
  <c r="F19"/>
  <c r="M19" s="1"/>
  <c r="M4"/>
  <c r="M5"/>
  <c r="M6"/>
  <c r="M7"/>
  <c r="M8"/>
  <c r="M9"/>
  <c r="M10"/>
  <c r="M11"/>
  <c r="M12"/>
  <c r="M13"/>
  <c r="M14"/>
  <c r="M15"/>
  <c r="M16"/>
  <c r="M17"/>
  <c r="M18"/>
  <c r="M3"/>
  <c r="N27" i="54"/>
  <c r="G27"/>
  <c r="H27"/>
  <c r="I27"/>
  <c r="J27"/>
  <c r="K27"/>
  <c r="L27"/>
  <c r="M27"/>
  <c r="F27"/>
  <c r="O27" s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3"/>
  <c r="G38" i="53"/>
  <c r="H38"/>
  <c r="I38"/>
  <c r="J38"/>
  <c r="K38"/>
  <c r="L38"/>
  <c r="F38"/>
  <c r="M38" s="1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"/>
  <c r="G33" i="52"/>
  <c r="H33"/>
  <c r="I33"/>
  <c r="J33"/>
  <c r="K33"/>
  <c r="L33"/>
  <c r="M33"/>
  <c r="N33"/>
  <c r="O33"/>
  <c r="F33"/>
  <c r="P33" s="1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"/>
  <c r="F29" i="51"/>
  <c r="G29"/>
  <c r="H29"/>
  <c r="I29"/>
  <c r="J29"/>
  <c r="K29"/>
  <c r="L29"/>
  <c r="M29"/>
  <c r="N29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3"/>
  <c r="F29" i="50"/>
  <c r="N29" s="1"/>
  <c r="G29"/>
  <c r="H29"/>
  <c r="I29"/>
  <c r="J29"/>
  <c r="K29"/>
  <c r="L29"/>
  <c r="M29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3"/>
  <c r="O36" i="49"/>
  <c r="P36"/>
  <c r="G36"/>
  <c r="H36"/>
  <c r="I36"/>
  <c r="J36"/>
  <c r="K36"/>
  <c r="L36"/>
  <c r="M36"/>
  <c r="N36"/>
  <c r="F36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"/>
  <c r="M36" i="48"/>
  <c r="G36"/>
  <c r="H36"/>
  <c r="I36"/>
  <c r="J36"/>
  <c r="K36"/>
  <c r="L36"/>
  <c r="N35"/>
  <c r="F36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"/>
  <c r="G33" i="47"/>
  <c r="H33"/>
  <c r="I33"/>
  <c r="J33"/>
  <c r="K33"/>
  <c r="L33"/>
  <c r="M33"/>
  <c r="F33"/>
  <c r="N33" s="1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"/>
  <c r="G27" i="46"/>
  <c r="H27"/>
  <c r="I27"/>
  <c r="J27"/>
  <c r="K27"/>
  <c r="L27"/>
  <c r="M27"/>
  <c r="N27"/>
  <c r="F27"/>
  <c r="O27" s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3"/>
  <c r="G32" i="45"/>
  <c r="H32"/>
  <c r="I32"/>
  <c r="J32"/>
  <c r="K32"/>
  <c r="L32"/>
  <c r="M32"/>
  <c r="N32"/>
  <c r="O32"/>
  <c r="F32"/>
  <c r="P32" s="1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"/>
  <c r="G20" i="44"/>
  <c r="H20"/>
  <c r="I20"/>
  <c r="J20"/>
  <c r="K20"/>
  <c r="L20"/>
  <c r="F20"/>
  <c r="M20" s="1"/>
  <c r="M4"/>
  <c r="M5"/>
  <c r="M6"/>
  <c r="M7"/>
  <c r="M8"/>
  <c r="M9"/>
  <c r="M10"/>
  <c r="M11"/>
  <c r="M12"/>
  <c r="M13"/>
  <c r="M14"/>
  <c r="M15"/>
  <c r="M16"/>
  <c r="M17"/>
  <c r="M18"/>
  <c r="M19"/>
  <c r="M3"/>
  <c r="L22" i="43"/>
  <c r="G22"/>
  <c r="H22"/>
  <c r="I22"/>
  <c r="J22"/>
  <c r="K22"/>
  <c r="F22"/>
  <c r="M4"/>
  <c r="M5"/>
  <c r="M6"/>
  <c r="M7"/>
  <c r="M8"/>
  <c r="M9"/>
  <c r="M10"/>
  <c r="M11"/>
  <c r="M12"/>
  <c r="M13"/>
  <c r="M14"/>
  <c r="M15"/>
  <c r="M16"/>
  <c r="M17"/>
  <c r="M18"/>
  <c r="M19"/>
  <c r="M20"/>
  <c r="M21"/>
  <c r="M3"/>
  <c r="F30" i="42"/>
  <c r="M30"/>
  <c r="G30"/>
  <c r="H30"/>
  <c r="I30"/>
  <c r="J30"/>
  <c r="K30"/>
  <c r="L30"/>
  <c r="N30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"/>
  <c r="G19" i="41"/>
  <c r="H19"/>
  <c r="I19"/>
  <c r="J19"/>
  <c r="K19"/>
  <c r="L19"/>
  <c r="M19"/>
  <c r="N19"/>
  <c r="F19"/>
  <c r="O19" s="1"/>
  <c r="O4"/>
  <c r="O5"/>
  <c r="O6"/>
  <c r="O7"/>
  <c r="O8"/>
  <c r="O9"/>
  <c r="O10"/>
  <c r="O11"/>
  <c r="O12"/>
  <c r="O13"/>
  <c r="O14"/>
  <c r="O15"/>
  <c r="O16"/>
  <c r="O17"/>
  <c r="O18"/>
  <c r="O3"/>
  <c r="F35" i="40"/>
  <c r="Q35" s="1"/>
  <c r="G35"/>
  <c r="H35"/>
  <c r="I35"/>
  <c r="J35"/>
  <c r="K35"/>
  <c r="L35"/>
  <c r="M35"/>
  <c r="N35"/>
  <c r="O35"/>
  <c r="P35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"/>
  <c r="G30" i="39"/>
  <c r="H30"/>
  <c r="I30"/>
  <c r="J30"/>
  <c r="K30"/>
  <c r="L30"/>
  <c r="M30"/>
  <c r="F30"/>
  <c r="N30" s="1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"/>
  <c r="G40" i="38"/>
  <c r="H40"/>
  <c r="I40"/>
  <c r="J40"/>
  <c r="K40"/>
  <c r="L40"/>
  <c r="M40"/>
  <c r="N40"/>
  <c r="O40"/>
  <c r="P40"/>
  <c r="F40"/>
  <c r="Q40" s="1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3"/>
  <c r="G35" i="37"/>
  <c r="H35"/>
  <c r="I35"/>
  <c r="J35"/>
  <c r="K35"/>
  <c r="L35"/>
  <c r="M35"/>
  <c r="F35"/>
  <c r="N35" s="1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"/>
  <c r="O29" i="36"/>
  <c r="G29"/>
  <c r="H29"/>
  <c r="I29"/>
  <c r="J29"/>
  <c r="K29"/>
  <c r="L29"/>
  <c r="M29"/>
  <c r="N29"/>
  <c r="F29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3"/>
  <c r="I42" i="35"/>
  <c r="G42"/>
  <c r="H42"/>
  <c r="J42"/>
  <c r="K42"/>
  <c r="L42"/>
  <c r="M42"/>
  <c r="N42"/>
  <c r="O42"/>
  <c r="P42"/>
  <c r="Q42"/>
  <c r="R42"/>
  <c r="S42"/>
  <c r="F42"/>
  <c r="T42" s="1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3"/>
  <c r="N33" i="34"/>
  <c r="M33"/>
  <c r="G33"/>
  <c r="H33"/>
  <c r="I33"/>
  <c r="J33"/>
  <c r="K33"/>
  <c r="L33"/>
  <c r="F3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"/>
  <c r="G29" i="33"/>
  <c r="F29"/>
  <c r="J29" s="1"/>
  <c r="H29"/>
  <c r="I29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3"/>
  <c r="G33" i="32"/>
  <c r="H33"/>
  <c r="I33"/>
  <c r="J33"/>
  <c r="K33"/>
  <c r="L33"/>
  <c r="F33"/>
  <c r="M33" s="1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"/>
  <c r="M40" i="31"/>
  <c r="G40"/>
  <c r="H40"/>
  <c r="I40"/>
  <c r="J40"/>
  <c r="K40"/>
  <c r="L40"/>
  <c r="F40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3"/>
  <c r="F31" i="30"/>
  <c r="Q31" s="1"/>
  <c r="G31"/>
  <c r="H31"/>
  <c r="I31"/>
  <c r="J31"/>
  <c r="K31"/>
  <c r="L31"/>
  <c r="M31"/>
  <c r="N31"/>
  <c r="O31"/>
  <c r="P31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"/>
  <c r="K33" i="29"/>
  <c r="G33"/>
  <c r="H33"/>
  <c r="I33"/>
  <c r="J33"/>
  <c r="F33"/>
  <c r="L33" s="1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"/>
  <c r="G30" i="28"/>
  <c r="H30"/>
  <c r="I30"/>
  <c r="J30"/>
  <c r="K30"/>
  <c r="L30"/>
  <c r="F30"/>
  <c r="M30" s="1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"/>
  <c r="F32" i="27"/>
  <c r="M32"/>
  <c r="G32"/>
  <c r="H32"/>
  <c r="I32"/>
  <c r="J32"/>
  <c r="K32"/>
  <c r="L32"/>
  <c r="N32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"/>
  <c r="R40" i="26"/>
  <c r="G40"/>
  <c r="H40"/>
  <c r="I40"/>
  <c r="J40"/>
  <c r="K40"/>
  <c r="L40"/>
  <c r="M40"/>
  <c r="N40"/>
  <c r="O40"/>
  <c r="P40"/>
  <c r="Q40"/>
  <c r="F40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3"/>
  <c r="M33" i="25"/>
  <c r="N33"/>
  <c r="G33"/>
  <c r="H33"/>
  <c r="I33"/>
  <c r="J33"/>
  <c r="K33"/>
  <c r="L33"/>
  <c r="F3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"/>
  <c r="G34" i="24"/>
  <c r="N34"/>
  <c r="H34"/>
  <c r="I34"/>
  <c r="J34"/>
  <c r="K34"/>
  <c r="L34"/>
  <c r="M34"/>
  <c r="F34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"/>
  <c r="P35" i="23"/>
  <c r="G35"/>
  <c r="H35"/>
  <c r="I35"/>
  <c r="J35"/>
  <c r="K35"/>
  <c r="L35"/>
  <c r="M35"/>
  <c r="N35"/>
  <c r="O35"/>
  <c r="F35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"/>
  <c r="P33" i="22"/>
  <c r="G33"/>
  <c r="H33"/>
  <c r="I33"/>
  <c r="J33"/>
  <c r="K33"/>
  <c r="L33"/>
  <c r="M33"/>
  <c r="N33"/>
  <c r="O33"/>
  <c r="F33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"/>
  <c r="O45" i="21"/>
  <c r="G45"/>
  <c r="H45"/>
  <c r="I45"/>
  <c r="J45"/>
  <c r="K45"/>
  <c r="L45"/>
  <c r="M45"/>
  <c r="N45"/>
  <c r="F45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3"/>
  <c r="G41" i="20"/>
  <c r="H41"/>
  <c r="I41"/>
  <c r="J41"/>
  <c r="K41"/>
  <c r="L41"/>
  <c r="M41"/>
  <c r="N41"/>
  <c r="O41"/>
  <c r="P41"/>
  <c r="Q41"/>
  <c r="R41"/>
  <c r="F41"/>
  <c r="S41" s="1"/>
  <c r="S26"/>
  <c r="S27"/>
  <c r="S28"/>
  <c r="S29"/>
  <c r="S30"/>
  <c r="S31"/>
  <c r="S32"/>
  <c r="S33"/>
  <c r="S34"/>
  <c r="S35"/>
  <c r="S36"/>
  <c r="S37"/>
  <c r="S38"/>
  <c r="S39"/>
  <c r="S40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3"/>
  <c r="N35" i="19"/>
  <c r="O35" s="1"/>
  <c r="G35"/>
  <c r="H35"/>
  <c r="I35"/>
  <c r="J35"/>
  <c r="K35"/>
  <c r="L35"/>
  <c r="M35"/>
  <c r="F35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"/>
  <c r="R45" i="18"/>
  <c r="H45"/>
  <c r="G45"/>
  <c r="F45"/>
  <c r="I45"/>
  <c r="J45"/>
  <c r="K45"/>
  <c r="L45"/>
  <c r="M45"/>
  <c r="N45"/>
  <c r="O45"/>
  <c r="P45"/>
  <c r="Q45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3"/>
  <c r="G37" i="17"/>
  <c r="H37"/>
  <c r="I37"/>
  <c r="J37"/>
  <c r="K37"/>
  <c r="L37"/>
  <c r="M37"/>
  <c r="F37"/>
  <c r="N37" s="1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"/>
  <c r="G32" i="16"/>
  <c r="H32"/>
  <c r="I32"/>
  <c r="J32"/>
  <c r="K32"/>
  <c r="L32"/>
  <c r="F32"/>
  <c r="M32" s="1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"/>
  <c r="L35" i="15"/>
  <c r="G35"/>
  <c r="H35"/>
  <c r="I35"/>
  <c r="J35"/>
  <c r="K35"/>
  <c r="F35"/>
  <c r="M35" s="1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"/>
  <c r="F42" i="14"/>
  <c r="L42"/>
  <c r="G42"/>
  <c r="H42"/>
  <c r="I42"/>
  <c r="J42"/>
  <c r="K42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3"/>
  <c r="G36" i="13"/>
  <c r="F36"/>
  <c r="H36"/>
  <c r="I36"/>
  <c r="J36"/>
  <c r="K36"/>
  <c r="L36"/>
  <c r="M36"/>
  <c r="N36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"/>
  <c r="M33" i="12"/>
  <c r="G33"/>
  <c r="H33"/>
  <c r="I33"/>
  <c r="J33"/>
  <c r="K33"/>
  <c r="L33"/>
  <c r="F3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"/>
  <c r="F45" i="11"/>
  <c r="P45" s="1"/>
  <c r="O45"/>
  <c r="G45"/>
  <c r="H45"/>
  <c r="I45"/>
  <c r="J45"/>
  <c r="K45"/>
  <c r="L45"/>
  <c r="M45"/>
  <c r="N45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3"/>
  <c r="F41" i="10"/>
  <c r="G41"/>
  <c r="H41"/>
  <c r="I41"/>
  <c r="J41"/>
  <c r="K41"/>
  <c r="L41"/>
  <c r="M41"/>
  <c r="N41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3"/>
  <c r="L35" i="9"/>
  <c r="G35"/>
  <c r="H35"/>
  <c r="I35"/>
  <c r="J35"/>
  <c r="K35"/>
  <c r="F35"/>
  <c r="M35" s="1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"/>
  <c r="M38" i="8"/>
  <c r="G38"/>
  <c r="H38"/>
  <c r="I38"/>
  <c r="J38"/>
  <c r="K38"/>
  <c r="L38"/>
  <c r="F38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"/>
  <c r="G36" i="7"/>
  <c r="H36"/>
  <c r="I36"/>
  <c r="J36"/>
  <c r="K36"/>
  <c r="L36"/>
  <c r="M36"/>
  <c r="N36"/>
  <c r="F36"/>
  <c r="O36" s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"/>
  <c r="P40" i="6"/>
  <c r="G40"/>
  <c r="H40"/>
  <c r="I40"/>
  <c r="J40"/>
  <c r="K40"/>
  <c r="L40"/>
  <c r="M40"/>
  <c r="N40"/>
  <c r="O40"/>
  <c r="F40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3"/>
  <c r="F47" i="5"/>
  <c r="N47" s="1"/>
  <c r="M47"/>
  <c r="G47"/>
  <c r="H47"/>
  <c r="I47"/>
  <c r="J47"/>
  <c r="K47"/>
  <c r="L47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3"/>
  <c r="G33" i="4"/>
  <c r="H33"/>
  <c r="I33"/>
  <c r="J33"/>
  <c r="K33"/>
  <c r="L33"/>
  <c r="M33"/>
  <c r="N33"/>
  <c r="F33"/>
  <c r="O33" s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"/>
  <c r="R48" i="61" l="1"/>
  <c r="P34" i="58"/>
  <c r="O29" i="51"/>
  <c r="Q36" i="49"/>
  <c r="N36" i="48"/>
  <c r="M22" i="43"/>
  <c r="O33" i="25"/>
  <c r="O34" i="24"/>
  <c r="Q33" i="22"/>
  <c r="P45" i="21"/>
  <c r="M42" i="14"/>
  <c r="N38" i="8"/>
</calcChain>
</file>

<file path=xl/sharedStrings.xml><?xml version="1.0" encoding="utf-8"?>
<sst xmlns="http://schemas.openxmlformats.org/spreadsheetml/2006/main" count="4025" uniqueCount="229">
  <si>
    <t>ทางตรง</t>
  </si>
  <si>
    <t>000 ไม่ระบุ</t>
  </si>
  <si>
    <t>เฝ้าระวัง ป้องกัน ควบคุมและชันสูตรโรคสัตว์</t>
  </si>
  <si>
    <t>ค่าเสื่อม-ค.ครัว</t>
  </si>
  <si>
    <t>ด่านกักกันสัตว์เลย</t>
  </si>
  <si>
    <t>พัฒนาเทคโนโลยีสารสนเทศและการสื่อสาร</t>
  </si>
  <si>
    <t>ค่าเสื่อม-ค.คอมฯ</t>
  </si>
  <si>
    <t>ค่าเสื่อม-ค.เกษตร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</si>
  <si>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</si>
  <si>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</si>
  <si>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</si>
  <si>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ค่าเสื่อม-อาคารอื่น</t>
  </si>
  <si>
    <t>ค่าเสื่อม-อาคารสนง.</t>
  </si>
  <si>
    <t>ค่าเสื่อม-อาคาร</t>
  </si>
  <si>
    <t>จัดหาส/ทต่ำกว่าเกณฑ์</t>
  </si>
  <si>
    <t>765 งานควบคุมเคลื่อนย้ายสัตว์/ซากสัตว์-กสก</t>
  </si>
  <si>
    <t>ค่าสื่อสาร&amp;โทรคมนาคม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</si>
  <si>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</si>
  <si>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</si>
  <si>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</si>
  <si>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</si>
  <si>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773 จัดหาตัวอย่าง-อยส</t>
  </si>
  <si>
    <t>ตรวจสอบรับรองคุณภาพสินค้าปศุสัตว์</t>
  </si>
  <si>
    <t>ค่าเชื้อเพลิง</t>
  </si>
  <si>
    <t>ค่าซ่อมแซม&amp;บำรุงฯ</t>
  </si>
  <si>
    <t>ค่าวัสดุ</t>
  </si>
  <si>
    <t>100 บริหารทั่วไป</t>
  </si>
  <si>
    <t>การพัฒนาสุขภาพสัตว์</t>
  </si>
  <si>
    <t>คชจ.เดินทางภายในปท.</t>
  </si>
  <si>
    <t>ค่าที่พัก</t>
  </si>
  <si>
    <t>ค่าเบี้ยเลี้ยง</t>
  </si>
  <si>
    <t>743 งานพัฒนาสุขภาพสัตว์-สคบ</t>
  </si>
  <si>
    <t>ทางอ้อม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</si>
  <si>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</si>
  <si>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</si>
  <si>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</si>
  <si>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</si>
  <si>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บุคลากรภาครัฐด้านปศุสัตว์</t>
  </si>
  <si>
    <t>เงินสมทบกท.เงินทด</t>
  </si>
  <si>
    <t>ค่าตอบแทนเหมาจ่ายแทนการจัดหารถประจำตำแหน่ง</t>
  </si>
  <si>
    <t>ค่าเช่าบ้าน</t>
  </si>
  <si>
    <t>เงินสมทบปปส.-Rel</t>
  </si>
  <si>
    <t>เงินสมทบ กบข.</t>
  </si>
  <si>
    <t>เงินชดเชยสมาชิก กบข.</t>
  </si>
  <si>
    <t>เงินค่าครองชีพ</t>
  </si>
  <si>
    <t>ค่าตอบแทนพนง.ราชการ</t>
  </si>
  <si>
    <t>ค่าจ้าง</t>
  </si>
  <si>
    <t>ค่าล่วงเวลา</t>
  </si>
  <si>
    <t>เงินเดือน</t>
  </si>
  <si>
    <t>จำหน่ายครุภัณฑ์ครัว</t>
  </si>
  <si>
    <t>ด่านกักกันสัตว์ชัยนาท</t>
  </si>
  <si>
    <t>จำหน่ายคอมฯ</t>
  </si>
  <si>
    <t>จำหน่ายครุภัณฑ์เกษตร</t>
  </si>
  <si>
    <t>ค่าเสื่อม-ค.โฆษณา</t>
  </si>
  <si>
    <t>ค่าเสื่อม-ค.ไฟฟ้า</t>
  </si>
  <si>
    <t>ค่าบริการไปรษณีย์</t>
  </si>
  <si>
    <t>เงินช่วยการศึกษาบุตร</t>
  </si>
  <si>
    <t>กองสารวัตรและกักกัน</t>
  </si>
  <si>
    <t>จำหน่ายครุภัณฑ์วิทย์</t>
  </si>
  <si>
    <t>จำหน่ายครุภัณฑ์ไฟฟ้า</t>
  </si>
  <si>
    <t>จำหน่ายครุภัณฑ์สนง.</t>
  </si>
  <si>
    <t>พัฒนาประสิทธิภาพโลจิสติกส์เกษตรเพื่อลดการสูญเสีย</t>
  </si>
  <si>
    <t>ตัดจำหน่าย-software</t>
  </si>
  <si>
    <t>ค่าเสื่อม-ค.วิทย์ฯ</t>
  </si>
  <si>
    <t>ค่าใช้สอยอื่น ๆ</t>
  </si>
  <si>
    <t>ค่าประชาสัมพันธ์</t>
  </si>
  <si>
    <t>ค่าเช่าเบ็ดเตล็ด-นอก</t>
  </si>
  <si>
    <t>คชจ.ในการประชุม</t>
  </si>
  <si>
    <t>คชจ.เดินทางตปท.</t>
  </si>
  <si>
    <t>คชจ.ฝึกอบรม-ภายนอก</t>
  </si>
  <si>
    <t>คชจ.อบรมในประเทศ</t>
  </si>
  <si>
    <t>ค่ารักษา-ใน-เอกชน</t>
  </si>
  <si>
    <t>ค่ารักษา-นอก-รพ.รัฐ</t>
  </si>
  <si>
    <t>ด่านกักกันสัตว์ยโสธร</t>
  </si>
  <si>
    <t>ค่ารักษา-นอก-เอกชน</t>
  </si>
  <si>
    <t>ค่าใช้จ่ายอื่น</t>
  </si>
  <si>
    <t>ด่านกักกันสัตว์ลาดกระบัง</t>
  </si>
  <si>
    <t>เงินตอบแทนพิเศษของผู้ได้รับเงินเต็มขั้น</t>
  </si>
  <si>
    <t>770 คุณภาพอาหารสัตว์-อยส</t>
  </si>
  <si>
    <t>ด่านกักกันสัตว์ฉะเชิงเทรา</t>
  </si>
  <si>
    <t>ค่าเช่าอสังหา- นอก</t>
  </si>
  <si>
    <t>768 พัฒนากลุ่มเกษตรกร-กพก</t>
  </si>
  <si>
    <t>จำหน่ายครุภัณฑ์สนาม</t>
  </si>
  <si>
    <t>ด่านกักกันสัตว์ท่าอากาศยานสุวรรณภูมิ</t>
  </si>
  <si>
    <t>744 งานควบคุมแก้ไขโรคในสัตว์ปีก-สคบ</t>
  </si>
  <si>
    <t>ด่านกักกันสัตว์จังหวัดนครศรีธรรมราช</t>
  </si>
  <si>
    <t>จำหน่ายครุภัณฑ์โฆษณา</t>
  </si>
  <si>
    <t>ด่านกักกันสัตว์ท่าอากาศยานนานาชาติสมุย</t>
  </si>
  <si>
    <t>ด่านกักกันสัตว์นครปฐม</t>
  </si>
  <si>
    <t>ด่านกักกันสัตว์นครสวรรค์</t>
  </si>
  <si>
    <t>ด่านกักกันสัตว์พิษณุโลก</t>
  </si>
  <si>
    <t>ด่านกักกันสัตว์ลำพูน</t>
  </si>
  <si>
    <t>766 งานกักตรวจสัตว์/ซากสัตว์-กสก</t>
  </si>
  <si>
    <t>ด่านกักกันสัตว์มหาสารคาม</t>
  </si>
  <si>
    <t>ด่านกักกันสัตว์ขอนแก่น</t>
  </si>
  <si>
    <t>ด่านกักกันสัตว์อุดรธานี</t>
  </si>
  <si>
    <t>ด่านกักกันสัตว์สุพรรณบุรี</t>
  </si>
  <si>
    <t>ด่านกักกันสัตว์พระนครศรีอยุธยา</t>
  </si>
  <si>
    <t>ค่าเสื่อม-ค.สนาม</t>
  </si>
  <si>
    <t>ด่านกักกันสัตว์สระบุรี</t>
  </si>
  <si>
    <t>ด่านกักกันสัตว์ไปรษณีย์กรุงเทพ</t>
  </si>
  <si>
    <t>ด่านกักกันสัตว์ท่าอากาศยานดอนเมือง</t>
  </si>
  <si>
    <t>ด่านกักกันสัตว์ท่าเรือกรุงเทพ</t>
  </si>
  <si>
    <t>ด่านกักกันสัตว์ตรัง</t>
  </si>
  <si>
    <t>ด่านกักกันสัตว์ระนอง</t>
  </si>
  <si>
    <t>ด่านกักกันสัตว์ราชบุรี</t>
  </si>
  <si>
    <t>ด่านกักกันสัตว์กาญจนบุรี</t>
  </si>
  <si>
    <t>พัฒนาด่านเขตเศรษฐกิจพิเศษ</t>
  </si>
  <si>
    <t>ด่านกักกันสัตว์พะเยา</t>
  </si>
  <si>
    <t>ค/จเหมาบริการ-รัฐ</t>
  </si>
  <si>
    <t>763 งานตรวจรับรองมาตรฐานห้องปฏิบัติการ-สตส</t>
  </si>
  <si>
    <t>ด่านกักกันสัตว์อุตรดิตถ์</t>
  </si>
  <si>
    <t>ด่านกักกันสัตว์เชียงราย</t>
  </si>
  <si>
    <t>771 ตรวจรับรองโรงงานผลิตอาหารสัตว์-อยส</t>
  </si>
  <si>
    <t>ด่านกักกันสัตว์น่าน</t>
  </si>
  <si>
    <t>ด่านกักกันสัตว์แพร่</t>
  </si>
  <si>
    <t>ด่านกักกันสัตว์ลำปาง</t>
  </si>
  <si>
    <t>ด่านกักกันสัตว์นครพนม</t>
  </si>
  <si>
    <t>ด่านกักกันสัตว์อุบลราชธานี</t>
  </si>
  <si>
    <t>เงินสมทบ กสจ.</t>
  </si>
  <si>
    <t>ด่านกักกันสัตว์ศรีสะเกษ</t>
  </si>
  <si>
    <t>ด่านกักกันสัตว์สุรินทร์</t>
  </si>
  <si>
    <t>ด่านกักกันสัตว์บุรีรัมย์</t>
  </si>
  <si>
    <t>ด่านกักกันสัตว์สระแก้ว</t>
  </si>
  <si>
    <t>จำหน่ายสิ่งปลูกสร้าง</t>
  </si>
  <si>
    <t>ด่านกักกันสัตว์นครนายก</t>
  </si>
  <si>
    <t>เงินช่วยเหลือ-ตาย</t>
  </si>
  <si>
    <t>ด่านกักกันสัตว์ปราจีนบุรี</t>
  </si>
  <si>
    <t>ด่านกักกันสัตว์ตราด</t>
  </si>
  <si>
    <t>ด่านกักกันสัตว์จันทบุรี</t>
  </si>
  <si>
    <t>ด่านกักกันสัตว์ชลบุรี</t>
  </si>
  <si>
    <t>746 งานเฝ้าระวังโรคปากและเท้าเปื่อย-สคบ</t>
  </si>
  <si>
    <t>ด่านกักกันสัตว์นราธิวาส</t>
  </si>
  <si>
    <t>ค่าตอบแทนพิเศษภาคใต้</t>
  </si>
  <si>
    <t>ค่าตอบแทนพิเศษชายแดนภาคใต้</t>
  </si>
  <si>
    <t>ด่านกักกันสัตว์สตูล</t>
  </si>
  <si>
    <t>ด่านกักกันสัตว์สงขลา</t>
  </si>
  <si>
    <t>ด่านกักกันสัตว์ชุมพร</t>
  </si>
  <si>
    <t>ด่านกักกันสัตว์ภูเก็ต</t>
  </si>
  <si>
    <t>ด่านกักกันสัตว์ประจวบคีรีขันธ์</t>
  </si>
  <si>
    <t>ด่านกักกันสัตว์เพชรบุรี</t>
  </si>
  <si>
    <t>ด่านกักกันสัตว์เพชรบูรณ์</t>
  </si>
  <si>
    <t>ด่านกักกันสัตว์พิจิตร</t>
  </si>
  <si>
    <t>ด่านกักกันสัตว์ตาก</t>
  </si>
  <si>
    <t>ด่านกักกันสัตว์กำแพงเพชร</t>
  </si>
  <si>
    <t>ด่านกักกันสัตว์แม่ฮ่องสอน</t>
  </si>
  <si>
    <t>ด่านกักกันสัตว์เชียงใหม่</t>
  </si>
  <si>
    <t>ค่าเบี้ยประกันภัย</t>
  </si>
  <si>
    <t>ด่านกักกันสัตว์มุกดาหาร</t>
  </si>
  <si>
    <t>ด่านกักกันสัตว์หนองคาย</t>
  </si>
  <si>
    <t>ค่าธรรมเนียม</t>
  </si>
  <si>
    <t>ด่านกักกันสัตว์นครราชสีมา</t>
  </si>
  <si>
    <t>ด่านกักกันสัตว์ลพบุรี</t>
  </si>
  <si>
    <t>กิจกรรมย่อย</t>
  </si>
  <si>
    <t>รหัสศูนย์ต้นทุน</t>
  </si>
  <si>
    <t>ศูนย์ต้นทุน</t>
  </si>
  <si>
    <t>ชื่อหน่วยงาน</t>
  </si>
  <si>
    <t>ค่าใช้จ่าย</t>
  </si>
  <si>
    <t>ไม่ระบุกิจกรรมหลัก</t>
  </si>
  <si>
    <t>ไม่ระบุกิจกรรมย่อย</t>
  </si>
  <si>
    <t>ผลรวมทั้งหมด</t>
  </si>
  <si>
    <t>700600085 ผลรวม</t>
  </si>
  <si>
    <t>700600086 ผลรวม</t>
  </si>
  <si>
    <t>700600087 ผลรวม</t>
  </si>
  <si>
    <t>700600088 ผลรวม</t>
  </si>
  <si>
    <t>700600089 ผลรวม</t>
  </si>
  <si>
    <t>700600090 ผลรวม</t>
  </si>
  <si>
    <t>700600091 ผลรวม</t>
  </si>
  <si>
    <t>700600092 ผลรวม</t>
  </si>
  <si>
    <t>700600093 ผลรวม</t>
  </si>
  <si>
    <t>700600094 ผลรวม</t>
  </si>
  <si>
    <t>700600095 ผลรวม</t>
  </si>
  <si>
    <t>700600096 ผลรวม</t>
  </si>
  <si>
    <t>700600097 ผลรวม</t>
  </si>
  <si>
    <t>700600098 ผลรวม</t>
  </si>
  <si>
    <t>700600099 ผลรวม</t>
  </si>
  <si>
    <t>700600100 ผลรวม</t>
  </si>
  <si>
    <t>700600101 ผลรวม</t>
  </si>
  <si>
    <t>700600102 ผลรวม</t>
  </si>
  <si>
    <t>700600103 ผลรวม</t>
  </si>
  <si>
    <t>700600104 ผลรวม</t>
  </si>
  <si>
    <t>700600105 ผลรวม</t>
  </si>
  <si>
    <t>700600106 ผลรวม</t>
  </si>
  <si>
    <t>700600107 ผลรวม</t>
  </si>
  <si>
    <t>700600108 ผลรวม</t>
  </si>
  <si>
    <t>700600109 ผลรวม</t>
  </si>
  <si>
    <t>700600110 ผลรวม</t>
  </si>
  <si>
    <t>700600111 ผลรวม</t>
  </si>
  <si>
    <t>700600113 ผลรวม</t>
  </si>
  <si>
    <t>700600115 ผลรวม</t>
  </si>
  <si>
    <t>700600116 ผลรวม</t>
  </si>
  <si>
    <t>700600117 ผลรวม</t>
  </si>
  <si>
    <t>700600118 ผลรวม</t>
  </si>
  <si>
    <t>700600119 ผลรวม</t>
  </si>
  <si>
    <t>700600120 ผลรวม</t>
  </si>
  <si>
    <t>700600121 ผลรวม</t>
  </si>
  <si>
    <t>700600122 ผลรวม</t>
  </si>
  <si>
    <t>700600123 ผลรวม</t>
  </si>
  <si>
    <t>700600124 ผลรวม</t>
  </si>
  <si>
    <t>700600244 ผลรวม</t>
  </si>
  <si>
    <t>700600245 ผลรวม</t>
  </si>
  <si>
    <t>700600246 ผลรวม</t>
  </si>
  <si>
    <t>700600248 ผลรวม</t>
  </si>
  <si>
    <t>700600250 ผลรวม</t>
  </si>
  <si>
    <t>700600251 ผลรวม</t>
  </si>
  <si>
    <t>700600255 ผลรวม</t>
  </si>
  <si>
    <t>700600259 ผลรวม</t>
  </si>
  <si>
    <t>700600260 ผลรวม</t>
  </si>
  <si>
    <t>700600261 ผลรวม</t>
  </si>
  <si>
    <t>700600262 ผลรวม</t>
  </si>
  <si>
    <t>700600265 ผลรวม</t>
  </si>
  <si>
    <t>700600267 ผลรวม</t>
  </si>
  <si>
    <t>700600269 ผลรวม</t>
  </si>
  <si>
    <t>700600270 ผลรวม</t>
  </si>
  <si>
    <t>700600273 ผลรวม</t>
  </si>
  <si>
    <t>700600274 ผลรวม</t>
  </si>
  <si>
    <t>700600279 ผลรวม</t>
  </si>
  <si>
    <t>700600280 ผลรวม</t>
  </si>
  <si>
    <t>700600283 ผลรวม</t>
  </si>
  <si>
    <t>700600293 ผลรวม</t>
  </si>
  <si>
    <t>700600299 ผลรวม</t>
  </si>
  <si>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</si>
  <si>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</si>
  <si>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</si>
  <si>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</si>
  <si>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กิจกรรมหลัก</t>
  </si>
  <si>
    <t>หน่วยงาน</t>
  </si>
  <si>
    <t>ที่</t>
  </si>
  <si>
    <t>ชื่อศูนย์ต้นทุน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</si>
</sst>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ahoma"/>
      <family val="2"/>
      <scheme val="minor"/>
    </font>
    <font>
      <sz val="10"/>
      <name val="Arial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4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4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4" fillId="0" borderId="0"/>
    <xf numFmtId="0" fontId="5" fillId="0" borderId="0"/>
    <xf numFmtId="187" fontId="7" fillId="0" borderId="0" applyFont="0" applyFill="0" applyBorder="0" applyAlignment="0" applyProtection="0"/>
    <xf numFmtId="0" fontId="8" fillId="0" borderId="0"/>
  </cellStyleXfs>
  <cellXfs count="42">
    <xf numFmtId="0" fontId="0" fillId="0" borderId="0" xfId="0"/>
    <xf numFmtId="4" fontId="0" fillId="0" borderId="0" xfId="0" applyNumberFormat="1"/>
    <xf numFmtId="0" fontId="2" fillId="2" borderId="1" xfId="0" applyFont="1" applyFill="1" applyBorder="1" applyAlignment="1">
      <alignment horizontal="center"/>
    </xf>
    <xf numFmtId="0" fontId="0" fillId="0" borderId="2" xfId="0" applyBorder="1"/>
    <xf numFmtId="0" fontId="0" fillId="0" borderId="4" xfId="0" applyBorder="1"/>
    <xf numFmtId="4" fontId="0" fillId="0" borderId="4" xfId="0" applyNumberFormat="1" applyBorder="1"/>
    <xf numFmtId="0" fontId="0" fillId="0" borderId="1" xfId="0" applyBorder="1"/>
    <xf numFmtId="4" fontId="0" fillId="0" borderId="1" xfId="0" applyNumberFormat="1" applyBorder="1"/>
    <xf numFmtId="0" fontId="0" fillId="2" borderId="1" xfId="0" applyFill="1" applyBorder="1"/>
    <xf numFmtId="4" fontId="0" fillId="2" borderId="4" xfId="0" applyNumberFormat="1" applyFill="1" applyBorder="1"/>
    <xf numFmtId="4" fontId="0" fillId="2" borderId="1" xfId="0" applyNumberFormat="1" applyFill="1" applyBorder="1"/>
    <xf numFmtId="0" fontId="0" fillId="0" borderId="0" xfId="0" applyBorder="1"/>
    <xf numFmtId="4" fontId="0" fillId="0" borderId="0" xfId="0" applyNumberFormat="1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4" fontId="0" fillId="0" borderId="9" xfId="0" applyNumberFormat="1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3" fontId="0" fillId="0" borderId="0" xfId="1" applyFont="1"/>
    <xf numFmtId="43" fontId="6" fillId="0" borderId="6" xfId="1" applyFont="1" applyBorder="1"/>
    <xf numFmtId="187" fontId="6" fillId="3" borderId="1" xfId="12" applyFont="1" applyFill="1" applyBorder="1" applyAlignment="1"/>
    <xf numFmtId="0" fontId="6" fillId="4" borderId="10" xfId="13" applyFont="1" applyFill="1" applyBorder="1" applyAlignment="1">
      <alignment horizontal="right"/>
    </xf>
    <xf numFmtId="0" fontId="6" fillId="4" borderId="11" xfId="13" applyFont="1" applyFill="1" applyBorder="1"/>
    <xf numFmtId="0" fontId="6" fillId="4" borderId="12" xfId="13" applyFont="1" applyFill="1" applyBorder="1"/>
    <xf numFmtId="43" fontId="6" fillId="0" borderId="6" xfId="1" applyFont="1" applyBorder="1" applyAlignment="1"/>
    <xf numFmtId="43" fontId="6" fillId="5" borderId="1" xfId="8" applyNumberFormat="1" applyFont="1" applyFill="1" applyBorder="1"/>
    <xf numFmtId="0" fontId="6" fillId="5" borderId="1" xfId="8" applyFont="1" applyFill="1" applyBorder="1" applyAlignment="1">
      <alignment horizontal="right"/>
    </xf>
    <xf numFmtId="40" fontId="6" fillId="5" borderId="3" xfId="13" applyNumberFormat="1" applyFont="1" applyFill="1" applyBorder="1" applyAlignment="1">
      <alignment horizontal="center"/>
    </xf>
    <xf numFmtId="43" fontId="6" fillId="0" borderId="1" xfId="4" applyFont="1" applyBorder="1" applyAlignment="1"/>
    <xf numFmtId="0" fontId="6" fillId="0" borderId="1" xfId="8" applyFont="1" applyBorder="1"/>
    <xf numFmtId="43" fontId="9" fillId="0" borderId="0" xfId="1" applyFont="1"/>
    <xf numFmtId="188" fontId="6" fillId="0" borderId="1" xfId="4" applyNumberFormat="1" applyFont="1" applyFill="1" applyBorder="1" applyAlignment="1"/>
    <xf numFmtId="188" fontId="9" fillId="0" borderId="1" xfId="4" applyNumberFormat="1" applyFont="1" applyFill="1" applyBorder="1" applyAlignment="1"/>
    <xf numFmtId="43" fontId="6" fillId="0" borderId="10" xfId="4" applyFont="1" applyFill="1" applyBorder="1" applyAlignment="1">
      <alignment horizontal="center"/>
    </xf>
    <xf numFmtId="188" fontId="6" fillId="0" borderId="1" xfId="4" applyNumberFormat="1" applyFont="1" applyFill="1" applyBorder="1" applyAlignment="1">
      <alignment horizontal="center"/>
    </xf>
    <xf numFmtId="0" fontId="6" fillId="0" borderId="1" xfId="8" applyFont="1" applyBorder="1" applyAlignment="1">
      <alignment horizontal="center"/>
    </xf>
    <xf numFmtId="0" fontId="0" fillId="0" borderId="0" xfId="0" applyAlignment="1">
      <alignment horizontal="center"/>
    </xf>
  </cellXfs>
  <cellStyles count="14">
    <cellStyle name="Comma 2" xfId="2"/>
    <cellStyle name="Normal 2" xfId="3"/>
    <cellStyle name="เครื่องหมายจุลภาค" xfId="1" builtinId="3"/>
    <cellStyle name="เครื่องหมายจุลภาค 2" xfId="4"/>
    <cellStyle name="เครื่องหมายจุลภาค 7" xfId="12"/>
    <cellStyle name="ปกติ" xfId="0" builtinId="0"/>
    <cellStyle name="ปกติ 13" xfId="5"/>
    <cellStyle name="ปกติ 2" xfId="6"/>
    <cellStyle name="ปกติ 2 2" xfId="7"/>
    <cellStyle name="ปกติ 2 3" xfId="8"/>
    <cellStyle name="ปกติ 2 4" xfId="9"/>
    <cellStyle name="ปกติ 3" xfId="10"/>
    <cellStyle name="ปกติ 4" xfId="11"/>
    <cellStyle name="ปกติ 4 2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C61"/>
  <sheetViews>
    <sheetView tabSelected="1" workbookViewId="0">
      <pane ySplit="1" topLeftCell="A2" activePane="bottomLeft" state="frozen"/>
      <selection pane="bottomLeft" activeCell="E7" sqref="E7"/>
    </sheetView>
  </sheetViews>
  <sheetFormatPr defaultRowHeight="14.25"/>
  <cols>
    <col min="1" max="1" width="2.875" bestFit="1" customWidth="1"/>
    <col min="2" max="2" width="12.125" style="41" bestFit="1" customWidth="1"/>
    <col min="3" max="3" width="33.25" bestFit="1" customWidth="1"/>
  </cols>
  <sheetData>
    <row r="1" spans="1:3">
      <c r="A1" t="s">
        <v>227</v>
      </c>
      <c r="B1" s="41" t="s">
        <v>154</v>
      </c>
      <c r="C1" t="s">
        <v>228</v>
      </c>
    </row>
    <row r="2" spans="1:3">
      <c r="A2">
        <v>1</v>
      </c>
      <c r="B2" s="41">
        <v>700600085</v>
      </c>
      <c r="C2" t="s">
        <v>152</v>
      </c>
    </row>
    <row r="3" spans="1:3">
      <c r="A3">
        <v>2</v>
      </c>
      <c r="B3" s="41">
        <v>700600086</v>
      </c>
      <c r="C3" t="s">
        <v>151</v>
      </c>
    </row>
    <row r="4" spans="1:3">
      <c r="A4">
        <v>3</v>
      </c>
      <c r="B4" s="41">
        <v>700600087</v>
      </c>
      <c r="C4" t="s">
        <v>149</v>
      </c>
    </row>
    <row r="5" spans="1:3">
      <c r="A5">
        <v>4</v>
      </c>
      <c r="B5" s="41">
        <v>700600088</v>
      </c>
      <c r="C5" t="s">
        <v>148</v>
      </c>
    </row>
    <row r="6" spans="1:3">
      <c r="A6">
        <v>5</v>
      </c>
      <c r="B6" s="41">
        <v>700600089</v>
      </c>
      <c r="C6" t="s">
        <v>146</v>
      </c>
    </row>
    <row r="7" spans="1:3">
      <c r="A7">
        <v>6</v>
      </c>
      <c r="B7" s="41">
        <v>700600090</v>
      </c>
      <c r="C7" t="s">
        <v>145</v>
      </c>
    </row>
    <row r="8" spans="1:3">
      <c r="A8">
        <v>7</v>
      </c>
      <c r="B8" s="41">
        <v>700600091</v>
      </c>
      <c r="C8" t="s">
        <v>144</v>
      </c>
    </row>
    <row r="9" spans="1:3">
      <c r="A9">
        <v>8</v>
      </c>
      <c r="B9" s="41">
        <v>700600092</v>
      </c>
      <c r="C9" t="s">
        <v>143</v>
      </c>
    </row>
    <row r="10" spans="1:3">
      <c r="A10">
        <v>9</v>
      </c>
      <c r="B10" s="41">
        <v>700600093</v>
      </c>
      <c r="C10" t="s">
        <v>142</v>
      </c>
    </row>
    <row r="11" spans="1:3">
      <c r="A11">
        <v>10</v>
      </c>
      <c r="B11" s="41">
        <v>700600094</v>
      </c>
      <c r="C11" t="s">
        <v>141</v>
      </c>
    </row>
    <row r="12" spans="1:3">
      <c r="A12">
        <v>11</v>
      </c>
      <c r="B12" s="41">
        <v>700600095</v>
      </c>
      <c r="C12" t="s">
        <v>140</v>
      </c>
    </row>
    <row r="13" spans="1:3">
      <c r="A13">
        <v>12</v>
      </c>
      <c r="B13" s="41">
        <v>700600096</v>
      </c>
      <c r="C13" t="s">
        <v>139</v>
      </c>
    </row>
    <row r="14" spans="1:3">
      <c r="A14">
        <v>13</v>
      </c>
      <c r="B14" s="41">
        <v>700600097</v>
      </c>
      <c r="C14" t="s">
        <v>138</v>
      </c>
    </row>
    <row r="15" spans="1:3">
      <c r="A15">
        <v>14</v>
      </c>
      <c r="B15" s="41">
        <v>700600098</v>
      </c>
      <c r="C15" t="s">
        <v>137</v>
      </c>
    </row>
    <row r="16" spans="1:3">
      <c r="A16">
        <v>15</v>
      </c>
      <c r="B16" s="41">
        <v>700600099</v>
      </c>
      <c r="C16" t="s">
        <v>136</v>
      </c>
    </row>
    <row r="17" spans="1:3">
      <c r="A17">
        <v>16</v>
      </c>
      <c r="B17" s="41">
        <v>700600100</v>
      </c>
      <c r="C17" t="s">
        <v>135</v>
      </c>
    </row>
    <row r="18" spans="1:3">
      <c r="A18">
        <v>17</v>
      </c>
      <c r="B18" s="41">
        <v>700600101</v>
      </c>
      <c r="C18" t="s">
        <v>132</v>
      </c>
    </row>
    <row r="19" spans="1:3">
      <c r="A19">
        <v>18</v>
      </c>
      <c r="B19" s="41">
        <v>700600102</v>
      </c>
      <c r="C19" t="s">
        <v>130</v>
      </c>
    </row>
    <row r="20" spans="1:3">
      <c r="A20">
        <v>19</v>
      </c>
      <c r="B20" s="41">
        <v>700600103</v>
      </c>
      <c r="C20" t="s">
        <v>129</v>
      </c>
    </row>
    <row r="21" spans="1:3">
      <c r="A21">
        <v>20</v>
      </c>
      <c r="B21" s="41">
        <v>700600104</v>
      </c>
      <c r="C21" t="s">
        <v>128</v>
      </c>
    </row>
    <row r="22" spans="1:3">
      <c r="A22">
        <v>21</v>
      </c>
      <c r="B22" s="41">
        <v>700600105</v>
      </c>
      <c r="C22" t="s">
        <v>127</v>
      </c>
    </row>
    <row r="23" spans="1:3">
      <c r="A23">
        <v>22</v>
      </c>
      <c r="B23" s="41">
        <v>700600106</v>
      </c>
      <c r="C23" t="s">
        <v>125</v>
      </c>
    </row>
    <row r="24" spans="1:3">
      <c r="A24">
        <v>23</v>
      </c>
      <c r="B24" s="41">
        <v>700600107</v>
      </c>
      <c r="C24" t="s">
        <v>123</v>
      </c>
    </row>
    <row r="25" spans="1:3">
      <c r="A25">
        <v>24</v>
      </c>
      <c r="B25" s="41">
        <v>700600108</v>
      </c>
      <c r="C25" t="s">
        <v>122</v>
      </c>
    </row>
    <row r="26" spans="1:3">
      <c r="A26">
        <v>25</v>
      </c>
      <c r="B26" s="41">
        <v>700600109</v>
      </c>
      <c r="C26" t="s">
        <v>121</v>
      </c>
    </row>
    <row r="27" spans="1:3">
      <c r="A27">
        <v>26</v>
      </c>
      <c r="B27" s="41">
        <v>700600110</v>
      </c>
      <c r="C27" t="s">
        <v>120</v>
      </c>
    </row>
    <row r="28" spans="1:3">
      <c r="A28">
        <v>27</v>
      </c>
      <c r="B28" s="41">
        <v>700600111</v>
      </c>
      <c r="C28" t="s">
        <v>118</v>
      </c>
    </row>
    <row r="29" spans="1:3">
      <c r="A29">
        <v>28</v>
      </c>
      <c r="B29" s="41">
        <v>700600113</v>
      </c>
      <c r="C29" t="s">
        <v>117</v>
      </c>
    </row>
    <row r="30" spans="1:3">
      <c r="A30">
        <v>29</v>
      </c>
      <c r="B30" s="41">
        <v>700600115</v>
      </c>
      <c r="C30" t="s">
        <v>116</v>
      </c>
    </row>
    <row r="31" spans="1:3">
      <c r="A31">
        <v>30</v>
      </c>
      <c r="B31" s="41">
        <v>700600116</v>
      </c>
      <c r="C31" t="s">
        <v>115</v>
      </c>
    </row>
    <row r="32" spans="1:3">
      <c r="A32">
        <v>31</v>
      </c>
      <c r="B32" s="41">
        <v>700600117</v>
      </c>
      <c r="C32" t="s">
        <v>114</v>
      </c>
    </row>
    <row r="33" spans="1:3">
      <c r="A33">
        <v>32</v>
      </c>
      <c r="B33" s="41">
        <v>700600118</v>
      </c>
      <c r="C33" t="s">
        <v>112</v>
      </c>
    </row>
    <row r="34" spans="1:3">
      <c r="A34">
        <v>33</v>
      </c>
      <c r="B34" s="41">
        <v>700600119</v>
      </c>
      <c r="C34" t="s">
        <v>111</v>
      </c>
    </row>
    <row r="35" spans="1:3">
      <c r="A35">
        <v>34</v>
      </c>
      <c r="B35" s="41">
        <v>700600120</v>
      </c>
      <c r="C35" t="s">
        <v>108</v>
      </c>
    </row>
    <row r="36" spans="1:3">
      <c r="A36">
        <v>35</v>
      </c>
      <c r="B36" s="41">
        <v>700600121</v>
      </c>
      <c r="C36" t="s">
        <v>106</v>
      </c>
    </row>
    <row r="37" spans="1:3">
      <c r="A37">
        <v>36</v>
      </c>
      <c r="B37" s="41">
        <v>700600122</v>
      </c>
      <c r="C37" t="s">
        <v>105</v>
      </c>
    </row>
    <row r="38" spans="1:3">
      <c r="A38">
        <v>37</v>
      </c>
      <c r="B38" s="41">
        <v>700600123</v>
      </c>
      <c r="C38" t="s">
        <v>104</v>
      </c>
    </row>
    <row r="39" spans="1:3">
      <c r="A39">
        <v>38</v>
      </c>
      <c r="B39" s="41">
        <v>700600124</v>
      </c>
      <c r="C39" t="s">
        <v>103</v>
      </c>
    </row>
    <row r="40" spans="1:3">
      <c r="A40">
        <v>39</v>
      </c>
      <c r="B40" s="41">
        <v>700600244</v>
      </c>
      <c r="C40" t="s">
        <v>102</v>
      </c>
    </row>
    <row r="41" spans="1:3">
      <c r="A41">
        <v>40</v>
      </c>
      <c r="B41" s="41">
        <v>700600245</v>
      </c>
      <c r="C41" t="s">
        <v>101</v>
      </c>
    </row>
    <row r="42" spans="1:3">
      <c r="A42">
        <v>41</v>
      </c>
      <c r="B42" s="41">
        <v>700600246</v>
      </c>
      <c r="C42" t="s">
        <v>100</v>
      </c>
    </row>
    <row r="43" spans="1:3">
      <c r="A43">
        <v>42</v>
      </c>
      <c r="B43" s="41">
        <v>700600248</v>
      </c>
      <c r="C43" t="s">
        <v>99</v>
      </c>
    </row>
    <row r="44" spans="1:3">
      <c r="A44">
        <v>43</v>
      </c>
      <c r="B44" s="41">
        <v>700600250</v>
      </c>
      <c r="C44" t="s">
        <v>97</v>
      </c>
    </row>
    <row r="45" spans="1:3">
      <c r="A45">
        <v>44</v>
      </c>
      <c r="B45" s="41">
        <v>700600251</v>
      </c>
      <c r="C45" t="s">
        <v>96</v>
      </c>
    </row>
    <row r="46" spans="1:3">
      <c r="A46">
        <v>45</v>
      </c>
      <c r="B46" s="41">
        <v>700600255</v>
      </c>
      <c r="C46" t="s">
        <v>95</v>
      </c>
    </row>
    <row r="47" spans="1:3">
      <c r="A47">
        <v>46</v>
      </c>
      <c r="B47" s="41">
        <v>700600259</v>
      </c>
      <c r="C47" t="s">
        <v>94</v>
      </c>
    </row>
    <row r="48" spans="1:3">
      <c r="A48">
        <v>47</v>
      </c>
      <c r="B48" s="41">
        <v>700600260</v>
      </c>
      <c r="C48" t="s">
        <v>93</v>
      </c>
    </row>
    <row r="49" spans="1:3">
      <c r="A49">
        <v>48</v>
      </c>
      <c r="B49" s="41">
        <v>700600261</v>
      </c>
      <c r="C49" t="s">
        <v>91</v>
      </c>
    </row>
    <row r="50" spans="1:3">
      <c r="A50">
        <v>49</v>
      </c>
      <c r="B50" s="41">
        <v>700600262</v>
      </c>
      <c r="C50" t="s">
        <v>90</v>
      </c>
    </row>
    <row r="51" spans="1:3">
      <c r="A51">
        <v>50</v>
      </c>
      <c r="B51" s="41">
        <v>700600265</v>
      </c>
      <c r="C51" t="s">
        <v>89</v>
      </c>
    </row>
    <row r="52" spans="1:3">
      <c r="A52">
        <v>51</v>
      </c>
      <c r="B52" s="41">
        <v>700600267</v>
      </c>
      <c r="C52" t="s">
        <v>88</v>
      </c>
    </row>
    <row r="53" spans="1:3">
      <c r="A53">
        <v>52</v>
      </c>
      <c r="B53" s="41">
        <v>700600269</v>
      </c>
      <c r="C53" t="s">
        <v>87</v>
      </c>
    </row>
    <row r="54" spans="1:3">
      <c r="A54">
        <v>53</v>
      </c>
      <c r="B54" s="41">
        <v>700600270</v>
      </c>
      <c r="C54" t="s">
        <v>85</v>
      </c>
    </row>
    <row r="55" spans="1:3">
      <c r="A55">
        <v>54</v>
      </c>
      <c r="B55" s="41">
        <v>700600273</v>
      </c>
      <c r="C55" t="s">
        <v>83</v>
      </c>
    </row>
    <row r="56" spans="1:3">
      <c r="A56">
        <v>55</v>
      </c>
      <c r="B56" s="41">
        <v>700600274</v>
      </c>
      <c r="C56" t="s">
        <v>79</v>
      </c>
    </row>
    <row r="57" spans="1:3">
      <c r="A57">
        <v>56</v>
      </c>
      <c r="B57" s="41">
        <v>700600279</v>
      </c>
      <c r="C57" t="s">
        <v>76</v>
      </c>
    </row>
    <row r="58" spans="1:3">
      <c r="A58">
        <v>57</v>
      </c>
      <c r="B58" s="41">
        <v>700600280</v>
      </c>
      <c r="C58" t="s">
        <v>73</v>
      </c>
    </row>
    <row r="59" spans="1:3">
      <c r="A59">
        <v>58</v>
      </c>
      <c r="B59" s="41">
        <v>700600283</v>
      </c>
      <c r="C59" t="s">
        <v>57</v>
      </c>
    </row>
    <row r="60" spans="1:3">
      <c r="A60">
        <v>59</v>
      </c>
      <c r="B60" s="41">
        <v>700600293</v>
      </c>
      <c r="C60" t="s">
        <v>50</v>
      </c>
    </row>
    <row r="61" spans="1:3">
      <c r="A61">
        <v>60</v>
      </c>
      <c r="B61" s="41">
        <v>700600299</v>
      </c>
      <c r="C61" t="s">
        <v>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R45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4.87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8.875" bestFit="1" customWidth="1"/>
    <col min="8" max="8" width="20.625" bestFit="1" customWidth="1"/>
    <col min="9" max="9" width="36" bestFit="1" customWidth="1"/>
    <col min="10" max="10" width="33.875" bestFit="1" customWidth="1"/>
    <col min="11" max="11" width="36" bestFit="1" customWidth="1"/>
    <col min="12" max="12" width="28.125" bestFit="1" customWidth="1"/>
    <col min="13" max="13" width="23.75" bestFit="1" customWidth="1"/>
    <col min="14" max="14" width="33.875" bestFit="1" customWidth="1"/>
    <col min="15" max="15" width="36" bestFit="1" customWidth="1"/>
    <col min="16" max="16" width="12.75" bestFit="1" customWidth="1"/>
    <col min="18" max="18" width="12.75" bestFit="1" customWidth="1"/>
  </cols>
  <sheetData>
    <row r="1" spans="1:18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22</v>
      </c>
      <c r="H1" s="6" t="s">
        <v>37</v>
      </c>
      <c r="I1" s="6"/>
      <c r="J1" s="6" t="s">
        <v>2</v>
      </c>
      <c r="K1" s="6"/>
      <c r="L1" s="6"/>
      <c r="M1" s="6" t="s">
        <v>107</v>
      </c>
      <c r="N1" s="6" t="s">
        <v>5</v>
      </c>
      <c r="O1" s="6"/>
      <c r="P1" s="3" t="s">
        <v>160</v>
      </c>
      <c r="R1" t="s">
        <v>160</v>
      </c>
    </row>
    <row r="2" spans="1:18">
      <c r="A2" s="18"/>
      <c r="B2" s="18"/>
      <c r="C2" s="20"/>
      <c r="D2" s="20"/>
      <c r="E2" s="20"/>
      <c r="F2" s="2" t="s">
        <v>159</v>
      </c>
      <c r="G2" s="8" t="s">
        <v>1</v>
      </c>
      <c r="H2" s="8" t="s">
        <v>1</v>
      </c>
      <c r="I2" s="6" t="s">
        <v>15</v>
      </c>
      <c r="J2" s="8" t="s">
        <v>1</v>
      </c>
      <c r="K2" s="6" t="s">
        <v>15</v>
      </c>
      <c r="L2" s="6" t="s">
        <v>92</v>
      </c>
      <c r="M2" s="8" t="s">
        <v>1</v>
      </c>
      <c r="N2" s="8" t="s">
        <v>1</v>
      </c>
      <c r="O2" s="6" t="s">
        <v>15</v>
      </c>
      <c r="P2" s="4"/>
    </row>
    <row r="3" spans="1:18">
      <c r="A3" s="4">
        <v>700600092</v>
      </c>
      <c r="B3" s="4" t="s">
        <v>143</v>
      </c>
      <c r="C3" s="4" t="s">
        <v>0</v>
      </c>
      <c r="D3" s="4">
        <v>5101010113</v>
      </c>
      <c r="E3" s="4" t="s">
        <v>46</v>
      </c>
      <c r="F3" s="9">
        <v>788300</v>
      </c>
      <c r="G3" s="9"/>
      <c r="H3" s="9"/>
      <c r="I3" s="5"/>
      <c r="J3" s="9"/>
      <c r="K3" s="5"/>
      <c r="L3" s="5"/>
      <c r="M3" s="9"/>
      <c r="N3" s="9"/>
      <c r="O3" s="5"/>
      <c r="P3" s="5">
        <f>SUM(F3:O3)</f>
        <v>788300</v>
      </c>
      <c r="R3" s="1">
        <v>788300</v>
      </c>
    </row>
    <row r="4" spans="1:18">
      <c r="A4" s="4"/>
      <c r="B4" s="4"/>
      <c r="C4" s="4"/>
      <c r="D4" s="4">
        <v>5101010115</v>
      </c>
      <c r="E4" s="4" t="s">
        <v>45</v>
      </c>
      <c r="F4" s="9"/>
      <c r="G4" s="9"/>
      <c r="H4" s="9">
        <v>860327</v>
      </c>
      <c r="I4" s="5">
        <v>1173660</v>
      </c>
      <c r="J4" s="9"/>
      <c r="K4" s="5"/>
      <c r="L4" s="5"/>
      <c r="M4" s="9"/>
      <c r="N4" s="9"/>
      <c r="O4" s="5"/>
      <c r="P4" s="5">
        <f t="shared" ref="P4:P44" si="0">SUM(F4:O4)</f>
        <v>2033987</v>
      </c>
      <c r="R4" s="1">
        <v>2033987</v>
      </c>
    </row>
    <row r="5" spans="1:18">
      <c r="A5" s="4"/>
      <c r="B5" s="4"/>
      <c r="C5" s="4"/>
      <c r="D5" s="4">
        <v>5101010116</v>
      </c>
      <c r="E5" s="4" t="s">
        <v>44</v>
      </c>
      <c r="F5" s="9"/>
      <c r="G5" s="9"/>
      <c r="H5" s="9">
        <v>39186</v>
      </c>
      <c r="I5" s="5">
        <v>48540</v>
      </c>
      <c r="J5" s="9"/>
      <c r="K5" s="5"/>
      <c r="L5" s="5"/>
      <c r="M5" s="9"/>
      <c r="N5" s="9"/>
      <c r="O5" s="5"/>
      <c r="P5" s="5">
        <f t="shared" si="0"/>
        <v>87726</v>
      </c>
      <c r="R5" s="1">
        <v>87726</v>
      </c>
    </row>
    <row r="6" spans="1:18">
      <c r="A6" s="4"/>
      <c r="B6" s="4"/>
      <c r="C6" s="4"/>
      <c r="D6" s="4">
        <v>5101020106</v>
      </c>
      <c r="E6" s="4" t="s">
        <v>41</v>
      </c>
      <c r="F6" s="9">
        <v>39450</v>
      </c>
      <c r="G6" s="9"/>
      <c r="H6" s="9">
        <v>38369</v>
      </c>
      <c r="I6" s="5">
        <v>51832</v>
      </c>
      <c r="J6" s="9"/>
      <c r="K6" s="5"/>
      <c r="L6" s="5"/>
      <c r="M6" s="9"/>
      <c r="N6" s="9"/>
      <c r="O6" s="5"/>
      <c r="P6" s="5">
        <f t="shared" si="0"/>
        <v>129651</v>
      </c>
      <c r="R6" s="1">
        <v>129651</v>
      </c>
    </row>
    <row r="7" spans="1:18">
      <c r="A7" s="4"/>
      <c r="B7" s="4"/>
      <c r="C7" s="4"/>
      <c r="D7" s="4">
        <v>5101020108</v>
      </c>
      <c r="E7" s="4" t="s">
        <v>40</v>
      </c>
      <c r="F7" s="9"/>
      <c r="G7" s="9"/>
      <c r="H7" s="9">
        <v>42000</v>
      </c>
      <c r="I7" s="5">
        <v>20910</v>
      </c>
      <c r="J7" s="9"/>
      <c r="K7" s="5"/>
      <c r="L7" s="5"/>
      <c r="M7" s="9"/>
      <c r="N7" s="9"/>
      <c r="O7" s="5"/>
      <c r="P7" s="5">
        <f t="shared" si="0"/>
        <v>62910</v>
      </c>
      <c r="R7" s="1">
        <v>62910</v>
      </c>
    </row>
    <row r="8" spans="1:18">
      <c r="A8" s="4"/>
      <c r="B8" s="4"/>
      <c r="C8" s="4"/>
      <c r="D8" s="4">
        <v>5101020116</v>
      </c>
      <c r="E8" s="4" t="s">
        <v>38</v>
      </c>
      <c r="F8" s="9">
        <v>810</v>
      </c>
      <c r="G8" s="9"/>
      <c r="H8" s="9"/>
      <c r="I8" s="5">
        <v>2190</v>
      </c>
      <c r="J8" s="9"/>
      <c r="K8" s="5"/>
      <c r="L8" s="5"/>
      <c r="M8" s="9"/>
      <c r="N8" s="9"/>
      <c r="O8" s="5"/>
      <c r="P8" s="5">
        <f t="shared" si="0"/>
        <v>3000</v>
      </c>
      <c r="R8" s="1">
        <v>3000</v>
      </c>
    </row>
    <row r="9" spans="1:18">
      <c r="A9" s="4"/>
      <c r="B9" s="4"/>
      <c r="C9" s="4"/>
      <c r="D9" s="4">
        <v>5101030101</v>
      </c>
      <c r="E9" s="4" t="s">
        <v>56</v>
      </c>
      <c r="F9" s="9">
        <v>37300</v>
      </c>
      <c r="G9" s="9"/>
      <c r="H9" s="9"/>
      <c r="I9" s="5"/>
      <c r="J9" s="9"/>
      <c r="K9" s="5"/>
      <c r="L9" s="5"/>
      <c r="M9" s="9"/>
      <c r="N9" s="9"/>
      <c r="O9" s="5"/>
      <c r="P9" s="5">
        <f t="shared" si="0"/>
        <v>37300</v>
      </c>
      <c r="R9" s="1">
        <v>37300</v>
      </c>
    </row>
    <row r="10" spans="1:18">
      <c r="A10" s="4"/>
      <c r="B10" s="4"/>
      <c r="C10" s="4"/>
      <c r="D10" s="4">
        <v>5101030205</v>
      </c>
      <c r="E10" s="4" t="s">
        <v>72</v>
      </c>
      <c r="F10" s="9">
        <v>6180</v>
      </c>
      <c r="G10" s="9"/>
      <c r="H10" s="9"/>
      <c r="I10" s="5"/>
      <c r="J10" s="9"/>
      <c r="K10" s="5"/>
      <c r="L10" s="5"/>
      <c r="M10" s="9"/>
      <c r="N10" s="9"/>
      <c r="O10" s="5"/>
      <c r="P10" s="5">
        <f t="shared" si="0"/>
        <v>6180</v>
      </c>
      <c r="R10" s="1">
        <v>6180</v>
      </c>
    </row>
    <row r="11" spans="1:18">
      <c r="A11" s="4"/>
      <c r="B11" s="4"/>
      <c r="C11" s="4"/>
      <c r="D11" s="4">
        <v>5103010102</v>
      </c>
      <c r="E11" s="4" t="s">
        <v>30</v>
      </c>
      <c r="F11" s="9">
        <v>262320</v>
      </c>
      <c r="G11" s="9">
        <v>24960</v>
      </c>
      <c r="H11" s="9"/>
      <c r="I11" s="5"/>
      <c r="J11" s="9">
        <v>2160</v>
      </c>
      <c r="K11" s="5">
        <v>200400</v>
      </c>
      <c r="L11" s="5"/>
      <c r="M11" s="9"/>
      <c r="N11" s="9"/>
      <c r="O11" s="5"/>
      <c r="P11" s="5">
        <f t="shared" si="0"/>
        <v>489840</v>
      </c>
      <c r="R11" s="1">
        <v>489840</v>
      </c>
    </row>
    <row r="12" spans="1:18">
      <c r="A12" s="4"/>
      <c r="B12" s="4"/>
      <c r="C12" s="4"/>
      <c r="D12" s="4">
        <v>5103010103</v>
      </c>
      <c r="E12" s="4" t="s">
        <v>29</v>
      </c>
      <c r="F12" s="9">
        <v>87200</v>
      </c>
      <c r="G12" s="9">
        <v>25040</v>
      </c>
      <c r="H12" s="9"/>
      <c r="I12" s="5"/>
      <c r="J12" s="9">
        <v>3650</v>
      </c>
      <c r="K12" s="5">
        <v>257360</v>
      </c>
      <c r="L12" s="5"/>
      <c r="M12" s="9"/>
      <c r="N12" s="9"/>
      <c r="O12" s="5"/>
      <c r="P12" s="5">
        <f t="shared" si="0"/>
        <v>373250</v>
      </c>
      <c r="R12" s="1">
        <v>373250</v>
      </c>
    </row>
    <row r="13" spans="1:18">
      <c r="A13" s="4"/>
      <c r="B13" s="4"/>
      <c r="C13" s="4"/>
      <c r="D13" s="4">
        <v>5103010199</v>
      </c>
      <c r="E13" s="4" t="s">
        <v>28</v>
      </c>
      <c r="F13" s="9"/>
      <c r="G13" s="9"/>
      <c r="H13" s="9"/>
      <c r="I13" s="5"/>
      <c r="J13" s="9"/>
      <c r="K13" s="5">
        <v>9400</v>
      </c>
      <c r="L13" s="5"/>
      <c r="M13" s="9"/>
      <c r="N13" s="9"/>
      <c r="O13" s="5"/>
      <c r="P13" s="5">
        <f t="shared" si="0"/>
        <v>9400</v>
      </c>
      <c r="R13" s="1">
        <v>9400</v>
      </c>
    </row>
    <row r="14" spans="1:18">
      <c r="A14" s="4"/>
      <c r="B14" s="4"/>
      <c r="C14" s="4"/>
      <c r="D14" s="4">
        <v>5104010104</v>
      </c>
      <c r="E14" s="4" t="s">
        <v>25</v>
      </c>
      <c r="F14" s="9">
        <v>141614.85</v>
      </c>
      <c r="G14" s="9"/>
      <c r="H14" s="9"/>
      <c r="I14" s="5"/>
      <c r="J14" s="9"/>
      <c r="K14" s="5">
        <v>1258179</v>
      </c>
      <c r="L14" s="5"/>
      <c r="M14" s="9"/>
      <c r="N14" s="9">
        <v>14000</v>
      </c>
      <c r="O14" s="5"/>
      <c r="P14" s="5">
        <f t="shared" si="0"/>
        <v>1413793.85</v>
      </c>
      <c r="R14" s="1">
        <v>1413793.85</v>
      </c>
    </row>
    <row r="15" spans="1:18">
      <c r="A15" s="4"/>
      <c r="B15" s="4"/>
      <c r="C15" s="4"/>
      <c r="D15" s="4">
        <v>5104010107</v>
      </c>
      <c r="E15" s="4" t="s">
        <v>24</v>
      </c>
      <c r="F15" s="9"/>
      <c r="G15" s="9"/>
      <c r="H15" s="9"/>
      <c r="I15" s="5"/>
      <c r="J15" s="9">
        <v>104589.34</v>
      </c>
      <c r="K15" s="5">
        <v>18664.55</v>
      </c>
      <c r="L15" s="5"/>
      <c r="M15" s="9"/>
      <c r="N15" s="9"/>
      <c r="O15" s="5"/>
      <c r="P15" s="5">
        <f t="shared" si="0"/>
        <v>123253.89</v>
      </c>
      <c r="R15" s="1">
        <v>123253.89</v>
      </c>
    </row>
    <row r="16" spans="1:18">
      <c r="A16" s="4"/>
      <c r="B16" s="4"/>
      <c r="C16" s="4"/>
      <c r="D16" s="4">
        <v>5104010110</v>
      </c>
      <c r="E16" s="4" t="s">
        <v>23</v>
      </c>
      <c r="F16" s="9">
        <v>433596</v>
      </c>
      <c r="G16" s="9"/>
      <c r="H16" s="9"/>
      <c r="I16" s="5"/>
      <c r="J16" s="9">
        <v>32700</v>
      </c>
      <c r="K16" s="5"/>
      <c r="L16" s="5"/>
      <c r="M16" s="9"/>
      <c r="N16" s="9"/>
      <c r="O16" s="5"/>
      <c r="P16" s="5">
        <f t="shared" si="0"/>
        <v>466296</v>
      </c>
      <c r="R16" s="1">
        <v>466296</v>
      </c>
    </row>
    <row r="17" spans="1:18">
      <c r="A17" s="4"/>
      <c r="B17" s="4"/>
      <c r="C17" s="4"/>
      <c r="D17" s="4">
        <v>5104010112</v>
      </c>
      <c r="E17" s="4" t="s">
        <v>20</v>
      </c>
      <c r="F17" s="9">
        <v>272340</v>
      </c>
      <c r="G17" s="9"/>
      <c r="H17" s="9"/>
      <c r="I17" s="5"/>
      <c r="J17" s="9">
        <v>324000</v>
      </c>
      <c r="K17" s="5">
        <v>593553.25</v>
      </c>
      <c r="L17" s="5">
        <v>85960</v>
      </c>
      <c r="M17" s="9"/>
      <c r="N17" s="9"/>
      <c r="O17" s="5"/>
      <c r="P17" s="5">
        <f t="shared" si="0"/>
        <v>1275853.25</v>
      </c>
      <c r="R17" s="1">
        <v>1275853.25</v>
      </c>
    </row>
    <row r="18" spans="1:18">
      <c r="A18" s="4"/>
      <c r="B18" s="4"/>
      <c r="C18" s="4"/>
      <c r="D18" s="4">
        <v>5104020101</v>
      </c>
      <c r="E18" s="4" t="s">
        <v>19</v>
      </c>
      <c r="F18" s="9">
        <v>-11240.89</v>
      </c>
      <c r="G18" s="9"/>
      <c r="H18" s="9"/>
      <c r="I18" s="5"/>
      <c r="J18" s="9">
        <v>35267.550000000003</v>
      </c>
      <c r="K18" s="5">
        <v>99859.199999999997</v>
      </c>
      <c r="L18" s="5"/>
      <c r="M18" s="9"/>
      <c r="N18" s="9"/>
      <c r="O18" s="5"/>
      <c r="P18" s="5">
        <f t="shared" si="0"/>
        <v>123885.86</v>
      </c>
      <c r="R18" s="1">
        <v>123885.86</v>
      </c>
    </row>
    <row r="19" spans="1:18">
      <c r="A19" s="4"/>
      <c r="B19" s="4"/>
      <c r="C19" s="4"/>
      <c r="D19" s="4">
        <v>5104020103</v>
      </c>
      <c r="E19" s="4" t="s">
        <v>18</v>
      </c>
      <c r="F19" s="9">
        <v>-7486.26</v>
      </c>
      <c r="G19" s="9"/>
      <c r="H19" s="9"/>
      <c r="I19" s="5"/>
      <c r="J19" s="9">
        <v>21071.19</v>
      </c>
      <c r="K19" s="5">
        <v>21580.9</v>
      </c>
      <c r="L19" s="5"/>
      <c r="M19" s="9"/>
      <c r="N19" s="9"/>
      <c r="O19" s="5"/>
      <c r="P19" s="5">
        <f t="shared" si="0"/>
        <v>35165.83</v>
      </c>
      <c r="R19" s="1">
        <v>35165.83</v>
      </c>
    </row>
    <row r="20" spans="1:18">
      <c r="A20" s="4"/>
      <c r="B20" s="4"/>
      <c r="C20" s="4"/>
      <c r="D20" s="4">
        <v>5104020105</v>
      </c>
      <c r="E20" s="4" t="s">
        <v>17</v>
      </c>
      <c r="F20" s="9">
        <v>-101.65</v>
      </c>
      <c r="G20" s="9"/>
      <c r="H20" s="9"/>
      <c r="I20" s="5"/>
      <c r="J20" s="9">
        <v>711.55</v>
      </c>
      <c r="K20" s="5">
        <v>406.6</v>
      </c>
      <c r="L20" s="5"/>
      <c r="M20" s="9"/>
      <c r="N20" s="9"/>
      <c r="O20" s="5"/>
      <c r="P20" s="5">
        <f t="shared" si="0"/>
        <v>1016.5</v>
      </c>
      <c r="R20" s="1">
        <v>1016.5</v>
      </c>
    </row>
    <row r="21" spans="1:18">
      <c r="A21" s="4"/>
      <c r="B21" s="4"/>
      <c r="C21" s="4"/>
      <c r="D21" s="4">
        <v>5104020106</v>
      </c>
      <c r="E21" s="4" t="s">
        <v>16</v>
      </c>
      <c r="F21" s="9">
        <v>-1380.3</v>
      </c>
      <c r="G21" s="9"/>
      <c r="H21" s="9"/>
      <c r="I21" s="5"/>
      <c r="J21" s="9"/>
      <c r="K21" s="5"/>
      <c r="L21" s="5"/>
      <c r="M21" s="9"/>
      <c r="N21" s="9">
        <v>9662.0999999999985</v>
      </c>
      <c r="O21" s="5">
        <v>7768.2</v>
      </c>
      <c r="P21" s="5">
        <f t="shared" si="0"/>
        <v>16050</v>
      </c>
      <c r="R21" s="1">
        <v>16050</v>
      </c>
    </row>
    <row r="22" spans="1:18">
      <c r="A22" s="4"/>
      <c r="B22" s="4"/>
      <c r="C22" s="4"/>
      <c r="D22" s="4">
        <v>5104030206</v>
      </c>
      <c r="E22" s="4" t="s">
        <v>14</v>
      </c>
      <c r="F22" s="9"/>
      <c r="G22" s="9"/>
      <c r="H22" s="9"/>
      <c r="I22" s="5"/>
      <c r="J22" s="9">
        <v>71000</v>
      </c>
      <c r="K22" s="5"/>
      <c r="L22" s="5"/>
      <c r="M22" s="9"/>
      <c r="N22" s="9"/>
      <c r="O22" s="5"/>
      <c r="P22" s="5">
        <f t="shared" si="0"/>
        <v>71000</v>
      </c>
      <c r="R22" s="1">
        <v>71000</v>
      </c>
    </row>
    <row r="23" spans="1:18">
      <c r="A23" s="4"/>
      <c r="B23" s="4"/>
      <c r="C23" s="4"/>
      <c r="D23" s="4">
        <v>5105010103</v>
      </c>
      <c r="E23" s="4" t="s">
        <v>12</v>
      </c>
      <c r="F23" s="9">
        <v>19997.75</v>
      </c>
      <c r="G23" s="9"/>
      <c r="H23" s="9"/>
      <c r="I23" s="5"/>
      <c r="J23" s="9"/>
      <c r="K23" s="5"/>
      <c r="L23" s="5"/>
      <c r="M23" s="9"/>
      <c r="N23" s="9"/>
      <c r="O23" s="5"/>
      <c r="P23" s="5">
        <f t="shared" si="0"/>
        <v>19997.75</v>
      </c>
      <c r="R23" s="1">
        <v>19997.75</v>
      </c>
    </row>
    <row r="24" spans="1:18">
      <c r="A24" s="4"/>
      <c r="B24" s="4"/>
      <c r="C24" s="4"/>
      <c r="D24" s="4">
        <v>5105010107</v>
      </c>
      <c r="E24" s="4" t="s">
        <v>10</v>
      </c>
      <c r="F24" s="9">
        <v>31004.199999999997</v>
      </c>
      <c r="G24" s="9"/>
      <c r="H24" s="9"/>
      <c r="I24" s="5"/>
      <c r="J24" s="9"/>
      <c r="K24" s="5"/>
      <c r="L24" s="5"/>
      <c r="M24" s="9"/>
      <c r="N24" s="9"/>
      <c r="O24" s="5"/>
      <c r="P24" s="5">
        <f t="shared" si="0"/>
        <v>31004.199999999997</v>
      </c>
      <c r="R24" s="1">
        <v>31004.199999999997</v>
      </c>
    </row>
    <row r="25" spans="1:18">
      <c r="A25" s="4"/>
      <c r="B25" s="4"/>
      <c r="C25" s="4"/>
      <c r="D25" s="4">
        <v>5105010109</v>
      </c>
      <c r="E25" s="4" t="s">
        <v>9</v>
      </c>
      <c r="F25" s="9">
        <v>4281.0600000000004</v>
      </c>
      <c r="G25" s="9"/>
      <c r="H25" s="9"/>
      <c r="I25" s="5"/>
      <c r="J25" s="9">
        <v>469.94</v>
      </c>
      <c r="K25" s="5"/>
      <c r="L25" s="5"/>
      <c r="M25" s="9"/>
      <c r="N25" s="9"/>
      <c r="O25" s="5"/>
      <c r="P25" s="5">
        <f t="shared" si="0"/>
        <v>4751</v>
      </c>
      <c r="R25" s="1">
        <v>4751</v>
      </c>
    </row>
    <row r="26" spans="1:18">
      <c r="A26" s="4"/>
      <c r="B26" s="4"/>
      <c r="C26" s="4"/>
      <c r="D26" s="4">
        <v>5105010111</v>
      </c>
      <c r="E26" s="4" t="s">
        <v>8</v>
      </c>
      <c r="F26" s="9">
        <v>274241.68</v>
      </c>
      <c r="G26" s="9"/>
      <c r="H26" s="9"/>
      <c r="I26" s="5"/>
      <c r="J26" s="9"/>
      <c r="K26" s="5"/>
      <c r="L26" s="5"/>
      <c r="M26" s="9"/>
      <c r="N26" s="9"/>
      <c r="O26" s="5"/>
      <c r="P26" s="5">
        <f t="shared" si="0"/>
        <v>274241.68</v>
      </c>
      <c r="R26" s="1">
        <v>274241.68</v>
      </c>
    </row>
    <row r="27" spans="1:18">
      <c r="A27" s="4"/>
      <c r="B27" s="4"/>
      <c r="C27" s="4"/>
      <c r="D27" s="4">
        <v>5105010113</v>
      </c>
      <c r="E27" s="4" t="s">
        <v>54</v>
      </c>
      <c r="F27" s="9">
        <v>17333.34</v>
      </c>
      <c r="G27" s="9"/>
      <c r="H27" s="9"/>
      <c r="I27" s="5"/>
      <c r="J27" s="9">
        <v>33872.629999999997</v>
      </c>
      <c r="K27" s="5"/>
      <c r="L27" s="5"/>
      <c r="M27" s="9"/>
      <c r="N27" s="9"/>
      <c r="O27" s="5"/>
      <c r="P27" s="5">
        <f t="shared" si="0"/>
        <v>51205.97</v>
      </c>
      <c r="R27" s="1">
        <v>51205.97</v>
      </c>
    </row>
    <row r="28" spans="1:18">
      <c r="A28" s="4"/>
      <c r="B28" s="4"/>
      <c r="C28" s="4"/>
      <c r="D28" s="4">
        <v>5105010115</v>
      </c>
      <c r="E28" s="4" t="s">
        <v>53</v>
      </c>
      <c r="F28" s="9"/>
      <c r="G28" s="9"/>
      <c r="H28" s="9"/>
      <c r="I28" s="5"/>
      <c r="J28" s="9">
        <v>417.92</v>
      </c>
      <c r="K28" s="5"/>
      <c r="L28" s="5"/>
      <c r="M28" s="9"/>
      <c r="N28" s="9"/>
      <c r="O28" s="5"/>
      <c r="P28" s="5">
        <f t="shared" si="0"/>
        <v>417.92</v>
      </c>
      <c r="R28" s="1">
        <v>417.92</v>
      </c>
    </row>
    <row r="29" spans="1:18">
      <c r="A29" s="4"/>
      <c r="B29" s="4"/>
      <c r="C29" s="4"/>
      <c r="D29" s="4">
        <v>5105010125</v>
      </c>
      <c r="E29" s="4" t="s">
        <v>63</v>
      </c>
      <c r="F29" s="9">
        <v>145948.15</v>
      </c>
      <c r="G29" s="9"/>
      <c r="H29" s="9"/>
      <c r="I29" s="5"/>
      <c r="J29" s="9"/>
      <c r="K29" s="5"/>
      <c r="L29" s="5"/>
      <c r="M29" s="9">
        <v>23793.200000000001</v>
      </c>
      <c r="N29" s="9"/>
      <c r="O29" s="5"/>
      <c r="P29" s="5">
        <f t="shared" si="0"/>
        <v>169741.35</v>
      </c>
      <c r="R29" s="1">
        <v>169741.35</v>
      </c>
    </row>
    <row r="30" spans="1:18">
      <c r="A30" s="4"/>
      <c r="B30" s="4"/>
      <c r="C30" s="4"/>
      <c r="D30" s="4">
        <v>5105010127</v>
      </c>
      <c r="E30" s="4" t="s">
        <v>6</v>
      </c>
      <c r="F30" s="9"/>
      <c r="G30" s="9"/>
      <c r="H30" s="9"/>
      <c r="I30" s="5"/>
      <c r="J30" s="9"/>
      <c r="K30" s="5"/>
      <c r="L30" s="5"/>
      <c r="M30" s="9"/>
      <c r="N30" s="9">
        <v>30604.1</v>
      </c>
      <c r="O30" s="5"/>
      <c r="P30" s="5">
        <f t="shared" si="0"/>
        <v>30604.1</v>
      </c>
      <c r="R30" s="1">
        <v>30604.1</v>
      </c>
    </row>
    <row r="31" spans="1:18">
      <c r="A31" s="4"/>
      <c r="B31" s="4"/>
      <c r="C31" s="4"/>
      <c r="D31" s="4">
        <v>5203010114</v>
      </c>
      <c r="E31" s="4" t="s">
        <v>86</v>
      </c>
      <c r="F31" s="9">
        <v>2</v>
      </c>
      <c r="G31" s="9"/>
      <c r="H31" s="9"/>
      <c r="I31" s="5"/>
      <c r="J31" s="9"/>
      <c r="K31" s="5"/>
      <c r="L31" s="5"/>
      <c r="M31" s="9"/>
      <c r="N31" s="9"/>
      <c r="O31" s="5"/>
      <c r="P31" s="5">
        <f t="shared" si="0"/>
        <v>2</v>
      </c>
      <c r="R31" s="1">
        <v>2</v>
      </c>
    </row>
    <row r="32" spans="1:18">
      <c r="A32" s="4"/>
      <c r="B32" s="4"/>
      <c r="C32" s="4"/>
      <c r="D32" s="4">
        <v>5203010115</v>
      </c>
      <c r="E32" s="4" t="s">
        <v>52</v>
      </c>
      <c r="F32" s="9">
        <v>44</v>
      </c>
      <c r="G32" s="9"/>
      <c r="H32" s="9"/>
      <c r="I32" s="5"/>
      <c r="J32" s="9"/>
      <c r="K32" s="5"/>
      <c r="L32" s="5"/>
      <c r="M32" s="9"/>
      <c r="N32" s="9"/>
      <c r="O32" s="5"/>
      <c r="P32" s="5">
        <f t="shared" si="0"/>
        <v>44</v>
      </c>
      <c r="R32" s="1">
        <v>44</v>
      </c>
    </row>
    <row r="33" spans="1:18">
      <c r="A33" s="4"/>
      <c r="B33" s="4"/>
      <c r="C33" s="4"/>
      <c r="D33" s="4">
        <v>5203010119</v>
      </c>
      <c r="E33" s="4" t="s">
        <v>58</v>
      </c>
      <c r="F33" s="9">
        <v>6</v>
      </c>
      <c r="G33" s="9"/>
      <c r="H33" s="9"/>
      <c r="I33" s="5"/>
      <c r="J33" s="9"/>
      <c r="K33" s="5"/>
      <c r="L33" s="5"/>
      <c r="M33" s="9"/>
      <c r="N33" s="9"/>
      <c r="O33" s="5"/>
      <c r="P33" s="5">
        <f t="shared" si="0"/>
        <v>6</v>
      </c>
      <c r="R33" s="1">
        <v>6</v>
      </c>
    </row>
    <row r="34" spans="1:18">
      <c r="A34" s="4"/>
      <c r="B34" s="4"/>
      <c r="C34" s="4"/>
      <c r="D34" s="4">
        <v>5203010120</v>
      </c>
      <c r="E34" s="4" t="s">
        <v>51</v>
      </c>
      <c r="F34" s="9">
        <v>10</v>
      </c>
      <c r="G34" s="9"/>
      <c r="H34" s="9"/>
      <c r="I34" s="5"/>
      <c r="J34" s="9"/>
      <c r="K34" s="5"/>
      <c r="L34" s="5"/>
      <c r="M34" s="9"/>
      <c r="N34" s="9"/>
      <c r="O34" s="5"/>
      <c r="P34" s="5">
        <f t="shared" si="0"/>
        <v>10</v>
      </c>
      <c r="R34" s="1">
        <v>10</v>
      </c>
    </row>
    <row r="35" spans="1:18">
      <c r="A35" s="4"/>
      <c r="B35" s="4"/>
      <c r="C35" s="4"/>
      <c r="D35" s="4">
        <v>5203010125</v>
      </c>
      <c r="E35" s="4" t="s">
        <v>82</v>
      </c>
      <c r="F35" s="9">
        <v>2</v>
      </c>
      <c r="G35" s="9"/>
      <c r="H35" s="9"/>
      <c r="I35" s="5"/>
      <c r="J35" s="9"/>
      <c r="K35" s="5"/>
      <c r="L35" s="5"/>
      <c r="M35" s="9"/>
      <c r="N35" s="9"/>
      <c r="O35" s="5"/>
      <c r="P35" s="5">
        <f t="shared" si="0"/>
        <v>2</v>
      </c>
      <c r="R35" s="1">
        <v>2</v>
      </c>
    </row>
    <row r="36" spans="1:18">
      <c r="A36" s="4"/>
      <c r="B36" s="4"/>
      <c r="C36" s="4"/>
      <c r="D36" s="4">
        <v>5212010199</v>
      </c>
      <c r="E36" s="4" t="s">
        <v>75</v>
      </c>
      <c r="F36" s="9"/>
      <c r="G36" s="9"/>
      <c r="H36" s="9"/>
      <c r="I36" s="5"/>
      <c r="J36" s="9">
        <v>25600</v>
      </c>
      <c r="K36" s="5"/>
      <c r="L36" s="5"/>
      <c r="M36" s="9"/>
      <c r="N36" s="9"/>
      <c r="O36" s="5"/>
      <c r="P36" s="5">
        <f t="shared" si="0"/>
        <v>25600</v>
      </c>
      <c r="R36" s="1">
        <v>25600</v>
      </c>
    </row>
    <row r="37" spans="1:18">
      <c r="A37" s="4"/>
      <c r="B37" s="4"/>
      <c r="C37" s="4" t="s">
        <v>32</v>
      </c>
      <c r="D37" s="4">
        <v>5101010101</v>
      </c>
      <c r="E37" s="4" t="s">
        <v>48</v>
      </c>
      <c r="F37" s="9">
        <v>1874221.78</v>
      </c>
      <c r="G37" s="9"/>
      <c r="H37" s="9"/>
      <c r="I37" s="5"/>
      <c r="J37" s="9"/>
      <c r="K37" s="5"/>
      <c r="L37" s="5"/>
      <c r="M37" s="9"/>
      <c r="N37" s="9"/>
      <c r="O37" s="5"/>
      <c r="P37" s="5">
        <f t="shared" si="0"/>
        <v>1874221.78</v>
      </c>
      <c r="R37" s="1">
        <v>1874221.78</v>
      </c>
    </row>
    <row r="38" spans="1:18">
      <c r="A38" s="4"/>
      <c r="B38" s="4"/>
      <c r="C38" s="4"/>
      <c r="D38" s="4">
        <v>5101020103</v>
      </c>
      <c r="E38" s="4" t="s">
        <v>43</v>
      </c>
      <c r="F38" s="9">
        <v>28310.19</v>
      </c>
      <c r="G38" s="9"/>
      <c r="H38" s="9"/>
      <c r="I38" s="5"/>
      <c r="J38" s="9"/>
      <c r="K38" s="5"/>
      <c r="L38" s="5"/>
      <c r="M38" s="9"/>
      <c r="N38" s="9"/>
      <c r="O38" s="5"/>
      <c r="P38" s="5">
        <f t="shared" si="0"/>
        <v>28310.19</v>
      </c>
      <c r="R38" s="1">
        <v>28310.19</v>
      </c>
    </row>
    <row r="39" spans="1:18">
      <c r="A39" s="4"/>
      <c r="B39" s="4"/>
      <c r="C39" s="4"/>
      <c r="D39" s="4">
        <v>5101020104</v>
      </c>
      <c r="E39" s="4" t="s">
        <v>42</v>
      </c>
      <c r="F39" s="9">
        <v>42465.29</v>
      </c>
      <c r="G39" s="9"/>
      <c r="H39" s="9"/>
      <c r="I39" s="5"/>
      <c r="J39" s="9"/>
      <c r="K39" s="5"/>
      <c r="L39" s="5"/>
      <c r="M39" s="9"/>
      <c r="N39" s="9"/>
      <c r="O39" s="5"/>
      <c r="P39" s="5">
        <f t="shared" si="0"/>
        <v>42465.29</v>
      </c>
      <c r="R39" s="1">
        <v>42465.29</v>
      </c>
    </row>
    <row r="40" spans="1:18">
      <c r="A40" s="4"/>
      <c r="B40" s="4"/>
      <c r="C40" s="4"/>
      <c r="D40" s="4">
        <v>5101020113</v>
      </c>
      <c r="E40" s="4" t="s">
        <v>39</v>
      </c>
      <c r="F40" s="9">
        <v>2029.13</v>
      </c>
      <c r="G40" s="9"/>
      <c r="H40" s="9"/>
      <c r="I40" s="5"/>
      <c r="J40" s="9"/>
      <c r="K40" s="5"/>
      <c r="L40" s="5"/>
      <c r="M40" s="9"/>
      <c r="N40" s="9"/>
      <c r="O40" s="5"/>
      <c r="P40" s="5">
        <f t="shared" si="0"/>
        <v>2029.13</v>
      </c>
      <c r="R40" s="1">
        <v>2029.13</v>
      </c>
    </row>
    <row r="41" spans="1:18">
      <c r="A41" s="4"/>
      <c r="B41" s="4"/>
      <c r="C41" s="4"/>
      <c r="D41" s="4">
        <v>5101030205</v>
      </c>
      <c r="E41" s="4" t="s">
        <v>36</v>
      </c>
      <c r="F41" s="9">
        <v>134111.82</v>
      </c>
      <c r="G41" s="9"/>
      <c r="H41" s="9"/>
      <c r="I41" s="5"/>
      <c r="J41" s="9"/>
      <c r="K41" s="5"/>
      <c r="L41" s="5"/>
      <c r="M41" s="9"/>
      <c r="N41" s="9"/>
      <c r="O41" s="5"/>
      <c r="P41" s="5">
        <f t="shared" si="0"/>
        <v>134111.82</v>
      </c>
      <c r="R41" s="1">
        <v>134111.82</v>
      </c>
    </row>
    <row r="42" spans="1:18">
      <c r="A42" s="4"/>
      <c r="B42" s="4"/>
      <c r="C42" s="4"/>
      <c r="D42" s="4">
        <v>5101030206</v>
      </c>
      <c r="E42" s="4" t="s">
        <v>35</v>
      </c>
      <c r="F42" s="9">
        <v>48465.91</v>
      </c>
      <c r="G42" s="9"/>
      <c r="H42" s="9"/>
      <c r="I42" s="5"/>
      <c r="J42" s="9"/>
      <c r="K42" s="5"/>
      <c r="L42" s="5"/>
      <c r="M42" s="9"/>
      <c r="N42" s="9"/>
      <c r="O42" s="5"/>
      <c r="P42" s="5">
        <f t="shared" si="0"/>
        <v>48465.91</v>
      </c>
      <c r="R42" s="1">
        <v>48465.91</v>
      </c>
    </row>
    <row r="43" spans="1:18">
      <c r="A43" s="4"/>
      <c r="B43" s="4"/>
      <c r="C43" s="4"/>
      <c r="D43" s="4">
        <v>5101030207</v>
      </c>
      <c r="E43" s="4" t="s">
        <v>34</v>
      </c>
      <c r="F43" s="9">
        <v>6566.67</v>
      </c>
      <c r="G43" s="9"/>
      <c r="H43" s="9"/>
      <c r="I43" s="5"/>
      <c r="J43" s="9"/>
      <c r="K43" s="5"/>
      <c r="L43" s="5"/>
      <c r="M43" s="9"/>
      <c r="N43" s="9"/>
      <c r="O43" s="5"/>
      <c r="P43" s="5">
        <f t="shared" si="0"/>
        <v>6566.67</v>
      </c>
      <c r="R43" s="1">
        <v>6566.67</v>
      </c>
    </row>
    <row r="44" spans="1:18">
      <c r="A44" s="4"/>
      <c r="B44" s="4"/>
      <c r="C44" s="4"/>
      <c r="D44" s="4">
        <v>5101030208</v>
      </c>
      <c r="E44" s="4" t="s">
        <v>33</v>
      </c>
      <c r="F44" s="9">
        <v>1426.65</v>
      </c>
      <c r="G44" s="9"/>
      <c r="H44" s="9"/>
      <c r="I44" s="5"/>
      <c r="J44" s="9"/>
      <c r="K44" s="5"/>
      <c r="L44" s="5"/>
      <c r="M44" s="9"/>
      <c r="N44" s="9"/>
      <c r="O44" s="5"/>
      <c r="P44" s="5">
        <f t="shared" si="0"/>
        <v>1426.65</v>
      </c>
      <c r="R44" s="1">
        <v>1426.65</v>
      </c>
    </row>
    <row r="45" spans="1:18">
      <c r="A45" s="6" t="s">
        <v>168</v>
      </c>
      <c r="B45" s="6"/>
      <c r="C45" s="6"/>
      <c r="D45" s="6"/>
      <c r="E45" s="6"/>
      <c r="F45" s="10">
        <f>SUM(F3:F44)</f>
        <v>4679369.370000001</v>
      </c>
      <c r="G45" s="10">
        <f t="shared" ref="G45:N45" si="1">SUM(G3:G44)</f>
        <v>50000</v>
      </c>
      <c r="H45" s="10">
        <f t="shared" si="1"/>
        <v>979882</v>
      </c>
      <c r="I45" s="7">
        <f t="shared" si="1"/>
        <v>1297132</v>
      </c>
      <c r="J45" s="10">
        <f t="shared" si="1"/>
        <v>655510.11999999988</v>
      </c>
      <c r="K45" s="7">
        <f t="shared" si="1"/>
        <v>2459403.5</v>
      </c>
      <c r="L45" s="7">
        <f t="shared" si="1"/>
        <v>85960</v>
      </c>
      <c r="M45" s="10">
        <f t="shared" si="1"/>
        <v>23793.200000000001</v>
      </c>
      <c r="N45" s="10">
        <f t="shared" si="1"/>
        <v>54266.2</v>
      </c>
      <c r="O45" s="7">
        <f>SUM(O3:O44)</f>
        <v>7768.2</v>
      </c>
      <c r="P45" s="7">
        <f>SUM(F45:O45)</f>
        <v>10293084.59</v>
      </c>
      <c r="R45" s="1">
        <v>10293084.589999998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33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6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0.625" bestFit="1" customWidth="1"/>
    <col min="8" max="8" width="36" bestFit="1" customWidth="1"/>
    <col min="9" max="9" width="33.875" bestFit="1" customWidth="1"/>
    <col min="10" max="10" width="36" bestFit="1" customWidth="1"/>
    <col min="11" max="11" width="33.875" bestFit="1" customWidth="1"/>
    <col min="12" max="12" width="36" bestFit="1" customWidth="1"/>
    <col min="13" max="13" width="11.75" bestFit="1" customWidth="1"/>
    <col min="15" max="15" width="11.75" bestFit="1" customWidth="1"/>
  </cols>
  <sheetData>
    <row r="1" spans="1:15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37</v>
      </c>
      <c r="H1" s="6"/>
      <c r="I1" s="6" t="s">
        <v>2</v>
      </c>
      <c r="J1" s="6"/>
      <c r="K1" s="6" t="s">
        <v>5</v>
      </c>
      <c r="L1" s="6"/>
      <c r="M1" s="3" t="s">
        <v>160</v>
      </c>
      <c r="O1" t="s">
        <v>160</v>
      </c>
    </row>
    <row r="2" spans="1:15">
      <c r="A2" s="18"/>
      <c r="B2" s="18"/>
      <c r="C2" s="20"/>
      <c r="D2" s="20"/>
      <c r="E2" s="20"/>
      <c r="F2" s="2" t="s">
        <v>159</v>
      </c>
      <c r="G2" s="8" t="s">
        <v>1</v>
      </c>
      <c r="H2" s="6" t="s">
        <v>15</v>
      </c>
      <c r="I2" s="8" t="s">
        <v>1</v>
      </c>
      <c r="J2" s="6" t="s">
        <v>15</v>
      </c>
      <c r="K2" s="8" t="s">
        <v>1</v>
      </c>
      <c r="L2" s="6" t="s">
        <v>15</v>
      </c>
      <c r="M2" s="4"/>
    </row>
    <row r="3" spans="1:15">
      <c r="A3" s="4">
        <v>700600093</v>
      </c>
      <c r="B3" s="4" t="s">
        <v>142</v>
      </c>
      <c r="C3" s="4" t="s">
        <v>0</v>
      </c>
      <c r="D3" s="4">
        <v>5101010113</v>
      </c>
      <c r="E3" s="4" t="s">
        <v>46</v>
      </c>
      <c r="F3" s="9">
        <v>625680</v>
      </c>
      <c r="G3" s="9"/>
      <c r="H3" s="5"/>
      <c r="I3" s="9"/>
      <c r="J3" s="5"/>
      <c r="K3" s="9"/>
      <c r="L3" s="5"/>
      <c r="M3" s="5">
        <f>SUM(F3:L3)</f>
        <v>625680</v>
      </c>
      <c r="O3" s="1">
        <v>625680</v>
      </c>
    </row>
    <row r="4" spans="1:15">
      <c r="A4" s="4"/>
      <c r="B4" s="4"/>
      <c r="C4" s="4"/>
      <c r="D4" s="4">
        <v>5101010115</v>
      </c>
      <c r="E4" s="4" t="s">
        <v>45</v>
      </c>
      <c r="F4" s="9"/>
      <c r="G4" s="9">
        <v>37320</v>
      </c>
      <c r="H4" s="5">
        <v>411480</v>
      </c>
      <c r="I4" s="9"/>
      <c r="J4" s="5"/>
      <c r="K4" s="9"/>
      <c r="L4" s="5"/>
      <c r="M4" s="5">
        <f t="shared" ref="M4:M32" si="0">SUM(F4:L4)</f>
        <v>448800</v>
      </c>
      <c r="O4" s="1">
        <v>448800</v>
      </c>
    </row>
    <row r="5" spans="1:15">
      <c r="A5" s="4"/>
      <c r="B5" s="4"/>
      <c r="C5" s="4"/>
      <c r="D5" s="4">
        <v>5101020106</v>
      </c>
      <c r="E5" s="4" t="s">
        <v>41</v>
      </c>
      <c r="F5" s="9">
        <v>31320</v>
      </c>
      <c r="G5" s="9">
        <v>1500</v>
      </c>
      <c r="H5" s="5">
        <v>16500</v>
      </c>
      <c r="I5" s="9"/>
      <c r="J5" s="5"/>
      <c r="K5" s="9"/>
      <c r="L5" s="5"/>
      <c r="M5" s="5">
        <f t="shared" si="0"/>
        <v>49320</v>
      </c>
      <c r="O5" s="1">
        <v>49320</v>
      </c>
    </row>
    <row r="6" spans="1:15">
      <c r="A6" s="4"/>
      <c r="B6" s="4"/>
      <c r="C6" s="4"/>
      <c r="D6" s="4">
        <v>5101020108</v>
      </c>
      <c r="E6" s="4" t="s">
        <v>40</v>
      </c>
      <c r="F6" s="9"/>
      <c r="G6" s="9"/>
      <c r="H6" s="5">
        <v>72000</v>
      </c>
      <c r="I6" s="9"/>
      <c r="J6" s="5"/>
      <c r="K6" s="9"/>
      <c r="L6" s="5"/>
      <c r="M6" s="5">
        <f t="shared" si="0"/>
        <v>72000</v>
      </c>
      <c r="O6" s="1">
        <v>72000</v>
      </c>
    </row>
    <row r="7" spans="1:15">
      <c r="A7" s="4"/>
      <c r="B7" s="4"/>
      <c r="C7" s="4"/>
      <c r="D7" s="4">
        <v>5101020116</v>
      </c>
      <c r="E7" s="4" t="s">
        <v>38</v>
      </c>
      <c r="F7" s="9">
        <v>630</v>
      </c>
      <c r="G7" s="9"/>
      <c r="H7" s="5">
        <v>410</v>
      </c>
      <c r="I7" s="9"/>
      <c r="J7" s="5"/>
      <c r="K7" s="9"/>
      <c r="L7" s="5"/>
      <c r="M7" s="5">
        <f t="shared" si="0"/>
        <v>1040</v>
      </c>
      <c r="O7" s="1">
        <v>1040</v>
      </c>
    </row>
    <row r="8" spans="1:15">
      <c r="A8" s="4"/>
      <c r="B8" s="4"/>
      <c r="C8" s="4"/>
      <c r="D8" s="4">
        <v>5101030101</v>
      </c>
      <c r="E8" s="4" t="s">
        <v>56</v>
      </c>
      <c r="F8" s="9">
        <v>25000</v>
      </c>
      <c r="G8" s="9"/>
      <c r="H8" s="5"/>
      <c r="I8" s="9"/>
      <c r="J8" s="5"/>
      <c r="K8" s="9"/>
      <c r="L8" s="5"/>
      <c r="M8" s="5">
        <f t="shared" si="0"/>
        <v>25000</v>
      </c>
      <c r="O8" s="1">
        <v>25000</v>
      </c>
    </row>
    <row r="9" spans="1:15">
      <c r="A9" s="4"/>
      <c r="B9" s="4"/>
      <c r="C9" s="4"/>
      <c r="D9" s="4">
        <v>5102010199</v>
      </c>
      <c r="E9" s="4" t="s">
        <v>70</v>
      </c>
      <c r="F9" s="9"/>
      <c r="G9" s="9"/>
      <c r="H9" s="5"/>
      <c r="I9" s="9"/>
      <c r="J9" s="5">
        <v>23885</v>
      </c>
      <c r="K9" s="9"/>
      <c r="L9" s="5"/>
      <c r="M9" s="5">
        <f t="shared" si="0"/>
        <v>23885</v>
      </c>
      <c r="O9" s="1">
        <v>23885</v>
      </c>
    </row>
    <row r="10" spans="1:15">
      <c r="A10" s="4"/>
      <c r="B10" s="4"/>
      <c r="C10" s="4"/>
      <c r="D10" s="4">
        <v>5103010102</v>
      </c>
      <c r="E10" s="4" t="s">
        <v>30</v>
      </c>
      <c r="F10" s="9">
        <v>206160</v>
      </c>
      <c r="G10" s="9"/>
      <c r="H10" s="5"/>
      <c r="I10" s="9"/>
      <c r="J10" s="5">
        <v>6720</v>
      </c>
      <c r="K10" s="9"/>
      <c r="L10" s="5"/>
      <c r="M10" s="5">
        <f t="shared" si="0"/>
        <v>212880</v>
      </c>
      <c r="O10" s="1">
        <v>212880</v>
      </c>
    </row>
    <row r="11" spans="1:15">
      <c r="A11" s="4"/>
      <c r="B11" s="4"/>
      <c r="C11" s="4"/>
      <c r="D11" s="4">
        <v>5103010103</v>
      </c>
      <c r="E11" s="4" t="s">
        <v>29</v>
      </c>
      <c r="F11" s="9">
        <v>79200</v>
      </c>
      <c r="G11" s="9"/>
      <c r="H11" s="5"/>
      <c r="I11" s="9"/>
      <c r="J11" s="5"/>
      <c r="K11" s="9"/>
      <c r="L11" s="5"/>
      <c r="M11" s="5">
        <f t="shared" si="0"/>
        <v>79200</v>
      </c>
      <c r="O11" s="1">
        <v>79200</v>
      </c>
    </row>
    <row r="12" spans="1:15">
      <c r="A12" s="4"/>
      <c r="B12" s="4"/>
      <c r="C12" s="4"/>
      <c r="D12" s="4">
        <v>5103010199</v>
      </c>
      <c r="E12" s="4" t="s">
        <v>28</v>
      </c>
      <c r="F12" s="9">
        <v>14480</v>
      </c>
      <c r="G12" s="9"/>
      <c r="H12" s="5"/>
      <c r="I12" s="9"/>
      <c r="J12" s="5"/>
      <c r="K12" s="9"/>
      <c r="L12" s="5"/>
      <c r="M12" s="5">
        <f t="shared" si="0"/>
        <v>14480</v>
      </c>
      <c r="O12" s="1">
        <v>14480</v>
      </c>
    </row>
    <row r="13" spans="1:15">
      <c r="A13" s="4"/>
      <c r="B13" s="4"/>
      <c r="C13" s="4"/>
      <c r="D13" s="4">
        <v>5104010104</v>
      </c>
      <c r="E13" s="4" t="s">
        <v>25</v>
      </c>
      <c r="F13" s="9">
        <v>409</v>
      </c>
      <c r="G13" s="9"/>
      <c r="H13" s="5"/>
      <c r="I13" s="9"/>
      <c r="J13" s="5">
        <v>6700</v>
      </c>
      <c r="K13" s="9"/>
      <c r="L13" s="5">
        <v>14000</v>
      </c>
      <c r="M13" s="5">
        <f t="shared" si="0"/>
        <v>21109</v>
      </c>
      <c r="O13" s="1">
        <v>21109</v>
      </c>
    </row>
    <row r="14" spans="1:15">
      <c r="A14" s="4"/>
      <c r="B14" s="4"/>
      <c r="C14" s="4"/>
      <c r="D14" s="4">
        <v>5104010110</v>
      </c>
      <c r="E14" s="4" t="s">
        <v>23</v>
      </c>
      <c r="F14" s="9">
        <v>312320.2</v>
      </c>
      <c r="G14" s="9"/>
      <c r="H14" s="5"/>
      <c r="I14" s="9"/>
      <c r="J14" s="5"/>
      <c r="K14" s="9"/>
      <c r="L14" s="5"/>
      <c r="M14" s="5">
        <f t="shared" si="0"/>
        <v>312320.2</v>
      </c>
      <c r="O14" s="1">
        <v>312320.2</v>
      </c>
    </row>
    <row r="15" spans="1:15">
      <c r="A15" s="4"/>
      <c r="B15" s="4"/>
      <c r="C15" s="4"/>
      <c r="D15" s="4">
        <v>5104010112</v>
      </c>
      <c r="E15" s="4" t="s">
        <v>20</v>
      </c>
      <c r="F15" s="9">
        <v>269020</v>
      </c>
      <c r="G15" s="9"/>
      <c r="H15" s="5"/>
      <c r="I15" s="9">
        <v>35000</v>
      </c>
      <c r="J15" s="5">
        <v>469000</v>
      </c>
      <c r="K15" s="9"/>
      <c r="L15" s="5"/>
      <c r="M15" s="5">
        <f t="shared" si="0"/>
        <v>773020</v>
      </c>
      <c r="O15" s="1">
        <v>773020</v>
      </c>
    </row>
    <row r="16" spans="1:15">
      <c r="A16" s="4"/>
      <c r="B16" s="4"/>
      <c r="C16" s="4"/>
      <c r="D16" s="4">
        <v>5104020101</v>
      </c>
      <c r="E16" s="4" t="s">
        <v>19</v>
      </c>
      <c r="F16" s="9"/>
      <c r="G16" s="9"/>
      <c r="H16" s="5"/>
      <c r="I16" s="9"/>
      <c r="J16" s="5">
        <v>85301.21</v>
      </c>
      <c r="K16" s="9"/>
      <c r="L16" s="5"/>
      <c r="M16" s="5">
        <f t="shared" si="0"/>
        <v>85301.21</v>
      </c>
      <c r="O16" s="1">
        <v>85301.21</v>
      </c>
    </row>
    <row r="17" spans="1:15">
      <c r="A17" s="4"/>
      <c r="B17" s="4"/>
      <c r="C17" s="4"/>
      <c r="D17" s="4">
        <v>5104020103</v>
      </c>
      <c r="E17" s="4" t="s">
        <v>18</v>
      </c>
      <c r="F17" s="9"/>
      <c r="G17" s="9"/>
      <c r="H17" s="5"/>
      <c r="I17" s="9"/>
      <c r="J17" s="5">
        <v>7963.4</v>
      </c>
      <c r="K17" s="9"/>
      <c r="L17" s="5"/>
      <c r="M17" s="5">
        <f t="shared" si="0"/>
        <v>7963.4</v>
      </c>
      <c r="O17" s="1">
        <v>7963.4</v>
      </c>
    </row>
    <row r="18" spans="1:15">
      <c r="A18" s="4"/>
      <c r="B18" s="4"/>
      <c r="C18" s="4"/>
      <c r="D18" s="4">
        <v>5104020105</v>
      </c>
      <c r="E18" s="4" t="s">
        <v>17</v>
      </c>
      <c r="F18" s="9">
        <v>-107</v>
      </c>
      <c r="G18" s="9"/>
      <c r="H18" s="5"/>
      <c r="I18" s="9"/>
      <c r="J18" s="5">
        <v>1284</v>
      </c>
      <c r="K18" s="9"/>
      <c r="L18" s="5"/>
      <c r="M18" s="5">
        <f t="shared" si="0"/>
        <v>1177</v>
      </c>
      <c r="O18" s="1">
        <v>1177</v>
      </c>
    </row>
    <row r="19" spans="1:15">
      <c r="A19" s="4"/>
      <c r="B19" s="4"/>
      <c r="C19" s="4"/>
      <c r="D19" s="4">
        <v>5104020106</v>
      </c>
      <c r="E19" s="4" t="s">
        <v>16</v>
      </c>
      <c r="F19" s="9">
        <v>-631.29999999999995</v>
      </c>
      <c r="G19" s="9"/>
      <c r="H19" s="5"/>
      <c r="I19" s="9"/>
      <c r="J19" s="5"/>
      <c r="K19" s="9"/>
      <c r="L19" s="5">
        <v>7575.5999999999995</v>
      </c>
      <c r="M19" s="5">
        <f t="shared" si="0"/>
        <v>6944.2999999999993</v>
      </c>
      <c r="O19" s="1">
        <v>6944.2999999999993</v>
      </c>
    </row>
    <row r="20" spans="1:15">
      <c r="A20" s="4"/>
      <c r="B20" s="4"/>
      <c r="C20" s="4"/>
      <c r="D20" s="4">
        <v>5104020107</v>
      </c>
      <c r="E20" s="4" t="s">
        <v>55</v>
      </c>
      <c r="F20" s="9"/>
      <c r="G20" s="9"/>
      <c r="H20" s="5"/>
      <c r="I20" s="9"/>
      <c r="J20" s="5">
        <v>800</v>
      </c>
      <c r="K20" s="9"/>
      <c r="L20" s="5"/>
      <c r="M20" s="5">
        <f t="shared" si="0"/>
        <v>800</v>
      </c>
      <c r="O20" s="1">
        <v>800</v>
      </c>
    </row>
    <row r="21" spans="1:15">
      <c r="A21" s="4"/>
      <c r="B21" s="4"/>
      <c r="C21" s="4"/>
      <c r="D21" s="4">
        <v>5104030206</v>
      </c>
      <c r="E21" s="4" t="s">
        <v>14</v>
      </c>
      <c r="F21" s="9"/>
      <c r="G21" s="9"/>
      <c r="H21" s="5"/>
      <c r="I21" s="9">
        <v>12000</v>
      </c>
      <c r="J21" s="5"/>
      <c r="K21" s="9"/>
      <c r="L21" s="5">
        <v>8900</v>
      </c>
      <c r="M21" s="5">
        <f t="shared" si="0"/>
        <v>20900</v>
      </c>
      <c r="O21" s="1">
        <v>20900</v>
      </c>
    </row>
    <row r="22" spans="1:15">
      <c r="A22" s="4"/>
      <c r="B22" s="4"/>
      <c r="C22" s="4"/>
      <c r="D22" s="4">
        <v>5105010109</v>
      </c>
      <c r="E22" s="4" t="s">
        <v>9</v>
      </c>
      <c r="F22" s="9"/>
      <c r="G22" s="9"/>
      <c r="H22" s="5"/>
      <c r="I22" s="9">
        <v>5560</v>
      </c>
      <c r="J22" s="5"/>
      <c r="K22" s="9"/>
      <c r="L22" s="5"/>
      <c r="M22" s="5">
        <f t="shared" si="0"/>
        <v>5560</v>
      </c>
      <c r="O22" s="1">
        <v>5560</v>
      </c>
    </row>
    <row r="23" spans="1:15">
      <c r="A23" s="4"/>
      <c r="B23" s="4"/>
      <c r="C23" s="4"/>
      <c r="D23" s="4">
        <v>5105010111</v>
      </c>
      <c r="E23" s="4" t="s">
        <v>8</v>
      </c>
      <c r="F23" s="9">
        <v>184414.21</v>
      </c>
      <c r="G23" s="9"/>
      <c r="H23" s="5"/>
      <c r="I23" s="9"/>
      <c r="J23" s="5"/>
      <c r="K23" s="9"/>
      <c r="L23" s="5"/>
      <c r="M23" s="5">
        <f t="shared" si="0"/>
        <v>184414.21</v>
      </c>
      <c r="O23" s="1">
        <v>184414.21</v>
      </c>
    </row>
    <row r="24" spans="1:15">
      <c r="A24" s="4"/>
      <c r="B24" s="4"/>
      <c r="C24" s="4"/>
      <c r="D24" s="4">
        <v>5105010127</v>
      </c>
      <c r="E24" s="4" t="s">
        <v>6</v>
      </c>
      <c r="F24" s="9">
        <v>1418.68</v>
      </c>
      <c r="G24" s="9"/>
      <c r="H24" s="5"/>
      <c r="I24" s="9"/>
      <c r="J24" s="5"/>
      <c r="K24" s="9">
        <v>8953.0400000000009</v>
      </c>
      <c r="L24" s="5"/>
      <c r="M24" s="5">
        <f t="shared" si="0"/>
        <v>10371.720000000001</v>
      </c>
      <c r="O24" s="1">
        <v>10371.720000000001</v>
      </c>
    </row>
    <row r="25" spans="1:15">
      <c r="A25" s="4"/>
      <c r="B25" s="4"/>
      <c r="C25" s="4" t="s">
        <v>32</v>
      </c>
      <c r="D25" s="4">
        <v>5101010101</v>
      </c>
      <c r="E25" s="4" t="s">
        <v>48</v>
      </c>
      <c r="F25" s="9">
        <v>722747.18</v>
      </c>
      <c r="G25" s="9"/>
      <c r="H25" s="5"/>
      <c r="I25" s="9"/>
      <c r="J25" s="5"/>
      <c r="K25" s="9"/>
      <c r="L25" s="5"/>
      <c r="M25" s="5">
        <f t="shared" si="0"/>
        <v>722747.18</v>
      </c>
      <c r="O25" s="1">
        <v>722747.18</v>
      </c>
    </row>
    <row r="26" spans="1:15">
      <c r="A26" s="4"/>
      <c r="B26" s="4"/>
      <c r="C26" s="4"/>
      <c r="D26" s="4">
        <v>5101020103</v>
      </c>
      <c r="E26" s="4" t="s">
        <v>43</v>
      </c>
      <c r="F26" s="9">
        <v>14432.59</v>
      </c>
      <c r="G26" s="9"/>
      <c r="H26" s="5"/>
      <c r="I26" s="9"/>
      <c r="J26" s="5"/>
      <c r="K26" s="9"/>
      <c r="L26" s="5"/>
      <c r="M26" s="5">
        <f t="shared" si="0"/>
        <v>14432.59</v>
      </c>
      <c r="O26" s="1">
        <v>14432.59</v>
      </c>
    </row>
    <row r="27" spans="1:15">
      <c r="A27" s="4"/>
      <c r="B27" s="4"/>
      <c r="C27" s="4"/>
      <c r="D27" s="4">
        <v>5101020104</v>
      </c>
      <c r="E27" s="4" t="s">
        <v>42</v>
      </c>
      <c r="F27" s="9">
        <v>21648.880000000001</v>
      </c>
      <c r="G27" s="9"/>
      <c r="H27" s="5"/>
      <c r="I27" s="9"/>
      <c r="J27" s="5"/>
      <c r="K27" s="9"/>
      <c r="L27" s="5"/>
      <c r="M27" s="5">
        <f t="shared" si="0"/>
        <v>21648.880000000001</v>
      </c>
      <c r="O27" s="1">
        <v>21648.880000000001</v>
      </c>
    </row>
    <row r="28" spans="1:15">
      <c r="A28" s="4"/>
      <c r="B28" s="4"/>
      <c r="C28" s="4"/>
      <c r="D28" s="4">
        <v>5101020113</v>
      </c>
      <c r="E28" s="4" t="s">
        <v>39</v>
      </c>
      <c r="F28" s="9">
        <v>553.4</v>
      </c>
      <c r="G28" s="9"/>
      <c r="H28" s="5"/>
      <c r="I28" s="9"/>
      <c r="J28" s="5"/>
      <c r="K28" s="9"/>
      <c r="L28" s="5"/>
      <c r="M28" s="5">
        <f t="shared" si="0"/>
        <v>553.4</v>
      </c>
      <c r="O28" s="1">
        <v>553.4</v>
      </c>
    </row>
    <row r="29" spans="1:15">
      <c r="A29" s="4"/>
      <c r="B29" s="4"/>
      <c r="C29" s="4"/>
      <c r="D29" s="4">
        <v>5101030205</v>
      </c>
      <c r="E29" s="4" t="s">
        <v>36</v>
      </c>
      <c r="F29" s="9">
        <v>53644.73</v>
      </c>
      <c r="G29" s="9"/>
      <c r="H29" s="5"/>
      <c r="I29" s="9"/>
      <c r="J29" s="5"/>
      <c r="K29" s="9"/>
      <c r="L29" s="5"/>
      <c r="M29" s="5">
        <f t="shared" si="0"/>
        <v>53644.73</v>
      </c>
      <c r="O29" s="1">
        <v>53644.73</v>
      </c>
    </row>
    <row r="30" spans="1:15">
      <c r="A30" s="4"/>
      <c r="B30" s="4"/>
      <c r="C30" s="4"/>
      <c r="D30" s="4">
        <v>5101030206</v>
      </c>
      <c r="E30" s="4" t="s">
        <v>35</v>
      </c>
      <c r="F30" s="9">
        <v>19386.36</v>
      </c>
      <c r="G30" s="9"/>
      <c r="H30" s="5"/>
      <c r="I30" s="9"/>
      <c r="J30" s="5"/>
      <c r="K30" s="9"/>
      <c r="L30" s="5"/>
      <c r="M30" s="5">
        <f t="shared" si="0"/>
        <v>19386.36</v>
      </c>
      <c r="O30" s="1">
        <v>19386.36</v>
      </c>
    </row>
    <row r="31" spans="1:15">
      <c r="A31" s="4"/>
      <c r="B31" s="4"/>
      <c r="C31" s="4"/>
      <c r="D31" s="4">
        <v>5101030207</v>
      </c>
      <c r="E31" s="4" t="s">
        <v>34</v>
      </c>
      <c r="F31" s="9">
        <v>2626.67</v>
      </c>
      <c r="G31" s="9"/>
      <c r="H31" s="5"/>
      <c r="I31" s="9"/>
      <c r="J31" s="5"/>
      <c r="K31" s="9"/>
      <c r="L31" s="5"/>
      <c r="M31" s="5">
        <f t="shared" si="0"/>
        <v>2626.67</v>
      </c>
      <c r="O31" s="1">
        <v>2626.67</v>
      </c>
    </row>
    <row r="32" spans="1:15">
      <c r="A32" s="4"/>
      <c r="B32" s="4"/>
      <c r="C32" s="4"/>
      <c r="D32" s="4">
        <v>5101030208</v>
      </c>
      <c r="E32" s="4" t="s">
        <v>33</v>
      </c>
      <c r="F32" s="9">
        <v>570.66</v>
      </c>
      <c r="G32" s="9"/>
      <c r="H32" s="5"/>
      <c r="I32" s="9"/>
      <c r="J32" s="5"/>
      <c r="K32" s="9"/>
      <c r="L32" s="5"/>
      <c r="M32" s="5">
        <f t="shared" si="0"/>
        <v>570.66</v>
      </c>
      <c r="O32" s="1">
        <v>570.66</v>
      </c>
    </row>
    <row r="33" spans="1:15">
      <c r="A33" s="6" t="s">
        <v>169</v>
      </c>
      <c r="B33" s="6"/>
      <c r="C33" s="6"/>
      <c r="D33" s="6"/>
      <c r="E33" s="6"/>
      <c r="F33" s="10">
        <f>SUM(F3:F32)</f>
        <v>2584924.2599999993</v>
      </c>
      <c r="G33" s="10">
        <f t="shared" ref="G33:L33" si="1">SUM(G3:G32)</f>
        <v>38820</v>
      </c>
      <c r="H33" s="7">
        <f t="shared" si="1"/>
        <v>500390</v>
      </c>
      <c r="I33" s="10">
        <f t="shared" si="1"/>
        <v>52560</v>
      </c>
      <c r="J33" s="7">
        <f t="shared" si="1"/>
        <v>601653.61</v>
      </c>
      <c r="K33" s="10">
        <f t="shared" si="1"/>
        <v>8953.0400000000009</v>
      </c>
      <c r="L33" s="7">
        <f t="shared" si="1"/>
        <v>30475.599999999999</v>
      </c>
      <c r="M33" s="7">
        <f>SUM(F33:L33)</f>
        <v>3817776.5099999993</v>
      </c>
      <c r="O33" s="1">
        <v>3817776.51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P36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9.2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5.625" bestFit="1" customWidth="1"/>
    <col min="8" max="8" width="20.625" bestFit="1" customWidth="1"/>
    <col min="9" max="9" width="36" bestFit="1" customWidth="1"/>
    <col min="10" max="10" width="33.875" bestFit="1" customWidth="1"/>
    <col min="11" max="11" width="36" bestFit="1" customWidth="1"/>
    <col min="12" max="12" width="33.875" bestFit="1" customWidth="1"/>
    <col min="13" max="13" width="36" bestFit="1" customWidth="1"/>
    <col min="14" max="14" width="11.75" bestFit="1" customWidth="1"/>
    <col min="16" max="16" width="11.75" bestFit="1" customWidth="1"/>
  </cols>
  <sheetData>
    <row r="1" spans="1:16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27</v>
      </c>
      <c r="H1" s="6" t="s">
        <v>37</v>
      </c>
      <c r="I1" s="6"/>
      <c r="J1" s="6" t="s">
        <v>2</v>
      </c>
      <c r="K1" s="6"/>
      <c r="L1" s="6" t="s">
        <v>5</v>
      </c>
      <c r="M1" s="6"/>
      <c r="N1" s="3" t="s">
        <v>160</v>
      </c>
      <c r="P1" t="s">
        <v>160</v>
      </c>
    </row>
    <row r="2" spans="1:16">
      <c r="A2" s="18"/>
      <c r="B2" s="18"/>
      <c r="C2" s="20"/>
      <c r="D2" s="20"/>
      <c r="E2" s="20"/>
      <c r="F2" s="2" t="s">
        <v>159</v>
      </c>
      <c r="G2" s="6" t="s">
        <v>31</v>
      </c>
      <c r="H2" s="8" t="s">
        <v>1</v>
      </c>
      <c r="I2" s="6" t="s">
        <v>15</v>
      </c>
      <c r="J2" s="8" t="s">
        <v>1</v>
      </c>
      <c r="K2" s="6" t="s">
        <v>15</v>
      </c>
      <c r="L2" s="8" t="s">
        <v>1</v>
      </c>
      <c r="M2" s="6" t="s">
        <v>15</v>
      </c>
      <c r="N2" s="4"/>
    </row>
    <row r="3" spans="1:16">
      <c r="A3" s="4">
        <v>700600094</v>
      </c>
      <c r="B3" s="4" t="s">
        <v>141</v>
      </c>
      <c r="C3" s="4" t="s">
        <v>0</v>
      </c>
      <c r="D3" s="4">
        <v>5101010113</v>
      </c>
      <c r="E3" s="4" t="s">
        <v>46</v>
      </c>
      <c r="F3" s="9">
        <v>616990</v>
      </c>
      <c r="G3" s="5"/>
      <c r="H3" s="9"/>
      <c r="I3" s="5"/>
      <c r="J3" s="9"/>
      <c r="K3" s="5"/>
      <c r="L3" s="9"/>
      <c r="M3" s="5"/>
      <c r="N3" s="5">
        <f>SUM(F3:M3)</f>
        <v>616990</v>
      </c>
      <c r="P3" s="1">
        <v>616990</v>
      </c>
    </row>
    <row r="4" spans="1:16">
      <c r="A4" s="4"/>
      <c r="B4" s="4"/>
      <c r="C4" s="4"/>
      <c r="D4" s="4">
        <v>5101010115</v>
      </c>
      <c r="E4" s="4" t="s">
        <v>45</v>
      </c>
      <c r="F4" s="9"/>
      <c r="G4" s="5"/>
      <c r="H4" s="9">
        <v>64060</v>
      </c>
      <c r="I4" s="5">
        <v>710300</v>
      </c>
      <c r="J4" s="9"/>
      <c r="K4" s="5"/>
      <c r="L4" s="9"/>
      <c r="M4" s="5"/>
      <c r="N4" s="5">
        <f t="shared" ref="N4:N35" si="0">SUM(F4:M4)</f>
        <v>774360</v>
      </c>
      <c r="P4" s="1">
        <v>774360</v>
      </c>
    </row>
    <row r="5" spans="1:16">
      <c r="A5" s="4"/>
      <c r="B5" s="4"/>
      <c r="C5" s="4"/>
      <c r="D5" s="4">
        <v>5101010116</v>
      </c>
      <c r="E5" s="4" t="s">
        <v>44</v>
      </c>
      <c r="F5" s="9"/>
      <c r="G5" s="5"/>
      <c r="H5" s="9">
        <v>2000</v>
      </c>
      <c r="I5" s="5">
        <v>22000</v>
      </c>
      <c r="J5" s="9"/>
      <c r="K5" s="5"/>
      <c r="L5" s="9"/>
      <c r="M5" s="5"/>
      <c r="N5" s="5">
        <f t="shared" si="0"/>
        <v>24000</v>
      </c>
      <c r="P5" s="1">
        <v>24000</v>
      </c>
    </row>
    <row r="6" spans="1:16">
      <c r="A6" s="4"/>
      <c r="B6" s="4"/>
      <c r="C6" s="4"/>
      <c r="D6" s="4">
        <v>5101020106</v>
      </c>
      <c r="E6" s="4" t="s">
        <v>41</v>
      </c>
      <c r="F6" s="9">
        <v>30885</v>
      </c>
      <c r="G6" s="5"/>
      <c r="H6" s="9">
        <v>2895</v>
      </c>
      <c r="I6" s="5">
        <v>31847</v>
      </c>
      <c r="J6" s="9"/>
      <c r="K6" s="5"/>
      <c r="L6" s="9"/>
      <c r="M6" s="5"/>
      <c r="N6" s="5">
        <f t="shared" si="0"/>
        <v>65627</v>
      </c>
      <c r="P6" s="1">
        <v>65627</v>
      </c>
    </row>
    <row r="7" spans="1:16">
      <c r="A7" s="4"/>
      <c r="B7" s="4"/>
      <c r="C7" s="4"/>
      <c r="D7" s="4">
        <v>5101020116</v>
      </c>
      <c r="E7" s="4" t="s">
        <v>38</v>
      </c>
      <c r="F7" s="9">
        <v>630</v>
      </c>
      <c r="G7" s="5"/>
      <c r="H7" s="9"/>
      <c r="I7" s="5">
        <v>750</v>
      </c>
      <c r="J7" s="9"/>
      <c r="K7" s="5"/>
      <c r="L7" s="9"/>
      <c r="M7" s="5"/>
      <c r="N7" s="5">
        <f t="shared" si="0"/>
        <v>1380</v>
      </c>
      <c r="P7" s="1">
        <v>1380</v>
      </c>
    </row>
    <row r="8" spans="1:16">
      <c r="A8" s="4"/>
      <c r="B8" s="4"/>
      <c r="C8" s="4"/>
      <c r="D8" s="4">
        <v>5101030205</v>
      </c>
      <c r="E8" s="4" t="s">
        <v>72</v>
      </c>
      <c r="F8" s="9">
        <v>1942.5</v>
      </c>
      <c r="G8" s="5"/>
      <c r="H8" s="9"/>
      <c r="I8" s="5"/>
      <c r="J8" s="9"/>
      <c r="K8" s="5"/>
      <c r="L8" s="9"/>
      <c r="M8" s="5"/>
      <c r="N8" s="5">
        <f t="shared" si="0"/>
        <v>1942.5</v>
      </c>
      <c r="P8" s="1">
        <v>1942.5</v>
      </c>
    </row>
    <row r="9" spans="1:16">
      <c r="A9" s="4"/>
      <c r="B9" s="4"/>
      <c r="C9" s="4"/>
      <c r="D9" s="4">
        <v>5102010199</v>
      </c>
      <c r="E9" s="4" t="s">
        <v>70</v>
      </c>
      <c r="F9" s="9"/>
      <c r="G9" s="5">
        <v>41248</v>
      </c>
      <c r="H9" s="9"/>
      <c r="I9" s="5"/>
      <c r="J9" s="9"/>
      <c r="K9" s="5"/>
      <c r="L9" s="9"/>
      <c r="M9" s="5"/>
      <c r="N9" s="5">
        <f t="shared" si="0"/>
        <v>41248</v>
      </c>
      <c r="P9" s="1">
        <v>41248</v>
      </c>
    </row>
    <row r="10" spans="1:16">
      <c r="A10" s="4"/>
      <c r="B10" s="4"/>
      <c r="C10" s="4"/>
      <c r="D10" s="4">
        <v>5103010102</v>
      </c>
      <c r="E10" s="4" t="s">
        <v>30</v>
      </c>
      <c r="F10" s="9">
        <v>262800</v>
      </c>
      <c r="G10" s="5"/>
      <c r="H10" s="9"/>
      <c r="I10" s="5"/>
      <c r="J10" s="9"/>
      <c r="K10" s="5"/>
      <c r="L10" s="9"/>
      <c r="M10" s="5"/>
      <c r="N10" s="5">
        <f t="shared" si="0"/>
        <v>262800</v>
      </c>
      <c r="P10" s="1">
        <v>262800</v>
      </c>
    </row>
    <row r="11" spans="1:16">
      <c r="A11" s="4"/>
      <c r="B11" s="4"/>
      <c r="C11" s="4"/>
      <c r="D11" s="4">
        <v>5103010103</v>
      </c>
      <c r="E11" s="4" t="s">
        <v>29</v>
      </c>
      <c r="F11" s="9">
        <v>36800</v>
      </c>
      <c r="G11" s="5"/>
      <c r="H11" s="9"/>
      <c r="I11" s="5"/>
      <c r="J11" s="9"/>
      <c r="K11" s="5"/>
      <c r="L11" s="9"/>
      <c r="M11" s="5"/>
      <c r="N11" s="5">
        <f t="shared" si="0"/>
        <v>36800</v>
      </c>
      <c r="P11" s="1">
        <v>36800</v>
      </c>
    </row>
    <row r="12" spans="1:16">
      <c r="A12" s="4"/>
      <c r="B12" s="4"/>
      <c r="C12" s="4"/>
      <c r="D12" s="4">
        <v>5103010199</v>
      </c>
      <c r="E12" s="4" t="s">
        <v>28</v>
      </c>
      <c r="F12" s="9"/>
      <c r="G12" s="5"/>
      <c r="H12" s="9"/>
      <c r="I12" s="5"/>
      <c r="J12" s="9">
        <v>3160</v>
      </c>
      <c r="K12" s="5">
        <v>6760</v>
      </c>
      <c r="L12" s="9"/>
      <c r="M12" s="5"/>
      <c r="N12" s="5">
        <f t="shared" si="0"/>
        <v>9920</v>
      </c>
      <c r="P12" s="1">
        <v>9920</v>
      </c>
    </row>
    <row r="13" spans="1:16">
      <c r="A13" s="4"/>
      <c r="B13" s="4"/>
      <c r="C13" s="4"/>
      <c r="D13" s="4">
        <v>5104010104</v>
      </c>
      <c r="E13" s="4" t="s">
        <v>25</v>
      </c>
      <c r="F13" s="9">
        <v>168</v>
      </c>
      <c r="G13" s="5"/>
      <c r="H13" s="9"/>
      <c r="I13" s="5"/>
      <c r="J13" s="9"/>
      <c r="K13" s="5">
        <v>64286</v>
      </c>
      <c r="L13" s="9"/>
      <c r="M13" s="5">
        <v>14000</v>
      </c>
      <c r="N13" s="5">
        <f t="shared" si="0"/>
        <v>78454</v>
      </c>
      <c r="P13" s="1">
        <v>78454</v>
      </c>
    </row>
    <row r="14" spans="1:16">
      <c r="A14" s="4"/>
      <c r="B14" s="4"/>
      <c r="C14" s="4"/>
      <c r="D14" s="4">
        <v>5104010107</v>
      </c>
      <c r="E14" s="4" t="s">
        <v>24</v>
      </c>
      <c r="F14" s="9"/>
      <c r="G14" s="5"/>
      <c r="H14" s="9"/>
      <c r="I14" s="5"/>
      <c r="J14" s="9"/>
      <c r="K14" s="5">
        <v>20305</v>
      </c>
      <c r="L14" s="9"/>
      <c r="M14" s="5"/>
      <c r="N14" s="5">
        <f t="shared" si="0"/>
        <v>20305</v>
      </c>
      <c r="P14" s="1">
        <v>20305</v>
      </c>
    </row>
    <row r="15" spans="1:16">
      <c r="A15" s="4"/>
      <c r="B15" s="4"/>
      <c r="C15" s="4"/>
      <c r="D15" s="4">
        <v>5104010110</v>
      </c>
      <c r="E15" s="4" t="s">
        <v>23</v>
      </c>
      <c r="F15" s="9">
        <v>261954.7</v>
      </c>
      <c r="G15" s="5"/>
      <c r="H15" s="9"/>
      <c r="I15" s="5"/>
      <c r="J15" s="9"/>
      <c r="K15" s="5">
        <v>21713.4</v>
      </c>
      <c r="L15" s="9"/>
      <c r="M15" s="5"/>
      <c r="N15" s="5">
        <f t="shared" si="0"/>
        <v>283668.10000000003</v>
      </c>
      <c r="P15" s="1">
        <v>283668.10000000003</v>
      </c>
    </row>
    <row r="16" spans="1:16">
      <c r="A16" s="4"/>
      <c r="B16" s="4"/>
      <c r="C16" s="4"/>
      <c r="D16" s="4">
        <v>5104010112</v>
      </c>
      <c r="E16" s="4" t="s">
        <v>20</v>
      </c>
      <c r="F16" s="9">
        <v>388100</v>
      </c>
      <c r="G16" s="5"/>
      <c r="H16" s="9"/>
      <c r="I16" s="5"/>
      <c r="J16" s="9">
        <v>39275</v>
      </c>
      <c r="K16" s="5">
        <v>459500</v>
      </c>
      <c r="L16" s="9"/>
      <c r="M16" s="5"/>
      <c r="N16" s="5">
        <f t="shared" si="0"/>
        <v>886875</v>
      </c>
      <c r="P16" s="1">
        <v>886875</v>
      </c>
    </row>
    <row r="17" spans="1:16">
      <c r="A17" s="4"/>
      <c r="B17" s="4"/>
      <c r="C17" s="4"/>
      <c r="D17" s="4">
        <v>5104020101</v>
      </c>
      <c r="E17" s="4" t="s">
        <v>19</v>
      </c>
      <c r="F17" s="9">
        <v>-2996.35</v>
      </c>
      <c r="G17" s="5"/>
      <c r="H17" s="9"/>
      <c r="I17" s="5"/>
      <c r="J17" s="9">
        <v>24251.89</v>
      </c>
      <c r="K17" s="5">
        <v>105095.23999999999</v>
      </c>
      <c r="L17" s="9"/>
      <c r="M17" s="5"/>
      <c r="N17" s="5">
        <f t="shared" si="0"/>
        <v>126350.78</v>
      </c>
      <c r="P17" s="1">
        <v>126350.78</v>
      </c>
    </row>
    <row r="18" spans="1:16">
      <c r="A18" s="4"/>
      <c r="B18" s="4"/>
      <c r="C18" s="4"/>
      <c r="D18" s="4">
        <v>5104020105</v>
      </c>
      <c r="E18" s="4" t="s">
        <v>17</v>
      </c>
      <c r="F18" s="9">
        <v>-101.65</v>
      </c>
      <c r="G18" s="5"/>
      <c r="H18" s="9"/>
      <c r="I18" s="5"/>
      <c r="J18" s="9">
        <v>113.85</v>
      </c>
      <c r="K18" s="5">
        <v>1352.17</v>
      </c>
      <c r="L18" s="9"/>
      <c r="M18" s="5"/>
      <c r="N18" s="5">
        <f t="shared" si="0"/>
        <v>1364.3700000000001</v>
      </c>
      <c r="P18" s="1">
        <v>1364.3700000000001</v>
      </c>
    </row>
    <row r="19" spans="1:16">
      <c r="A19" s="4"/>
      <c r="B19" s="4"/>
      <c r="C19" s="4"/>
      <c r="D19" s="4">
        <v>5104020106</v>
      </c>
      <c r="E19" s="4" t="s">
        <v>16</v>
      </c>
      <c r="F19" s="9">
        <v>-631.29999999999995</v>
      </c>
      <c r="G19" s="5"/>
      <c r="H19" s="9"/>
      <c r="I19" s="5"/>
      <c r="J19" s="9"/>
      <c r="K19" s="5"/>
      <c r="L19" s="9">
        <v>1155.5999999999999</v>
      </c>
      <c r="M19" s="5">
        <v>12711.599999999999</v>
      </c>
      <c r="N19" s="5">
        <f t="shared" si="0"/>
        <v>13235.899999999998</v>
      </c>
      <c r="P19" s="1">
        <v>13235.899999999998</v>
      </c>
    </row>
    <row r="20" spans="1:16">
      <c r="A20" s="4"/>
      <c r="B20" s="4"/>
      <c r="C20" s="4"/>
      <c r="D20" s="4">
        <v>5104020107</v>
      </c>
      <c r="E20" s="4" t="s">
        <v>55</v>
      </c>
      <c r="F20" s="9">
        <v>444</v>
      </c>
      <c r="G20" s="5"/>
      <c r="H20" s="9"/>
      <c r="I20" s="5"/>
      <c r="J20" s="9">
        <v>305</v>
      </c>
      <c r="K20" s="5">
        <v>2769</v>
      </c>
      <c r="L20" s="9"/>
      <c r="M20" s="5"/>
      <c r="N20" s="5">
        <f t="shared" si="0"/>
        <v>3518</v>
      </c>
      <c r="P20" s="1">
        <v>3518</v>
      </c>
    </row>
    <row r="21" spans="1:16">
      <c r="A21" s="4"/>
      <c r="B21" s="4"/>
      <c r="C21" s="4"/>
      <c r="D21" s="4">
        <v>5104030206</v>
      </c>
      <c r="E21" s="4" t="s">
        <v>14</v>
      </c>
      <c r="F21" s="9"/>
      <c r="G21" s="5"/>
      <c r="H21" s="9"/>
      <c r="I21" s="5"/>
      <c r="J21" s="9">
        <v>12000</v>
      </c>
      <c r="K21" s="5"/>
      <c r="L21" s="9">
        <v>17800</v>
      </c>
      <c r="M21" s="5"/>
      <c r="N21" s="5">
        <f t="shared" si="0"/>
        <v>29800</v>
      </c>
      <c r="P21" s="1">
        <v>29800</v>
      </c>
    </row>
    <row r="22" spans="1:16">
      <c r="A22" s="4"/>
      <c r="B22" s="4"/>
      <c r="C22" s="4"/>
      <c r="D22" s="4">
        <v>5105010109</v>
      </c>
      <c r="E22" s="4" t="s">
        <v>9</v>
      </c>
      <c r="F22" s="9">
        <v>5400</v>
      </c>
      <c r="G22" s="5"/>
      <c r="H22" s="9"/>
      <c r="I22" s="5"/>
      <c r="J22" s="9"/>
      <c r="K22" s="5"/>
      <c r="L22" s="9"/>
      <c r="M22" s="5"/>
      <c r="N22" s="5">
        <f t="shared" si="0"/>
        <v>5400</v>
      </c>
      <c r="P22" s="1">
        <v>5400</v>
      </c>
    </row>
    <row r="23" spans="1:16">
      <c r="A23" s="4"/>
      <c r="B23" s="4"/>
      <c r="C23" s="4"/>
      <c r="D23" s="4">
        <v>5105010111</v>
      </c>
      <c r="E23" s="4" t="s">
        <v>8</v>
      </c>
      <c r="F23" s="9">
        <v>184414.21</v>
      </c>
      <c r="G23" s="5"/>
      <c r="H23" s="9"/>
      <c r="I23" s="5"/>
      <c r="J23" s="9"/>
      <c r="K23" s="5"/>
      <c r="L23" s="9"/>
      <c r="M23" s="5"/>
      <c r="N23" s="5">
        <f t="shared" si="0"/>
        <v>184414.21</v>
      </c>
      <c r="P23" s="1">
        <v>184414.21</v>
      </c>
    </row>
    <row r="24" spans="1:16">
      <c r="A24" s="4"/>
      <c r="B24" s="4"/>
      <c r="C24" s="4"/>
      <c r="D24" s="4">
        <v>5105010127</v>
      </c>
      <c r="E24" s="4" t="s">
        <v>6</v>
      </c>
      <c r="F24" s="9">
        <v>1418.68</v>
      </c>
      <c r="G24" s="5"/>
      <c r="H24" s="9"/>
      <c r="I24" s="5"/>
      <c r="J24" s="9"/>
      <c r="K24" s="5"/>
      <c r="L24" s="9">
        <v>13086.12</v>
      </c>
      <c r="M24" s="5"/>
      <c r="N24" s="5">
        <f t="shared" si="0"/>
        <v>14504.800000000001</v>
      </c>
      <c r="P24" s="1">
        <v>14504.800000000001</v>
      </c>
    </row>
    <row r="25" spans="1:16">
      <c r="A25" s="4"/>
      <c r="B25" s="4"/>
      <c r="C25" s="4"/>
      <c r="D25" s="4">
        <v>5203010115</v>
      </c>
      <c r="E25" s="4" t="s">
        <v>52</v>
      </c>
      <c r="F25" s="9">
        <v>1</v>
      </c>
      <c r="G25" s="5"/>
      <c r="H25" s="9"/>
      <c r="I25" s="5"/>
      <c r="J25" s="9"/>
      <c r="K25" s="5"/>
      <c r="L25" s="9"/>
      <c r="M25" s="5"/>
      <c r="N25" s="5">
        <f t="shared" si="0"/>
        <v>1</v>
      </c>
      <c r="P25" s="1">
        <v>1</v>
      </c>
    </row>
    <row r="26" spans="1:16">
      <c r="A26" s="4"/>
      <c r="B26" s="4"/>
      <c r="C26" s="4"/>
      <c r="D26" s="4">
        <v>5203010120</v>
      </c>
      <c r="E26" s="4" t="s">
        <v>51</v>
      </c>
      <c r="F26" s="9">
        <v>2</v>
      </c>
      <c r="G26" s="5"/>
      <c r="H26" s="9"/>
      <c r="I26" s="5"/>
      <c r="J26" s="9"/>
      <c r="K26" s="5"/>
      <c r="L26" s="9"/>
      <c r="M26" s="5"/>
      <c r="N26" s="5">
        <f t="shared" si="0"/>
        <v>2</v>
      </c>
      <c r="P26" s="1">
        <v>2</v>
      </c>
    </row>
    <row r="27" spans="1:16">
      <c r="A27" s="4"/>
      <c r="B27" s="4"/>
      <c r="C27" s="4" t="s">
        <v>32</v>
      </c>
      <c r="D27" s="4">
        <v>5101010101</v>
      </c>
      <c r="E27" s="4" t="s">
        <v>48</v>
      </c>
      <c r="F27" s="9">
        <v>1204790.53</v>
      </c>
      <c r="G27" s="5"/>
      <c r="H27" s="9"/>
      <c r="I27" s="5"/>
      <c r="J27" s="9"/>
      <c r="K27" s="5"/>
      <c r="L27" s="9"/>
      <c r="M27" s="5"/>
      <c r="N27" s="5">
        <f t="shared" si="0"/>
        <v>1204790.53</v>
      </c>
      <c r="P27" s="1">
        <v>1204790.53</v>
      </c>
    </row>
    <row r="28" spans="1:16">
      <c r="A28" s="4"/>
      <c r="B28" s="4"/>
      <c r="C28" s="4"/>
      <c r="D28" s="4">
        <v>5101020103</v>
      </c>
      <c r="E28" s="4" t="s">
        <v>43</v>
      </c>
      <c r="F28" s="9">
        <v>17238.349999999999</v>
      </c>
      <c r="G28" s="5"/>
      <c r="H28" s="9"/>
      <c r="I28" s="5"/>
      <c r="J28" s="9"/>
      <c r="K28" s="5"/>
      <c r="L28" s="9"/>
      <c r="M28" s="5"/>
      <c r="N28" s="5">
        <f t="shared" si="0"/>
        <v>17238.349999999999</v>
      </c>
      <c r="P28" s="1">
        <v>17238.349999999999</v>
      </c>
    </row>
    <row r="29" spans="1:16">
      <c r="A29" s="4"/>
      <c r="B29" s="4"/>
      <c r="C29" s="4"/>
      <c r="D29" s="4">
        <v>5101020104</v>
      </c>
      <c r="E29" s="4" t="s">
        <v>42</v>
      </c>
      <c r="F29" s="9">
        <v>25857.53</v>
      </c>
      <c r="G29" s="5"/>
      <c r="H29" s="9"/>
      <c r="I29" s="5"/>
      <c r="J29" s="9"/>
      <c r="K29" s="5"/>
      <c r="L29" s="9"/>
      <c r="M29" s="5"/>
      <c r="N29" s="5">
        <f t="shared" si="0"/>
        <v>25857.53</v>
      </c>
      <c r="P29" s="1">
        <v>25857.53</v>
      </c>
    </row>
    <row r="30" spans="1:16">
      <c r="A30" s="4"/>
      <c r="B30" s="4"/>
      <c r="C30" s="4"/>
      <c r="D30" s="4">
        <v>5101020113</v>
      </c>
      <c r="E30" s="4" t="s">
        <v>39</v>
      </c>
      <c r="F30" s="9">
        <v>922.33</v>
      </c>
      <c r="G30" s="5"/>
      <c r="H30" s="9"/>
      <c r="I30" s="5"/>
      <c r="J30" s="9"/>
      <c r="K30" s="5"/>
      <c r="L30" s="9"/>
      <c r="M30" s="5"/>
      <c r="N30" s="5">
        <f t="shared" si="0"/>
        <v>922.33</v>
      </c>
      <c r="P30" s="1">
        <v>922.33</v>
      </c>
    </row>
    <row r="31" spans="1:16">
      <c r="A31" s="4"/>
      <c r="B31" s="4"/>
      <c r="C31" s="4"/>
      <c r="D31" s="4">
        <v>5101020115</v>
      </c>
      <c r="E31" s="4" t="s">
        <v>134</v>
      </c>
      <c r="F31" s="9">
        <v>3126.95</v>
      </c>
      <c r="G31" s="5"/>
      <c r="H31" s="9"/>
      <c r="I31" s="5"/>
      <c r="J31" s="9"/>
      <c r="K31" s="5"/>
      <c r="L31" s="9"/>
      <c r="M31" s="5"/>
      <c r="N31" s="5">
        <f t="shared" si="0"/>
        <v>3126.95</v>
      </c>
      <c r="P31" s="1">
        <v>3126.95</v>
      </c>
    </row>
    <row r="32" spans="1:16">
      <c r="A32" s="4"/>
      <c r="B32" s="4"/>
      <c r="C32" s="4"/>
      <c r="D32" s="4">
        <v>5101030205</v>
      </c>
      <c r="E32" s="4" t="s">
        <v>36</v>
      </c>
      <c r="F32" s="9">
        <v>80467.09</v>
      </c>
      <c r="G32" s="5"/>
      <c r="H32" s="9"/>
      <c r="I32" s="5"/>
      <c r="J32" s="9"/>
      <c r="K32" s="5"/>
      <c r="L32" s="9"/>
      <c r="M32" s="5"/>
      <c r="N32" s="5">
        <f t="shared" si="0"/>
        <v>80467.09</v>
      </c>
      <c r="P32" s="1">
        <v>80467.09</v>
      </c>
    </row>
    <row r="33" spans="1:16">
      <c r="A33" s="4"/>
      <c r="B33" s="4"/>
      <c r="C33" s="4"/>
      <c r="D33" s="4">
        <v>5101030206</v>
      </c>
      <c r="E33" s="4" t="s">
        <v>35</v>
      </c>
      <c r="F33" s="9">
        <v>29079.55</v>
      </c>
      <c r="G33" s="5"/>
      <c r="H33" s="9"/>
      <c r="I33" s="5"/>
      <c r="J33" s="9"/>
      <c r="K33" s="5"/>
      <c r="L33" s="9"/>
      <c r="M33" s="5"/>
      <c r="N33" s="5">
        <f t="shared" si="0"/>
        <v>29079.55</v>
      </c>
      <c r="P33" s="1">
        <v>29079.55</v>
      </c>
    </row>
    <row r="34" spans="1:16">
      <c r="A34" s="4"/>
      <c r="B34" s="4"/>
      <c r="C34" s="4"/>
      <c r="D34" s="4">
        <v>5101030207</v>
      </c>
      <c r="E34" s="4" t="s">
        <v>34</v>
      </c>
      <c r="F34" s="9">
        <v>3940</v>
      </c>
      <c r="G34" s="5"/>
      <c r="H34" s="9"/>
      <c r="I34" s="5"/>
      <c r="J34" s="9"/>
      <c r="K34" s="5"/>
      <c r="L34" s="9"/>
      <c r="M34" s="5"/>
      <c r="N34" s="5">
        <f t="shared" si="0"/>
        <v>3940</v>
      </c>
      <c r="P34" s="1">
        <v>3940</v>
      </c>
    </row>
    <row r="35" spans="1:16">
      <c r="A35" s="4"/>
      <c r="B35" s="4"/>
      <c r="C35" s="4"/>
      <c r="D35" s="4">
        <v>5101030208</v>
      </c>
      <c r="E35" s="4" t="s">
        <v>33</v>
      </c>
      <c r="F35" s="9">
        <v>855.99</v>
      </c>
      <c r="G35" s="5"/>
      <c r="H35" s="9"/>
      <c r="I35" s="5"/>
      <c r="J35" s="9"/>
      <c r="K35" s="5"/>
      <c r="L35" s="9"/>
      <c r="M35" s="5"/>
      <c r="N35" s="5">
        <f t="shared" si="0"/>
        <v>855.99</v>
      </c>
      <c r="P35" s="1">
        <v>855.99</v>
      </c>
    </row>
    <row r="36" spans="1:16">
      <c r="A36" s="6" t="s">
        <v>170</v>
      </c>
      <c r="B36" s="6"/>
      <c r="C36" s="6"/>
      <c r="D36" s="6"/>
      <c r="E36" s="6"/>
      <c r="F36" s="10">
        <f>SUM(F3:F35)</f>
        <v>3154499.11</v>
      </c>
      <c r="G36" s="7">
        <f>SUM(G3:G35)</f>
        <v>41248</v>
      </c>
      <c r="H36" s="10">
        <f t="shared" ref="H36:M36" si="1">SUM(H3:H35)</f>
        <v>68955</v>
      </c>
      <c r="I36" s="7">
        <f t="shared" si="1"/>
        <v>764897</v>
      </c>
      <c r="J36" s="10">
        <f t="shared" si="1"/>
        <v>79105.740000000005</v>
      </c>
      <c r="K36" s="7">
        <f t="shared" si="1"/>
        <v>681780.81</v>
      </c>
      <c r="L36" s="10">
        <f t="shared" si="1"/>
        <v>32041.72</v>
      </c>
      <c r="M36" s="7">
        <f t="shared" si="1"/>
        <v>26711.599999999999</v>
      </c>
      <c r="N36" s="7">
        <f>SUM(F36:M36)</f>
        <v>4849238.9799999995</v>
      </c>
      <c r="P36" s="1">
        <v>4849238.9799999995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42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7.62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0.625" bestFit="1" customWidth="1"/>
    <col min="8" max="8" width="36" bestFit="1" customWidth="1"/>
    <col min="9" max="9" width="33.875" bestFit="1" customWidth="1"/>
    <col min="10" max="10" width="36" bestFit="1" customWidth="1"/>
    <col min="11" max="11" width="33.875" bestFit="1" customWidth="1"/>
    <col min="12" max="12" width="36" bestFit="1" customWidth="1"/>
    <col min="13" max="13" width="12.75" bestFit="1" customWidth="1"/>
    <col min="15" max="15" width="12.75" bestFit="1" customWidth="1"/>
  </cols>
  <sheetData>
    <row r="1" spans="1:15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37</v>
      </c>
      <c r="H1" s="6"/>
      <c r="I1" s="6" t="s">
        <v>2</v>
      </c>
      <c r="J1" s="6"/>
      <c r="K1" s="6" t="s">
        <v>5</v>
      </c>
      <c r="L1" s="6"/>
      <c r="M1" s="3" t="s">
        <v>160</v>
      </c>
      <c r="O1" t="s">
        <v>160</v>
      </c>
    </row>
    <row r="2" spans="1:15">
      <c r="A2" s="18"/>
      <c r="B2" s="18"/>
      <c r="C2" s="20"/>
      <c r="D2" s="20"/>
      <c r="E2" s="20"/>
      <c r="F2" s="2" t="s">
        <v>159</v>
      </c>
      <c r="G2" s="8" t="s">
        <v>1</v>
      </c>
      <c r="H2" s="6" t="s">
        <v>15</v>
      </c>
      <c r="I2" s="8" t="s">
        <v>1</v>
      </c>
      <c r="J2" s="6" t="s">
        <v>15</v>
      </c>
      <c r="K2" s="8" t="s">
        <v>1</v>
      </c>
      <c r="L2" s="6" t="s">
        <v>15</v>
      </c>
      <c r="M2" s="4"/>
    </row>
    <row r="3" spans="1:15">
      <c r="A3" s="4">
        <v>700600095</v>
      </c>
      <c r="B3" s="4" t="s">
        <v>140</v>
      </c>
      <c r="C3" s="4" t="s">
        <v>0</v>
      </c>
      <c r="D3" s="4">
        <v>5101010113</v>
      </c>
      <c r="E3" s="4" t="s">
        <v>46</v>
      </c>
      <c r="F3" s="9">
        <v>1112320</v>
      </c>
      <c r="G3" s="9"/>
      <c r="H3" s="5"/>
      <c r="I3" s="9"/>
      <c r="J3" s="5"/>
      <c r="K3" s="9"/>
      <c r="L3" s="5"/>
      <c r="M3" s="5">
        <f>SUM(F3:L3)</f>
        <v>1112320</v>
      </c>
      <c r="O3" s="1">
        <v>1112320</v>
      </c>
    </row>
    <row r="4" spans="1:15">
      <c r="A4" s="4"/>
      <c r="B4" s="4"/>
      <c r="C4" s="4"/>
      <c r="D4" s="4">
        <v>5101010115</v>
      </c>
      <c r="E4" s="4" t="s">
        <v>45</v>
      </c>
      <c r="F4" s="9"/>
      <c r="G4" s="9">
        <v>1687230</v>
      </c>
      <c r="H4" s="5">
        <v>1708290</v>
      </c>
      <c r="I4" s="9"/>
      <c r="J4" s="5"/>
      <c r="K4" s="9"/>
      <c r="L4" s="5"/>
      <c r="M4" s="5">
        <f t="shared" ref="M4:M41" si="0">SUM(F4:L4)</f>
        <v>3395520</v>
      </c>
      <c r="O4" s="1">
        <v>3395520</v>
      </c>
    </row>
    <row r="5" spans="1:15">
      <c r="A5" s="4"/>
      <c r="B5" s="4"/>
      <c r="C5" s="4"/>
      <c r="D5" s="4">
        <v>5101010116</v>
      </c>
      <c r="E5" s="4" t="s">
        <v>44</v>
      </c>
      <c r="F5" s="9"/>
      <c r="G5" s="9">
        <v>38525</v>
      </c>
      <c r="H5" s="5">
        <v>53935</v>
      </c>
      <c r="I5" s="9"/>
      <c r="J5" s="5"/>
      <c r="K5" s="9"/>
      <c r="L5" s="5"/>
      <c r="M5" s="5">
        <f t="shared" si="0"/>
        <v>92460</v>
      </c>
      <c r="O5" s="1">
        <v>92460</v>
      </c>
    </row>
    <row r="6" spans="1:15">
      <c r="A6" s="4"/>
      <c r="B6" s="4"/>
      <c r="C6" s="4"/>
      <c r="D6" s="4">
        <v>5101020106</v>
      </c>
      <c r="E6" s="4" t="s">
        <v>41</v>
      </c>
      <c r="F6" s="9">
        <v>55680</v>
      </c>
      <c r="G6" s="9">
        <v>89882</v>
      </c>
      <c r="H6" s="5">
        <v>65150</v>
      </c>
      <c r="I6" s="9"/>
      <c r="J6" s="5"/>
      <c r="K6" s="9"/>
      <c r="L6" s="5"/>
      <c r="M6" s="5">
        <f t="shared" si="0"/>
        <v>210712</v>
      </c>
      <c r="O6" s="1">
        <v>210712</v>
      </c>
    </row>
    <row r="7" spans="1:15">
      <c r="A7" s="4"/>
      <c r="B7" s="4"/>
      <c r="C7" s="4"/>
      <c r="D7" s="4">
        <v>5101020116</v>
      </c>
      <c r="E7" s="4" t="s">
        <v>38</v>
      </c>
      <c r="F7" s="9">
        <v>1155</v>
      </c>
      <c r="G7" s="9"/>
      <c r="H7" s="5">
        <v>3345</v>
      </c>
      <c r="I7" s="9"/>
      <c r="J7" s="5"/>
      <c r="K7" s="9"/>
      <c r="L7" s="5"/>
      <c r="M7" s="5">
        <f t="shared" si="0"/>
        <v>4500</v>
      </c>
      <c r="O7" s="1">
        <v>4500</v>
      </c>
    </row>
    <row r="8" spans="1:15">
      <c r="A8" s="4"/>
      <c r="B8" s="4"/>
      <c r="C8" s="4"/>
      <c r="D8" s="4">
        <v>5101030101</v>
      </c>
      <c r="E8" s="4" t="s">
        <v>56</v>
      </c>
      <c r="F8" s="9">
        <v>22000</v>
      </c>
      <c r="G8" s="9"/>
      <c r="H8" s="5"/>
      <c r="I8" s="9"/>
      <c r="J8" s="5"/>
      <c r="K8" s="9"/>
      <c r="L8" s="5"/>
      <c r="M8" s="5">
        <f t="shared" si="0"/>
        <v>22000</v>
      </c>
      <c r="O8" s="1">
        <v>22000</v>
      </c>
    </row>
    <row r="9" spans="1:15">
      <c r="A9" s="4"/>
      <c r="B9" s="4"/>
      <c r="C9" s="4"/>
      <c r="D9" s="4">
        <v>5101030205</v>
      </c>
      <c r="E9" s="4" t="s">
        <v>72</v>
      </c>
      <c r="F9" s="9">
        <v>2015</v>
      </c>
      <c r="G9" s="9"/>
      <c r="H9" s="5"/>
      <c r="I9" s="9"/>
      <c r="J9" s="5"/>
      <c r="K9" s="9"/>
      <c r="L9" s="5"/>
      <c r="M9" s="5">
        <f t="shared" si="0"/>
        <v>2015</v>
      </c>
      <c r="O9" s="1">
        <v>2015</v>
      </c>
    </row>
    <row r="10" spans="1:15">
      <c r="A10" s="4"/>
      <c r="B10" s="4"/>
      <c r="C10" s="4"/>
      <c r="D10" s="4">
        <v>5102010199</v>
      </c>
      <c r="E10" s="4" t="s">
        <v>70</v>
      </c>
      <c r="F10" s="9"/>
      <c r="G10" s="9"/>
      <c r="H10" s="5"/>
      <c r="I10" s="9"/>
      <c r="J10" s="5">
        <v>25955</v>
      </c>
      <c r="K10" s="9"/>
      <c r="L10" s="5"/>
      <c r="M10" s="5">
        <f t="shared" si="0"/>
        <v>25955</v>
      </c>
      <c r="O10" s="1">
        <v>25955</v>
      </c>
    </row>
    <row r="11" spans="1:15">
      <c r="A11" s="4"/>
      <c r="B11" s="4"/>
      <c r="C11" s="4"/>
      <c r="D11" s="4">
        <v>5103010102</v>
      </c>
      <c r="E11" s="4" t="s">
        <v>30</v>
      </c>
      <c r="F11" s="9">
        <v>170960</v>
      </c>
      <c r="G11" s="9"/>
      <c r="H11" s="5"/>
      <c r="I11" s="9"/>
      <c r="J11" s="5">
        <v>24480</v>
      </c>
      <c r="K11" s="9"/>
      <c r="L11" s="5"/>
      <c r="M11" s="5">
        <f t="shared" si="0"/>
        <v>195440</v>
      </c>
      <c r="O11" s="1">
        <v>195440</v>
      </c>
    </row>
    <row r="12" spans="1:15">
      <c r="A12" s="4"/>
      <c r="B12" s="4"/>
      <c r="C12" s="4"/>
      <c r="D12" s="4">
        <v>5103010103</v>
      </c>
      <c r="E12" s="4" t="s">
        <v>29</v>
      </c>
      <c r="F12" s="9">
        <v>292460</v>
      </c>
      <c r="G12" s="9"/>
      <c r="H12" s="5"/>
      <c r="I12" s="9"/>
      <c r="J12" s="5"/>
      <c r="K12" s="9"/>
      <c r="L12" s="5"/>
      <c r="M12" s="5">
        <f t="shared" si="0"/>
        <v>292460</v>
      </c>
      <c r="O12" s="1">
        <v>292460</v>
      </c>
    </row>
    <row r="13" spans="1:15">
      <c r="A13" s="4"/>
      <c r="B13" s="4"/>
      <c r="C13" s="4"/>
      <c r="D13" s="4">
        <v>5103010199</v>
      </c>
      <c r="E13" s="4" t="s">
        <v>28</v>
      </c>
      <c r="F13" s="9">
        <v>27020</v>
      </c>
      <c r="G13" s="9"/>
      <c r="H13" s="5"/>
      <c r="I13" s="9"/>
      <c r="J13" s="5"/>
      <c r="K13" s="9"/>
      <c r="L13" s="5"/>
      <c r="M13" s="5">
        <f t="shared" si="0"/>
        <v>27020</v>
      </c>
      <c r="O13" s="1">
        <v>27020</v>
      </c>
    </row>
    <row r="14" spans="1:15">
      <c r="A14" s="4"/>
      <c r="B14" s="4"/>
      <c r="C14" s="4"/>
      <c r="D14" s="4">
        <v>5104010104</v>
      </c>
      <c r="E14" s="4" t="s">
        <v>25</v>
      </c>
      <c r="F14" s="9">
        <v>495924</v>
      </c>
      <c r="G14" s="9"/>
      <c r="H14" s="5"/>
      <c r="I14" s="9">
        <v>18718.2</v>
      </c>
      <c r="J14" s="5">
        <v>908417.2</v>
      </c>
      <c r="K14" s="9"/>
      <c r="L14" s="5">
        <v>14000</v>
      </c>
      <c r="M14" s="5">
        <f t="shared" si="0"/>
        <v>1437059.4</v>
      </c>
      <c r="O14" s="1">
        <v>1437059.4</v>
      </c>
    </row>
    <row r="15" spans="1:15">
      <c r="A15" s="4"/>
      <c r="B15" s="4"/>
      <c r="C15" s="4"/>
      <c r="D15" s="4">
        <v>5104010107</v>
      </c>
      <c r="E15" s="4" t="s">
        <v>24</v>
      </c>
      <c r="F15" s="9"/>
      <c r="G15" s="9"/>
      <c r="H15" s="5"/>
      <c r="I15" s="9">
        <v>1580</v>
      </c>
      <c r="J15" s="5">
        <v>263981.5</v>
      </c>
      <c r="K15" s="9"/>
      <c r="L15" s="5"/>
      <c r="M15" s="5">
        <f t="shared" si="0"/>
        <v>265561.5</v>
      </c>
      <c r="O15" s="1">
        <v>265561.5</v>
      </c>
    </row>
    <row r="16" spans="1:15">
      <c r="A16" s="4"/>
      <c r="B16" s="4"/>
      <c r="C16" s="4"/>
      <c r="D16" s="4">
        <v>5104010110</v>
      </c>
      <c r="E16" s="4" t="s">
        <v>23</v>
      </c>
      <c r="F16" s="9">
        <v>431530</v>
      </c>
      <c r="G16" s="9"/>
      <c r="H16" s="5"/>
      <c r="I16" s="9"/>
      <c r="J16" s="5"/>
      <c r="K16" s="9"/>
      <c r="L16" s="5"/>
      <c r="M16" s="5">
        <f t="shared" si="0"/>
        <v>431530</v>
      </c>
      <c r="O16" s="1">
        <v>431530</v>
      </c>
    </row>
    <row r="17" spans="1:15">
      <c r="A17" s="4"/>
      <c r="B17" s="4"/>
      <c r="C17" s="4"/>
      <c r="D17" s="4">
        <v>5104010112</v>
      </c>
      <c r="E17" s="4" t="s">
        <v>20</v>
      </c>
      <c r="F17" s="9">
        <v>634800</v>
      </c>
      <c r="G17" s="9"/>
      <c r="H17" s="5"/>
      <c r="I17" s="9">
        <v>692400</v>
      </c>
      <c r="J17" s="5">
        <v>346200</v>
      </c>
      <c r="K17" s="9"/>
      <c r="L17" s="5"/>
      <c r="M17" s="5">
        <f t="shared" si="0"/>
        <v>1673400</v>
      </c>
      <c r="O17" s="1">
        <v>1673400</v>
      </c>
    </row>
    <row r="18" spans="1:15">
      <c r="A18" s="4"/>
      <c r="B18" s="4"/>
      <c r="C18" s="4"/>
      <c r="D18" s="4">
        <v>5104020101</v>
      </c>
      <c r="E18" s="4" t="s">
        <v>19</v>
      </c>
      <c r="F18" s="9">
        <v>2221.0100000000002</v>
      </c>
      <c r="G18" s="9"/>
      <c r="H18" s="5"/>
      <c r="I18" s="9">
        <v>301467.74</v>
      </c>
      <c r="J18" s="5"/>
      <c r="K18" s="9"/>
      <c r="L18" s="5"/>
      <c r="M18" s="5">
        <f t="shared" si="0"/>
        <v>303688.75</v>
      </c>
      <c r="O18" s="1">
        <v>303688.75</v>
      </c>
    </row>
    <row r="19" spans="1:15">
      <c r="A19" s="4"/>
      <c r="B19" s="4"/>
      <c r="C19" s="4"/>
      <c r="D19" s="4">
        <v>5104020103</v>
      </c>
      <c r="E19" s="4" t="s">
        <v>18</v>
      </c>
      <c r="F19" s="9">
        <v>-1075</v>
      </c>
      <c r="G19" s="9"/>
      <c r="H19" s="5"/>
      <c r="I19" s="9">
        <v>17031</v>
      </c>
      <c r="J19" s="5"/>
      <c r="K19" s="9"/>
      <c r="L19" s="5"/>
      <c r="M19" s="5">
        <f t="shared" si="0"/>
        <v>15956</v>
      </c>
      <c r="O19" s="1">
        <v>15956</v>
      </c>
    </row>
    <row r="20" spans="1:15">
      <c r="A20" s="4"/>
      <c r="B20" s="4"/>
      <c r="C20" s="4"/>
      <c r="D20" s="4">
        <v>5104020105</v>
      </c>
      <c r="E20" s="4" t="s">
        <v>17</v>
      </c>
      <c r="F20" s="9">
        <v>-839.95</v>
      </c>
      <c r="G20" s="9"/>
      <c r="H20" s="5"/>
      <c r="I20" s="9">
        <v>10097.43</v>
      </c>
      <c r="J20" s="5"/>
      <c r="K20" s="9"/>
      <c r="L20" s="5"/>
      <c r="M20" s="5">
        <f t="shared" si="0"/>
        <v>9257.48</v>
      </c>
      <c r="O20" s="1">
        <v>9257.48</v>
      </c>
    </row>
    <row r="21" spans="1:15">
      <c r="A21" s="4"/>
      <c r="B21" s="4"/>
      <c r="C21" s="4"/>
      <c r="D21" s="4">
        <v>5104020106</v>
      </c>
      <c r="E21" s="4" t="s">
        <v>16</v>
      </c>
      <c r="F21" s="9"/>
      <c r="G21" s="9"/>
      <c r="H21" s="5"/>
      <c r="I21" s="9"/>
      <c r="J21" s="5"/>
      <c r="K21" s="9">
        <v>19131.599999999999</v>
      </c>
      <c r="L21" s="5"/>
      <c r="M21" s="5">
        <f t="shared" si="0"/>
        <v>19131.599999999999</v>
      </c>
      <c r="O21" s="1">
        <v>19131.599999999999</v>
      </c>
    </row>
    <row r="22" spans="1:15">
      <c r="A22" s="4"/>
      <c r="B22" s="4"/>
      <c r="C22" s="4"/>
      <c r="D22" s="4">
        <v>5104020107</v>
      </c>
      <c r="E22" s="4" t="s">
        <v>55</v>
      </c>
      <c r="F22" s="9"/>
      <c r="G22" s="9"/>
      <c r="H22" s="5"/>
      <c r="I22" s="9">
        <v>2489</v>
      </c>
      <c r="J22" s="5"/>
      <c r="K22" s="9"/>
      <c r="L22" s="5"/>
      <c r="M22" s="5">
        <f t="shared" si="0"/>
        <v>2489</v>
      </c>
      <c r="O22" s="1">
        <v>2489</v>
      </c>
    </row>
    <row r="23" spans="1:15">
      <c r="A23" s="4"/>
      <c r="B23" s="4"/>
      <c r="C23" s="4"/>
      <c r="D23" s="4">
        <v>5104030206</v>
      </c>
      <c r="E23" s="4" t="s">
        <v>14</v>
      </c>
      <c r="F23" s="9"/>
      <c r="G23" s="9"/>
      <c r="H23" s="5"/>
      <c r="I23" s="9"/>
      <c r="J23" s="5">
        <v>12000</v>
      </c>
      <c r="K23" s="9"/>
      <c r="L23" s="5"/>
      <c r="M23" s="5">
        <f t="shared" si="0"/>
        <v>12000</v>
      </c>
      <c r="O23" s="1">
        <v>12000</v>
      </c>
    </row>
    <row r="24" spans="1:15">
      <c r="A24" s="4"/>
      <c r="B24" s="4"/>
      <c r="C24" s="4"/>
      <c r="D24" s="4">
        <v>5105010105</v>
      </c>
      <c r="E24" s="4" t="s">
        <v>11</v>
      </c>
      <c r="F24" s="9"/>
      <c r="G24" s="9"/>
      <c r="H24" s="5"/>
      <c r="I24" s="9">
        <v>38841.64</v>
      </c>
      <c r="J24" s="5"/>
      <c r="K24" s="9"/>
      <c r="L24" s="5"/>
      <c r="M24" s="5">
        <f t="shared" si="0"/>
        <v>38841.64</v>
      </c>
      <c r="O24" s="1">
        <v>38841.64</v>
      </c>
    </row>
    <row r="25" spans="1:15">
      <c r="A25" s="4"/>
      <c r="B25" s="4"/>
      <c r="C25" s="4"/>
      <c r="D25" s="4">
        <v>5105010107</v>
      </c>
      <c r="E25" s="4" t="s">
        <v>10</v>
      </c>
      <c r="F25" s="9">
        <v>709985.29999999993</v>
      </c>
      <c r="G25" s="9"/>
      <c r="H25" s="5"/>
      <c r="I25" s="9">
        <v>20859.48</v>
      </c>
      <c r="J25" s="5"/>
      <c r="K25" s="9"/>
      <c r="L25" s="5"/>
      <c r="M25" s="5">
        <f t="shared" si="0"/>
        <v>730844.77999999991</v>
      </c>
      <c r="O25" s="1">
        <v>730844.77999999991</v>
      </c>
    </row>
    <row r="26" spans="1:15">
      <c r="A26" s="4"/>
      <c r="B26" s="4"/>
      <c r="C26" s="4"/>
      <c r="D26" s="4">
        <v>5105010109</v>
      </c>
      <c r="E26" s="4" t="s">
        <v>9</v>
      </c>
      <c r="F26" s="9">
        <v>27870</v>
      </c>
      <c r="G26" s="9"/>
      <c r="H26" s="5"/>
      <c r="I26" s="9">
        <v>1782.5</v>
      </c>
      <c r="J26" s="5"/>
      <c r="K26" s="9"/>
      <c r="L26" s="5"/>
      <c r="M26" s="5">
        <f t="shared" si="0"/>
        <v>29652.5</v>
      </c>
      <c r="O26" s="1">
        <v>29652.5</v>
      </c>
    </row>
    <row r="27" spans="1:15">
      <c r="A27" s="4"/>
      <c r="B27" s="4"/>
      <c r="C27" s="4"/>
      <c r="D27" s="4">
        <v>5105010111</v>
      </c>
      <c r="E27" s="4" t="s">
        <v>8</v>
      </c>
      <c r="F27" s="9">
        <v>458655.89</v>
      </c>
      <c r="G27" s="9"/>
      <c r="H27" s="5"/>
      <c r="I27" s="9"/>
      <c r="J27" s="5"/>
      <c r="K27" s="9"/>
      <c r="L27" s="5"/>
      <c r="M27" s="5">
        <f t="shared" si="0"/>
        <v>458655.89</v>
      </c>
      <c r="O27" s="1">
        <v>458655.89</v>
      </c>
    </row>
    <row r="28" spans="1:15">
      <c r="A28" s="4"/>
      <c r="B28" s="4"/>
      <c r="C28" s="4"/>
      <c r="D28" s="4">
        <v>5105010117</v>
      </c>
      <c r="E28" s="4" t="s">
        <v>7</v>
      </c>
      <c r="F28" s="9">
        <v>19911.84</v>
      </c>
      <c r="G28" s="9"/>
      <c r="H28" s="5"/>
      <c r="I28" s="9">
        <v>29800</v>
      </c>
      <c r="J28" s="5"/>
      <c r="K28" s="9"/>
      <c r="L28" s="5"/>
      <c r="M28" s="5">
        <f t="shared" si="0"/>
        <v>49711.839999999997</v>
      </c>
      <c r="O28" s="1">
        <v>49711.839999999997</v>
      </c>
    </row>
    <row r="29" spans="1:15">
      <c r="A29" s="4"/>
      <c r="B29" s="4"/>
      <c r="C29" s="4"/>
      <c r="D29" s="4">
        <v>5105010125</v>
      </c>
      <c r="E29" s="4" t="s">
        <v>63</v>
      </c>
      <c r="F29" s="9">
        <v>59082.6</v>
      </c>
      <c r="G29" s="9"/>
      <c r="H29" s="5"/>
      <c r="I29" s="9">
        <v>4140</v>
      </c>
      <c r="J29" s="5"/>
      <c r="K29" s="9"/>
      <c r="L29" s="5"/>
      <c r="M29" s="5">
        <f t="shared" si="0"/>
        <v>63222.6</v>
      </c>
      <c r="O29" s="1">
        <v>63222.6</v>
      </c>
    </row>
    <row r="30" spans="1:15">
      <c r="A30" s="4"/>
      <c r="B30" s="4"/>
      <c r="C30" s="4"/>
      <c r="D30" s="4">
        <v>5105010127</v>
      </c>
      <c r="E30" s="4" t="s">
        <v>6</v>
      </c>
      <c r="F30" s="9"/>
      <c r="G30" s="9"/>
      <c r="H30" s="5"/>
      <c r="I30" s="9"/>
      <c r="J30" s="5"/>
      <c r="K30" s="9">
        <v>30342.280000000002</v>
      </c>
      <c r="L30" s="5"/>
      <c r="M30" s="5">
        <f t="shared" si="0"/>
        <v>30342.280000000002</v>
      </c>
      <c r="O30" s="1">
        <v>30342.280000000002</v>
      </c>
    </row>
    <row r="31" spans="1:15">
      <c r="A31" s="4"/>
      <c r="B31" s="4"/>
      <c r="C31" s="4"/>
      <c r="D31" s="4">
        <v>5105010131</v>
      </c>
      <c r="E31" s="4" t="s">
        <v>3</v>
      </c>
      <c r="F31" s="9"/>
      <c r="G31" s="9"/>
      <c r="H31" s="5"/>
      <c r="I31" s="9">
        <v>2415</v>
      </c>
      <c r="J31" s="5"/>
      <c r="K31" s="9"/>
      <c r="L31" s="5"/>
      <c r="M31" s="5">
        <f t="shared" si="0"/>
        <v>2415</v>
      </c>
      <c r="O31" s="1">
        <v>2415</v>
      </c>
    </row>
    <row r="32" spans="1:15">
      <c r="A32" s="4"/>
      <c r="B32" s="4"/>
      <c r="C32" s="4" t="s">
        <v>32</v>
      </c>
      <c r="D32" s="4">
        <v>5101010101</v>
      </c>
      <c r="E32" s="4" t="s">
        <v>48</v>
      </c>
      <c r="F32" s="9">
        <v>3086789.45</v>
      </c>
      <c r="G32" s="9"/>
      <c r="H32" s="5"/>
      <c r="I32" s="9"/>
      <c r="J32" s="5"/>
      <c r="K32" s="9"/>
      <c r="L32" s="5"/>
      <c r="M32" s="5">
        <f t="shared" si="0"/>
        <v>3086789.45</v>
      </c>
      <c r="O32" s="1">
        <v>3086789.45</v>
      </c>
    </row>
    <row r="33" spans="1:15">
      <c r="A33" s="4"/>
      <c r="B33" s="4"/>
      <c r="C33" s="4"/>
      <c r="D33" s="4">
        <v>5101010113</v>
      </c>
      <c r="E33" s="4" t="s">
        <v>46</v>
      </c>
      <c r="F33" s="9">
        <v>359197.47</v>
      </c>
      <c r="G33" s="9"/>
      <c r="H33" s="5"/>
      <c r="I33" s="9"/>
      <c r="J33" s="5"/>
      <c r="K33" s="9"/>
      <c r="L33" s="5"/>
      <c r="M33" s="5">
        <f t="shared" si="0"/>
        <v>359197.47</v>
      </c>
      <c r="O33" s="1">
        <v>359197.47</v>
      </c>
    </row>
    <row r="34" spans="1:15">
      <c r="A34" s="4"/>
      <c r="B34" s="4"/>
      <c r="C34" s="4"/>
      <c r="D34" s="4">
        <v>5101020103</v>
      </c>
      <c r="E34" s="4" t="s">
        <v>43</v>
      </c>
      <c r="F34" s="9">
        <v>58946.67</v>
      </c>
      <c r="G34" s="9"/>
      <c r="H34" s="5"/>
      <c r="I34" s="9"/>
      <c r="J34" s="5"/>
      <c r="K34" s="9"/>
      <c r="L34" s="5"/>
      <c r="M34" s="5">
        <f t="shared" si="0"/>
        <v>58946.67</v>
      </c>
      <c r="O34" s="1">
        <v>58946.67</v>
      </c>
    </row>
    <row r="35" spans="1:15">
      <c r="A35" s="4"/>
      <c r="B35" s="4"/>
      <c r="C35" s="4"/>
      <c r="D35" s="4">
        <v>5101020104</v>
      </c>
      <c r="E35" s="4" t="s">
        <v>42</v>
      </c>
      <c r="F35" s="9">
        <v>88420</v>
      </c>
      <c r="G35" s="9"/>
      <c r="H35" s="5"/>
      <c r="I35" s="9"/>
      <c r="J35" s="5"/>
      <c r="K35" s="9"/>
      <c r="L35" s="5"/>
      <c r="M35" s="5">
        <f t="shared" si="0"/>
        <v>88420</v>
      </c>
      <c r="O35" s="1">
        <v>88420</v>
      </c>
    </row>
    <row r="36" spans="1:15">
      <c r="A36" s="4"/>
      <c r="B36" s="4"/>
      <c r="C36" s="4"/>
      <c r="D36" s="4">
        <v>5101020105</v>
      </c>
      <c r="E36" s="4" t="s">
        <v>119</v>
      </c>
      <c r="F36" s="9">
        <v>10775.69</v>
      </c>
      <c r="G36" s="9"/>
      <c r="H36" s="5"/>
      <c r="I36" s="9"/>
      <c r="J36" s="5"/>
      <c r="K36" s="9"/>
      <c r="L36" s="5"/>
      <c r="M36" s="5">
        <f t="shared" si="0"/>
        <v>10775.69</v>
      </c>
      <c r="O36" s="1">
        <v>10775.69</v>
      </c>
    </row>
    <row r="37" spans="1:15">
      <c r="A37" s="4"/>
      <c r="B37" s="4"/>
      <c r="C37" s="4"/>
      <c r="D37" s="4">
        <v>5101020113</v>
      </c>
      <c r="E37" s="4" t="s">
        <v>39</v>
      </c>
      <c r="F37" s="9">
        <v>3504.86</v>
      </c>
      <c r="G37" s="9"/>
      <c r="H37" s="5"/>
      <c r="I37" s="9"/>
      <c r="J37" s="5"/>
      <c r="K37" s="9"/>
      <c r="L37" s="5"/>
      <c r="M37" s="5">
        <f t="shared" si="0"/>
        <v>3504.86</v>
      </c>
      <c r="O37" s="1">
        <v>3504.86</v>
      </c>
    </row>
    <row r="38" spans="1:15">
      <c r="A38" s="4"/>
      <c r="B38" s="4"/>
      <c r="C38" s="4"/>
      <c r="D38" s="4">
        <v>5101030205</v>
      </c>
      <c r="E38" s="4" t="s">
        <v>36</v>
      </c>
      <c r="F38" s="9">
        <v>241401.28</v>
      </c>
      <c r="G38" s="9"/>
      <c r="H38" s="5"/>
      <c r="I38" s="9"/>
      <c r="J38" s="5"/>
      <c r="K38" s="9"/>
      <c r="L38" s="5"/>
      <c r="M38" s="5">
        <f t="shared" si="0"/>
        <v>241401.28</v>
      </c>
      <c r="O38" s="1">
        <v>241401.28</v>
      </c>
    </row>
    <row r="39" spans="1:15">
      <c r="A39" s="4"/>
      <c r="B39" s="4"/>
      <c r="C39" s="4"/>
      <c r="D39" s="4">
        <v>5101030206</v>
      </c>
      <c r="E39" s="4" t="s">
        <v>35</v>
      </c>
      <c r="F39" s="9">
        <v>87238.64</v>
      </c>
      <c r="G39" s="9"/>
      <c r="H39" s="5"/>
      <c r="I39" s="9"/>
      <c r="J39" s="5"/>
      <c r="K39" s="9"/>
      <c r="L39" s="5"/>
      <c r="M39" s="5">
        <f t="shared" si="0"/>
        <v>87238.64</v>
      </c>
      <c r="O39" s="1">
        <v>87238.64</v>
      </c>
    </row>
    <row r="40" spans="1:15">
      <c r="A40" s="4"/>
      <c r="B40" s="4"/>
      <c r="C40" s="4"/>
      <c r="D40" s="4">
        <v>5101030207</v>
      </c>
      <c r="E40" s="4" t="s">
        <v>34</v>
      </c>
      <c r="F40" s="9">
        <v>11820.01</v>
      </c>
      <c r="G40" s="9"/>
      <c r="H40" s="5"/>
      <c r="I40" s="9"/>
      <c r="J40" s="5"/>
      <c r="K40" s="9"/>
      <c r="L40" s="5"/>
      <c r="M40" s="5">
        <f t="shared" si="0"/>
        <v>11820.01</v>
      </c>
      <c r="O40" s="1">
        <v>11820.01</v>
      </c>
    </row>
    <row r="41" spans="1:15">
      <c r="A41" s="4"/>
      <c r="B41" s="4"/>
      <c r="C41" s="4"/>
      <c r="D41" s="4">
        <v>5101030208</v>
      </c>
      <c r="E41" s="4" t="s">
        <v>33</v>
      </c>
      <c r="F41" s="9">
        <v>2567.98</v>
      </c>
      <c r="G41" s="9"/>
      <c r="H41" s="5"/>
      <c r="I41" s="9"/>
      <c r="J41" s="5"/>
      <c r="K41" s="9"/>
      <c r="L41" s="5"/>
      <c r="M41" s="5">
        <f t="shared" si="0"/>
        <v>2567.98</v>
      </c>
      <c r="O41" s="1">
        <v>2567.98</v>
      </c>
    </row>
    <row r="42" spans="1:15">
      <c r="A42" s="6" t="s">
        <v>171</v>
      </c>
      <c r="B42" s="6"/>
      <c r="C42" s="6"/>
      <c r="D42" s="6"/>
      <c r="E42" s="6"/>
      <c r="F42" s="10">
        <f>SUM(F3:F41)</f>
        <v>8472337.7400000002</v>
      </c>
      <c r="G42" s="10">
        <f t="shared" ref="G42:K42" si="1">SUM(G3:G41)</f>
        <v>1815637</v>
      </c>
      <c r="H42" s="7">
        <f t="shared" si="1"/>
        <v>1830720</v>
      </c>
      <c r="I42" s="10">
        <f t="shared" si="1"/>
        <v>1141621.99</v>
      </c>
      <c r="J42" s="7">
        <f t="shared" si="1"/>
        <v>1581033.7</v>
      </c>
      <c r="K42" s="10">
        <f t="shared" si="1"/>
        <v>49473.880000000005</v>
      </c>
      <c r="L42" s="7">
        <f>SUM(L3:L41)</f>
        <v>14000</v>
      </c>
      <c r="M42" s="7">
        <f>SUM(F42:L42)</f>
        <v>14904824.310000001</v>
      </c>
      <c r="O42" s="1">
        <v>14904824.310000001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O35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22.87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8.875" bestFit="1" customWidth="1"/>
    <col min="8" max="8" width="36" bestFit="1" customWidth="1"/>
    <col min="9" max="9" width="33.875" bestFit="1" customWidth="1"/>
    <col min="10" max="10" width="36" bestFit="1" customWidth="1"/>
    <col min="11" max="11" width="33.875" bestFit="1" customWidth="1"/>
    <col min="12" max="12" width="36" bestFit="1" customWidth="1"/>
    <col min="13" max="13" width="12.75" bestFit="1" customWidth="1"/>
    <col min="15" max="15" width="12.75" bestFit="1" customWidth="1"/>
  </cols>
  <sheetData>
    <row r="1" spans="1:15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3" t="s">
        <v>22</v>
      </c>
      <c r="H1" s="3" t="s">
        <v>37</v>
      </c>
      <c r="I1" s="3" t="s">
        <v>2</v>
      </c>
      <c r="J1" s="3"/>
      <c r="K1" s="3" t="s">
        <v>5</v>
      </c>
      <c r="L1" s="3"/>
      <c r="M1" s="3" t="s">
        <v>160</v>
      </c>
      <c r="O1" t="s">
        <v>160</v>
      </c>
    </row>
    <row r="2" spans="1:15">
      <c r="A2" s="18"/>
      <c r="B2" s="18"/>
      <c r="C2" s="20"/>
      <c r="D2" s="20"/>
      <c r="E2" s="20"/>
      <c r="F2" s="2" t="s">
        <v>159</v>
      </c>
      <c r="G2" s="6" t="s">
        <v>78</v>
      </c>
      <c r="H2" s="6" t="s">
        <v>15</v>
      </c>
      <c r="I2" s="8" t="s">
        <v>1</v>
      </c>
      <c r="J2" s="6" t="s">
        <v>15</v>
      </c>
      <c r="K2" s="8" t="s">
        <v>1</v>
      </c>
      <c r="L2" s="6" t="s">
        <v>15</v>
      </c>
      <c r="M2" s="4"/>
    </row>
    <row r="3" spans="1:15">
      <c r="A3" s="4">
        <v>700600096</v>
      </c>
      <c r="B3" s="4" t="s">
        <v>139</v>
      </c>
      <c r="C3" s="4" t="s">
        <v>0</v>
      </c>
      <c r="D3" s="4">
        <v>5101010113</v>
      </c>
      <c r="E3" s="4" t="s">
        <v>46</v>
      </c>
      <c r="F3" s="9">
        <v>1042800</v>
      </c>
      <c r="G3" s="5"/>
      <c r="H3" s="5"/>
      <c r="I3" s="9"/>
      <c r="J3" s="5"/>
      <c r="K3" s="9"/>
      <c r="L3" s="5"/>
      <c r="M3" s="5">
        <f>SUM(F3:L3)</f>
        <v>1042800</v>
      </c>
      <c r="O3" s="1">
        <v>1042800</v>
      </c>
    </row>
    <row r="4" spans="1:15">
      <c r="A4" s="4"/>
      <c r="B4" s="4"/>
      <c r="C4" s="4"/>
      <c r="D4" s="4">
        <v>5101010115</v>
      </c>
      <c r="E4" s="4" t="s">
        <v>45</v>
      </c>
      <c r="F4" s="9"/>
      <c r="G4" s="5"/>
      <c r="H4" s="5">
        <v>3915480</v>
      </c>
      <c r="I4" s="9"/>
      <c r="J4" s="5"/>
      <c r="K4" s="9"/>
      <c r="L4" s="5"/>
      <c r="M4" s="5">
        <f t="shared" ref="M4:M34" si="0">SUM(F4:L4)</f>
        <v>3915480</v>
      </c>
      <c r="O4" s="1">
        <v>3915480</v>
      </c>
    </row>
    <row r="5" spans="1:15">
      <c r="A5" s="4"/>
      <c r="B5" s="4"/>
      <c r="C5" s="4"/>
      <c r="D5" s="4">
        <v>5101010116</v>
      </c>
      <c r="E5" s="4" t="s">
        <v>44</v>
      </c>
      <c r="F5" s="9"/>
      <c r="G5" s="5"/>
      <c r="H5" s="5">
        <v>32160</v>
      </c>
      <c r="I5" s="9"/>
      <c r="J5" s="5"/>
      <c r="K5" s="9"/>
      <c r="L5" s="5"/>
      <c r="M5" s="5">
        <f t="shared" si="0"/>
        <v>32160</v>
      </c>
      <c r="O5" s="1">
        <v>32160</v>
      </c>
    </row>
    <row r="6" spans="1:15">
      <c r="A6" s="4"/>
      <c r="B6" s="4"/>
      <c r="C6" s="4"/>
      <c r="D6" s="4">
        <v>5101020106</v>
      </c>
      <c r="E6" s="4" t="s">
        <v>41</v>
      </c>
      <c r="F6" s="9">
        <v>52200</v>
      </c>
      <c r="G6" s="5"/>
      <c r="H6" s="5">
        <v>168218</v>
      </c>
      <c r="I6" s="9"/>
      <c r="J6" s="5"/>
      <c r="K6" s="9"/>
      <c r="L6" s="5"/>
      <c r="M6" s="5">
        <f t="shared" si="0"/>
        <v>220418</v>
      </c>
      <c r="O6" s="1">
        <v>220418</v>
      </c>
    </row>
    <row r="7" spans="1:15">
      <c r="A7" s="4"/>
      <c r="B7" s="4"/>
      <c r="C7" s="4"/>
      <c r="D7" s="4">
        <v>5101020116</v>
      </c>
      <c r="E7" s="4" t="s">
        <v>38</v>
      </c>
      <c r="F7" s="9">
        <v>1050</v>
      </c>
      <c r="G7" s="5"/>
      <c r="H7" s="5">
        <v>4027</v>
      </c>
      <c r="I7" s="9"/>
      <c r="J7" s="5"/>
      <c r="K7" s="9"/>
      <c r="L7" s="5"/>
      <c r="M7" s="5">
        <f t="shared" si="0"/>
        <v>5077</v>
      </c>
      <c r="O7" s="1">
        <v>5077</v>
      </c>
    </row>
    <row r="8" spans="1:15">
      <c r="A8" s="4"/>
      <c r="B8" s="4"/>
      <c r="C8" s="4"/>
      <c r="D8" s="4">
        <v>5101030101</v>
      </c>
      <c r="E8" s="4" t="s">
        <v>56</v>
      </c>
      <c r="F8" s="9">
        <v>18200</v>
      </c>
      <c r="G8" s="5"/>
      <c r="H8" s="5"/>
      <c r="I8" s="9"/>
      <c r="J8" s="5"/>
      <c r="K8" s="9"/>
      <c r="L8" s="5"/>
      <c r="M8" s="5">
        <f t="shared" si="0"/>
        <v>18200</v>
      </c>
      <c r="O8" s="1">
        <v>18200</v>
      </c>
    </row>
    <row r="9" spans="1:15">
      <c r="A9" s="4"/>
      <c r="B9" s="4"/>
      <c r="C9" s="4"/>
      <c r="D9" s="4">
        <v>5101030205</v>
      </c>
      <c r="E9" s="4" t="s">
        <v>72</v>
      </c>
      <c r="F9" s="9">
        <v>5340</v>
      </c>
      <c r="G9" s="5"/>
      <c r="H9" s="5"/>
      <c r="I9" s="9"/>
      <c r="J9" s="5"/>
      <c r="K9" s="9"/>
      <c r="L9" s="5"/>
      <c r="M9" s="5">
        <f t="shared" si="0"/>
        <v>5340</v>
      </c>
      <c r="O9" s="1">
        <v>5340</v>
      </c>
    </row>
    <row r="10" spans="1:15">
      <c r="A10" s="4"/>
      <c r="B10" s="4"/>
      <c r="C10" s="4"/>
      <c r="D10" s="4">
        <v>5103010102</v>
      </c>
      <c r="E10" s="4" t="s">
        <v>30</v>
      </c>
      <c r="F10" s="9">
        <v>396100</v>
      </c>
      <c r="G10" s="5">
        <v>1920</v>
      </c>
      <c r="H10" s="5"/>
      <c r="I10" s="9"/>
      <c r="J10" s="5">
        <v>71748</v>
      </c>
      <c r="K10" s="9"/>
      <c r="L10" s="5"/>
      <c r="M10" s="5">
        <f t="shared" si="0"/>
        <v>469768</v>
      </c>
      <c r="O10" s="1">
        <v>469768</v>
      </c>
    </row>
    <row r="11" spans="1:15">
      <c r="A11" s="4"/>
      <c r="B11" s="4"/>
      <c r="C11" s="4"/>
      <c r="D11" s="4">
        <v>5103010103</v>
      </c>
      <c r="E11" s="4" t="s">
        <v>29</v>
      </c>
      <c r="F11" s="9">
        <v>195250</v>
      </c>
      <c r="G11" s="5"/>
      <c r="H11" s="5"/>
      <c r="I11" s="9"/>
      <c r="J11" s="5"/>
      <c r="K11" s="9"/>
      <c r="L11" s="5"/>
      <c r="M11" s="5">
        <f t="shared" si="0"/>
        <v>195250</v>
      </c>
      <c r="O11" s="1">
        <v>195250</v>
      </c>
    </row>
    <row r="12" spans="1:15">
      <c r="A12" s="4"/>
      <c r="B12" s="4"/>
      <c r="C12" s="4"/>
      <c r="D12" s="4">
        <v>5103010199</v>
      </c>
      <c r="E12" s="4" t="s">
        <v>28</v>
      </c>
      <c r="F12" s="9">
        <v>8650</v>
      </c>
      <c r="G12" s="5"/>
      <c r="H12" s="5"/>
      <c r="I12" s="9"/>
      <c r="J12" s="5"/>
      <c r="K12" s="9"/>
      <c r="L12" s="5"/>
      <c r="M12" s="5">
        <f t="shared" si="0"/>
        <v>8650</v>
      </c>
      <c r="O12" s="1">
        <v>8650</v>
      </c>
    </row>
    <row r="13" spans="1:15">
      <c r="A13" s="4"/>
      <c r="B13" s="4"/>
      <c r="C13" s="4"/>
      <c r="D13" s="4">
        <v>5104010104</v>
      </c>
      <c r="E13" s="4" t="s">
        <v>25</v>
      </c>
      <c r="F13" s="9">
        <v>168</v>
      </c>
      <c r="G13" s="5"/>
      <c r="H13" s="5"/>
      <c r="I13" s="9"/>
      <c r="J13" s="5">
        <v>15785</v>
      </c>
      <c r="K13" s="9"/>
      <c r="L13" s="5">
        <v>14000</v>
      </c>
      <c r="M13" s="5">
        <f t="shared" si="0"/>
        <v>29953</v>
      </c>
      <c r="O13" s="1">
        <v>29953</v>
      </c>
    </row>
    <row r="14" spans="1:15">
      <c r="A14" s="4"/>
      <c r="B14" s="4"/>
      <c r="C14" s="4"/>
      <c r="D14" s="4">
        <v>5104010107</v>
      </c>
      <c r="E14" s="4" t="s">
        <v>24</v>
      </c>
      <c r="F14" s="9"/>
      <c r="G14" s="5"/>
      <c r="H14" s="5"/>
      <c r="I14" s="9"/>
      <c r="J14" s="5">
        <v>28300</v>
      </c>
      <c r="K14" s="9"/>
      <c r="L14" s="5"/>
      <c r="M14" s="5">
        <f t="shared" si="0"/>
        <v>28300</v>
      </c>
      <c r="O14" s="1">
        <v>28300</v>
      </c>
    </row>
    <row r="15" spans="1:15">
      <c r="A15" s="4"/>
      <c r="B15" s="4"/>
      <c r="C15" s="4"/>
      <c r="D15" s="4">
        <v>5104010110</v>
      </c>
      <c r="E15" s="4" t="s">
        <v>23</v>
      </c>
      <c r="F15" s="9">
        <v>333988</v>
      </c>
      <c r="G15" s="5"/>
      <c r="H15" s="5"/>
      <c r="I15" s="9"/>
      <c r="J15" s="5"/>
      <c r="K15" s="9"/>
      <c r="L15" s="5"/>
      <c r="M15" s="5">
        <f t="shared" si="0"/>
        <v>333988</v>
      </c>
      <c r="O15" s="1">
        <v>333988</v>
      </c>
    </row>
    <row r="16" spans="1:15">
      <c r="A16" s="4"/>
      <c r="B16" s="4"/>
      <c r="C16" s="4"/>
      <c r="D16" s="4">
        <v>5104010112</v>
      </c>
      <c r="E16" s="4" t="s">
        <v>20</v>
      </c>
      <c r="F16" s="9">
        <v>317760</v>
      </c>
      <c r="G16" s="5"/>
      <c r="H16" s="5"/>
      <c r="I16" s="9">
        <v>72550</v>
      </c>
      <c r="J16" s="5">
        <v>798050</v>
      </c>
      <c r="K16" s="9"/>
      <c r="L16" s="5"/>
      <c r="M16" s="5">
        <f t="shared" si="0"/>
        <v>1188360</v>
      </c>
      <c r="O16" s="1">
        <v>1188360</v>
      </c>
    </row>
    <row r="17" spans="1:15">
      <c r="A17" s="4"/>
      <c r="B17" s="4"/>
      <c r="C17" s="4"/>
      <c r="D17" s="4">
        <v>5104020101</v>
      </c>
      <c r="E17" s="4" t="s">
        <v>19</v>
      </c>
      <c r="F17" s="9">
        <v>715.71</v>
      </c>
      <c r="G17" s="5"/>
      <c r="H17" s="5"/>
      <c r="I17" s="9"/>
      <c r="J17" s="5">
        <v>109706.15</v>
      </c>
      <c r="K17" s="9"/>
      <c r="L17" s="5"/>
      <c r="M17" s="5">
        <f t="shared" si="0"/>
        <v>110421.86</v>
      </c>
      <c r="O17" s="1">
        <v>110421.86</v>
      </c>
    </row>
    <row r="18" spans="1:15">
      <c r="A18" s="4"/>
      <c r="B18" s="4"/>
      <c r="C18" s="4"/>
      <c r="D18" s="4">
        <v>5104020105</v>
      </c>
      <c r="E18" s="4" t="s">
        <v>17</v>
      </c>
      <c r="F18" s="9">
        <v>-214</v>
      </c>
      <c r="G18" s="5"/>
      <c r="H18" s="5"/>
      <c r="I18" s="9"/>
      <c r="J18" s="5">
        <v>2568</v>
      </c>
      <c r="K18" s="9"/>
      <c r="L18" s="5"/>
      <c r="M18" s="5">
        <f t="shared" si="0"/>
        <v>2354</v>
      </c>
      <c r="O18" s="1">
        <v>2354</v>
      </c>
    </row>
    <row r="19" spans="1:15">
      <c r="A19" s="4"/>
      <c r="B19" s="4"/>
      <c r="C19" s="4"/>
      <c r="D19" s="4">
        <v>5104020106</v>
      </c>
      <c r="E19" s="4" t="s">
        <v>16</v>
      </c>
      <c r="F19" s="9">
        <v>-1893.9</v>
      </c>
      <c r="G19" s="5"/>
      <c r="H19" s="5"/>
      <c r="I19" s="9"/>
      <c r="J19" s="5"/>
      <c r="K19" s="9"/>
      <c r="L19" s="5">
        <v>22726.799999999999</v>
      </c>
      <c r="M19" s="5">
        <f t="shared" si="0"/>
        <v>20832.899999999998</v>
      </c>
      <c r="O19" s="1">
        <v>20832.899999999998</v>
      </c>
    </row>
    <row r="20" spans="1:15">
      <c r="A20" s="4"/>
      <c r="B20" s="4"/>
      <c r="C20" s="4"/>
      <c r="D20" s="4">
        <v>5104030206</v>
      </c>
      <c r="E20" s="4" t="s">
        <v>14</v>
      </c>
      <c r="F20" s="9"/>
      <c r="G20" s="5"/>
      <c r="H20" s="5"/>
      <c r="I20" s="9"/>
      <c r="J20" s="5">
        <v>12000</v>
      </c>
      <c r="K20" s="9">
        <v>8900</v>
      </c>
      <c r="L20" s="5"/>
      <c r="M20" s="5">
        <f t="shared" si="0"/>
        <v>20900</v>
      </c>
      <c r="O20" s="1">
        <v>20900</v>
      </c>
    </row>
    <row r="21" spans="1:15">
      <c r="A21" s="4"/>
      <c r="B21" s="4"/>
      <c r="C21" s="4"/>
      <c r="D21" s="4">
        <v>5105010107</v>
      </c>
      <c r="E21" s="4" t="s">
        <v>10</v>
      </c>
      <c r="F21" s="9">
        <v>24820.400000000001</v>
      </c>
      <c r="G21" s="5"/>
      <c r="H21" s="5"/>
      <c r="I21" s="9"/>
      <c r="J21" s="5"/>
      <c r="K21" s="9"/>
      <c r="L21" s="5"/>
      <c r="M21" s="5">
        <f t="shared" si="0"/>
        <v>24820.400000000001</v>
      </c>
      <c r="O21" s="1">
        <v>24820.400000000001</v>
      </c>
    </row>
    <row r="22" spans="1:15">
      <c r="A22" s="4"/>
      <c r="B22" s="4"/>
      <c r="C22" s="4"/>
      <c r="D22" s="4">
        <v>5105010109</v>
      </c>
      <c r="E22" s="4" t="s">
        <v>9</v>
      </c>
      <c r="F22" s="9"/>
      <c r="G22" s="5"/>
      <c r="H22" s="5"/>
      <c r="I22" s="9">
        <v>6480</v>
      </c>
      <c r="J22" s="5"/>
      <c r="K22" s="9"/>
      <c r="L22" s="5"/>
      <c r="M22" s="5">
        <f t="shared" si="0"/>
        <v>6480</v>
      </c>
      <c r="O22" s="1">
        <v>6480</v>
      </c>
    </row>
    <row r="23" spans="1:15">
      <c r="A23" s="4"/>
      <c r="B23" s="4"/>
      <c r="C23" s="4"/>
      <c r="D23" s="4">
        <v>5105010111</v>
      </c>
      <c r="E23" s="4" t="s">
        <v>8</v>
      </c>
      <c r="F23" s="9">
        <v>184414.21</v>
      </c>
      <c r="G23" s="5"/>
      <c r="H23" s="5"/>
      <c r="I23" s="9">
        <v>46591.8</v>
      </c>
      <c r="J23" s="5"/>
      <c r="K23" s="9"/>
      <c r="L23" s="5"/>
      <c r="M23" s="5">
        <f t="shared" si="0"/>
        <v>231006.01</v>
      </c>
      <c r="O23" s="1">
        <v>231006.01</v>
      </c>
    </row>
    <row r="24" spans="1:15">
      <c r="A24" s="4"/>
      <c r="B24" s="4"/>
      <c r="C24" s="4"/>
      <c r="D24" s="4">
        <v>5105010117</v>
      </c>
      <c r="E24" s="4" t="s">
        <v>7</v>
      </c>
      <c r="F24" s="9">
        <v>33186.400000000001</v>
      </c>
      <c r="G24" s="5"/>
      <c r="H24" s="5"/>
      <c r="I24" s="9"/>
      <c r="J24" s="5"/>
      <c r="K24" s="9"/>
      <c r="L24" s="5"/>
      <c r="M24" s="5">
        <f t="shared" si="0"/>
        <v>33186.400000000001</v>
      </c>
      <c r="O24" s="1">
        <v>33186.400000000001</v>
      </c>
    </row>
    <row r="25" spans="1:15">
      <c r="A25" s="4"/>
      <c r="B25" s="4"/>
      <c r="C25" s="4"/>
      <c r="D25" s="4">
        <v>5105010127</v>
      </c>
      <c r="E25" s="4" t="s">
        <v>6</v>
      </c>
      <c r="F25" s="9"/>
      <c r="G25" s="5"/>
      <c r="H25" s="5"/>
      <c r="I25" s="9"/>
      <c r="J25" s="5"/>
      <c r="K25" s="9">
        <v>16921.04</v>
      </c>
      <c r="L25" s="5"/>
      <c r="M25" s="5">
        <f t="shared" si="0"/>
        <v>16921.04</v>
      </c>
      <c r="O25" s="1">
        <v>16921.04</v>
      </c>
    </row>
    <row r="26" spans="1:15">
      <c r="A26" s="4"/>
      <c r="B26" s="4"/>
      <c r="C26" s="4"/>
      <c r="D26" s="4">
        <v>5203010115</v>
      </c>
      <c r="E26" s="4" t="s">
        <v>52</v>
      </c>
      <c r="F26" s="9">
        <v>1</v>
      </c>
      <c r="G26" s="5"/>
      <c r="H26" s="5"/>
      <c r="I26" s="9"/>
      <c r="J26" s="5"/>
      <c r="K26" s="9"/>
      <c r="L26" s="5"/>
      <c r="M26" s="5">
        <f t="shared" si="0"/>
        <v>1</v>
      </c>
      <c r="O26" s="1">
        <v>1</v>
      </c>
    </row>
    <row r="27" spans="1:15">
      <c r="A27" s="4"/>
      <c r="B27" s="4"/>
      <c r="C27" s="4" t="s">
        <v>32</v>
      </c>
      <c r="D27" s="4">
        <v>5101010101</v>
      </c>
      <c r="E27" s="4" t="s">
        <v>48</v>
      </c>
      <c r="F27" s="9">
        <v>3300356.76</v>
      </c>
      <c r="G27" s="5"/>
      <c r="H27" s="5"/>
      <c r="I27" s="9"/>
      <c r="J27" s="5"/>
      <c r="K27" s="9"/>
      <c r="L27" s="5"/>
      <c r="M27" s="5">
        <f t="shared" si="0"/>
        <v>3300356.76</v>
      </c>
      <c r="O27" s="1">
        <v>3300356.76</v>
      </c>
    </row>
    <row r="28" spans="1:15">
      <c r="A28" s="4"/>
      <c r="B28" s="4"/>
      <c r="C28" s="4"/>
      <c r="D28" s="4">
        <v>5101020103</v>
      </c>
      <c r="E28" s="4" t="s">
        <v>43</v>
      </c>
      <c r="F28" s="9">
        <v>62369.65</v>
      </c>
      <c r="G28" s="5"/>
      <c r="H28" s="5"/>
      <c r="I28" s="9"/>
      <c r="J28" s="5"/>
      <c r="K28" s="9"/>
      <c r="L28" s="5"/>
      <c r="M28" s="5">
        <f t="shared" si="0"/>
        <v>62369.65</v>
      </c>
      <c r="O28" s="1">
        <v>62369.65</v>
      </c>
    </row>
    <row r="29" spans="1:15">
      <c r="A29" s="4"/>
      <c r="B29" s="4"/>
      <c r="C29" s="4"/>
      <c r="D29" s="4">
        <v>5101020104</v>
      </c>
      <c r="E29" s="4" t="s">
        <v>42</v>
      </c>
      <c r="F29" s="9">
        <v>93554.47</v>
      </c>
      <c r="G29" s="5"/>
      <c r="H29" s="5"/>
      <c r="I29" s="9"/>
      <c r="J29" s="5"/>
      <c r="K29" s="9"/>
      <c r="L29" s="5"/>
      <c r="M29" s="5">
        <f t="shared" si="0"/>
        <v>93554.47</v>
      </c>
      <c r="O29" s="1">
        <v>93554.47</v>
      </c>
    </row>
    <row r="30" spans="1:15">
      <c r="A30" s="4"/>
      <c r="B30" s="4"/>
      <c r="C30" s="4"/>
      <c r="D30" s="4">
        <v>5101020113</v>
      </c>
      <c r="E30" s="4" t="s">
        <v>39</v>
      </c>
      <c r="F30" s="9">
        <v>3320.4</v>
      </c>
      <c r="G30" s="5"/>
      <c r="H30" s="5"/>
      <c r="I30" s="9"/>
      <c r="J30" s="5"/>
      <c r="K30" s="9"/>
      <c r="L30" s="5"/>
      <c r="M30" s="5">
        <f t="shared" si="0"/>
        <v>3320.4</v>
      </c>
      <c r="O30" s="1">
        <v>3320.4</v>
      </c>
    </row>
    <row r="31" spans="1:15">
      <c r="A31" s="4"/>
      <c r="B31" s="4"/>
      <c r="C31" s="4"/>
      <c r="D31" s="4">
        <v>5101030205</v>
      </c>
      <c r="E31" s="4" t="s">
        <v>36</v>
      </c>
      <c r="F31" s="9">
        <v>160934.19</v>
      </c>
      <c r="G31" s="5"/>
      <c r="H31" s="5"/>
      <c r="I31" s="9"/>
      <c r="J31" s="5"/>
      <c r="K31" s="9"/>
      <c r="L31" s="5"/>
      <c r="M31" s="5">
        <f t="shared" si="0"/>
        <v>160934.19</v>
      </c>
      <c r="O31" s="1">
        <v>160934.19</v>
      </c>
    </row>
    <row r="32" spans="1:15">
      <c r="A32" s="4"/>
      <c r="B32" s="4"/>
      <c r="C32" s="4"/>
      <c r="D32" s="4">
        <v>5101030206</v>
      </c>
      <c r="E32" s="4" t="s">
        <v>35</v>
      </c>
      <c r="F32" s="9">
        <v>58159.09</v>
      </c>
      <c r="G32" s="5"/>
      <c r="H32" s="5"/>
      <c r="I32" s="9"/>
      <c r="J32" s="5"/>
      <c r="K32" s="9"/>
      <c r="L32" s="5"/>
      <c r="M32" s="5">
        <f t="shared" si="0"/>
        <v>58159.09</v>
      </c>
      <c r="O32" s="1">
        <v>58159.09</v>
      </c>
    </row>
    <row r="33" spans="1:15">
      <c r="A33" s="4"/>
      <c r="B33" s="4"/>
      <c r="C33" s="4"/>
      <c r="D33" s="4">
        <v>5101030207</v>
      </c>
      <c r="E33" s="4" t="s">
        <v>34</v>
      </c>
      <c r="F33" s="9">
        <v>7880.01</v>
      </c>
      <c r="G33" s="5"/>
      <c r="H33" s="5"/>
      <c r="I33" s="9"/>
      <c r="J33" s="5"/>
      <c r="K33" s="9"/>
      <c r="L33" s="5"/>
      <c r="M33" s="5">
        <f t="shared" si="0"/>
        <v>7880.01</v>
      </c>
      <c r="O33" s="1">
        <v>7880.01</v>
      </c>
    </row>
    <row r="34" spans="1:15">
      <c r="A34" s="4"/>
      <c r="B34" s="4"/>
      <c r="C34" s="4"/>
      <c r="D34" s="4">
        <v>5101030208</v>
      </c>
      <c r="E34" s="4" t="s">
        <v>33</v>
      </c>
      <c r="F34" s="9">
        <v>1711.99</v>
      </c>
      <c r="G34" s="5"/>
      <c r="H34" s="5"/>
      <c r="I34" s="9"/>
      <c r="J34" s="5"/>
      <c r="K34" s="9"/>
      <c r="L34" s="5"/>
      <c r="M34" s="5">
        <f t="shared" si="0"/>
        <v>1711.99</v>
      </c>
      <c r="O34" s="1">
        <v>1711.99</v>
      </c>
    </row>
    <row r="35" spans="1:15">
      <c r="A35" s="6" t="s">
        <v>172</v>
      </c>
      <c r="B35" s="6"/>
      <c r="C35" s="6"/>
      <c r="D35" s="6"/>
      <c r="E35" s="6"/>
      <c r="F35" s="10">
        <f>SUM(F3:F34)</f>
        <v>6300822.3800000008</v>
      </c>
      <c r="G35" s="7">
        <f t="shared" ref="G35:K35" si="1">SUM(G3:G34)</f>
        <v>1920</v>
      </c>
      <c r="H35" s="7">
        <f t="shared" si="1"/>
        <v>4119885</v>
      </c>
      <c r="I35" s="10">
        <f t="shared" si="1"/>
        <v>125621.8</v>
      </c>
      <c r="J35" s="7">
        <f t="shared" si="1"/>
        <v>1038157.15</v>
      </c>
      <c r="K35" s="10">
        <f t="shared" si="1"/>
        <v>25821.040000000001</v>
      </c>
      <c r="L35" s="7">
        <f>SUM(L3:L34)</f>
        <v>36726.800000000003</v>
      </c>
      <c r="M35" s="7">
        <f>SUM(F35:L35)</f>
        <v>11648954.170000002</v>
      </c>
      <c r="O35" s="1">
        <v>11648954.170000002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O32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5.7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0.625" bestFit="1" customWidth="1"/>
    <col min="8" max="8" width="36" bestFit="1" customWidth="1"/>
    <col min="9" max="9" width="33.875" bestFit="1" customWidth="1"/>
    <col min="10" max="10" width="36" bestFit="1" customWidth="1"/>
    <col min="11" max="11" width="33.875" bestFit="1" customWidth="1"/>
    <col min="12" max="12" width="36" bestFit="1" customWidth="1"/>
    <col min="13" max="13" width="11.75" bestFit="1" customWidth="1"/>
    <col min="15" max="15" width="11.75" bestFit="1" customWidth="1"/>
  </cols>
  <sheetData>
    <row r="1" spans="1:15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37</v>
      </c>
      <c r="H1" s="6"/>
      <c r="I1" s="6" t="s">
        <v>2</v>
      </c>
      <c r="J1" s="6"/>
      <c r="K1" s="6" t="s">
        <v>5</v>
      </c>
      <c r="L1" s="6"/>
      <c r="M1" s="3" t="s">
        <v>160</v>
      </c>
      <c r="O1" t="s">
        <v>160</v>
      </c>
    </row>
    <row r="2" spans="1:15">
      <c r="A2" s="18"/>
      <c r="B2" s="18"/>
      <c r="C2" s="20"/>
      <c r="D2" s="20"/>
      <c r="E2" s="20"/>
      <c r="F2" s="2" t="s">
        <v>159</v>
      </c>
      <c r="G2" s="8" t="s">
        <v>1</v>
      </c>
      <c r="H2" s="6" t="s">
        <v>15</v>
      </c>
      <c r="I2" s="8" t="s">
        <v>1</v>
      </c>
      <c r="J2" s="6" t="s">
        <v>15</v>
      </c>
      <c r="K2" s="8" t="s">
        <v>1</v>
      </c>
      <c r="L2" s="6" t="s">
        <v>15</v>
      </c>
      <c r="M2" s="4"/>
    </row>
    <row r="3" spans="1:15">
      <c r="A3" s="4">
        <v>700600097</v>
      </c>
      <c r="B3" s="4" t="s">
        <v>138</v>
      </c>
      <c r="C3" s="4" t="s">
        <v>0</v>
      </c>
      <c r="D3" s="4">
        <v>5101010108</v>
      </c>
      <c r="E3" s="4" t="s">
        <v>47</v>
      </c>
      <c r="F3" s="9"/>
      <c r="G3" s="9"/>
      <c r="H3" s="5"/>
      <c r="I3" s="9">
        <v>6800</v>
      </c>
      <c r="J3" s="5">
        <v>76200</v>
      </c>
      <c r="K3" s="9"/>
      <c r="L3" s="5"/>
      <c r="M3" s="5">
        <f>SUM(F3:L3)</f>
        <v>83000</v>
      </c>
      <c r="O3" s="1">
        <v>83000</v>
      </c>
    </row>
    <row r="4" spans="1:15">
      <c r="A4" s="4"/>
      <c r="B4" s="4"/>
      <c r="C4" s="4"/>
      <c r="D4" s="4">
        <v>5101010113</v>
      </c>
      <c r="E4" s="4" t="s">
        <v>46</v>
      </c>
      <c r="F4" s="9">
        <v>538780</v>
      </c>
      <c r="G4" s="9"/>
      <c r="H4" s="5"/>
      <c r="I4" s="9"/>
      <c r="J4" s="5"/>
      <c r="K4" s="9"/>
      <c r="L4" s="5"/>
      <c r="M4" s="5">
        <f t="shared" ref="M4:M31" si="0">SUM(F4:L4)</f>
        <v>538780</v>
      </c>
      <c r="O4" s="1">
        <v>538780</v>
      </c>
    </row>
    <row r="5" spans="1:15">
      <c r="A5" s="4"/>
      <c r="B5" s="4"/>
      <c r="C5" s="4"/>
      <c r="D5" s="4">
        <v>5101010115</v>
      </c>
      <c r="E5" s="4" t="s">
        <v>45</v>
      </c>
      <c r="F5" s="9"/>
      <c r="G5" s="9">
        <v>131650</v>
      </c>
      <c r="H5" s="5">
        <v>1449110</v>
      </c>
      <c r="I5" s="9"/>
      <c r="J5" s="5"/>
      <c r="K5" s="9"/>
      <c r="L5" s="5"/>
      <c r="M5" s="5">
        <f t="shared" si="0"/>
        <v>1580760</v>
      </c>
      <c r="O5" s="1">
        <v>1580760</v>
      </c>
    </row>
    <row r="6" spans="1:15">
      <c r="A6" s="4"/>
      <c r="B6" s="4"/>
      <c r="C6" s="4"/>
      <c r="D6" s="4">
        <v>5101010116</v>
      </c>
      <c r="E6" s="4" t="s">
        <v>44</v>
      </c>
      <c r="F6" s="9"/>
      <c r="G6" s="9">
        <v>625</v>
      </c>
      <c r="H6" s="5">
        <v>6875</v>
      </c>
      <c r="I6" s="9"/>
      <c r="J6" s="5"/>
      <c r="K6" s="9"/>
      <c r="L6" s="5"/>
      <c r="M6" s="5">
        <f t="shared" si="0"/>
        <v>7500</v>
      </c>
      <c r="O6" s="1">
        <v>7500</v>
      </c>
    </row>
    <row r="7" spans="1:15">
      <c r="A7" s="4"/>
      <c r="B7" s="4"/>
      <c r="C7" s="4"/>
      <c r="D7" s="4">
        <v>5101020106</v>
      </c>
      <c r="E7" s="4" t="s">
        <v>41</v>
      </c>
      <c r="F7" s="9">
        <v>26970</v>
      </c>
      <c r="G7" s="9">
        <v>5077</v>
      </c>
      <c r="H7" s="5">
        <v>55899</v>
      </c>
      <c r="I7" s="9"/>
      <c r="J7" s="5"/>
      <c r="K7" s="9"/>
      <c r="L7" s="5"/>
      <c r="M7" s="5">
        <f t="shared" si="0"/>
        <v>87946</v>
      </c>
      <c r="O7" s="1">
        <v>87946</v>
      </c>
    </row>
    <row r="8" spans="1:15">
      <c r="A8" s="4"/>
      <c r="B8" s="4"/>
      <c r="C8" s="4"/>
      <c r="D8" s="4">
        <v>5101020108</v>
      </c>
      <c r="E8" s="4" t="s">
        <v>40</v>
      </c>
      <c r="F8" s="9"/>
      <c r="G8" s="9">
        <v>30000</v>
      </c>
      <c r="H8" s="5">
        <v>72000</v>
      </c>
      <c r="I8" s="9"/>
      <c r="J8" s="5"/>
      <c r="K8" s="9"/>
      <c r="L8" s="5"/>
      <c r="M8" s="5">
        <f t="shared" si="0"/>
        <v>102000</v>
      </c>
      <c r="O8" s="1">
        <v>102000</v>
      </c>
    </row>
    <row r="9" spans="1:15">
      <c r="A9" s="4"/>
      <c r="B9" s="4"/>
      <c r="C9" s="4"/>
      <c r="D9" s="4">
        <v>5101020116</v>
      </c>
      <c r="E9" s="4" t="s">
        <v>38</v>
      </c>
      <c r="F9" s="9">
        <v>735</v>
      </c>
      <c r="G9" s="9"/>
      <c r="H9" s="5">
        <v>2082</v>
      </c>
      <c r="I9" s="9"/>
      <c r="J9" s="5"/>
      <c r="K9" s="9"/>
      <c r="L9" s="5"/>
      <c r="M9" s="5">
        <f t="shared" si="0"/>
        <v>2817</v>
      </c>
      <c r="O9" s="1">
        <v>2817</v>
      </c>
    </row>
    <row r="10" spans="1:15">
      <c r="A10" s="4"/>
      <c r="B10" s="4"/>
      <c r="C10" s="4"/>
      <c r="D10" s="4">
        <v>5103010102</v>
      </c>
      <c r="E10" s="4" t="s">
        <v>30</v>
      </c>
      <c r="F10" s="9">
        <v>80640</v>
      </c>
      <c r="G10" s="9"/>
      <c r="H10" s="5"/>
      <c r="I10" s="9"/>
      <c r="J10" s="5">
        <v>24640</v>
      </c>
      <c r="K10" s="9"/>
      <c r="L10" s="5"/>
      <c r="M10" s="5">
        <f t="shared" si="0"/>
        <v>105280</v>
      </c>
      <c r="O10" s="1">
        <v>105280</v>
      </c>
    </row>
    <row r="11" spans="1:15">
      <c r="A11" s="4"/>
      <c r="B11" s="4"/>
      <c r="C11" s="4"/>
      <c r="D11" s="4">
        <v>5103010103</v>
      </c>
      <c r="E11" s="4" t="s">
        <v>29</v>
      </c>
      <c r="F11" s="9">
        <v>198400</v>
      </c>
      <c r="G11" s="9"/>
      <c r="H11" s="5"/>
      <c r="I11" s="9"/>
      <c r="J11" s="5">
        <v>62350</v>
      </c>
      <c r="K11" s="9"/>
      <c r="L11" s="5"/>
      <c r="M11" s="5">
        <f t="shared" si="0"/>
        <v>260750</v>
      </c>
      <c r="O11" s="1">
        <v>260750</v>
      </c>
    </row>
    <row r="12" spans="1:15">
      <c r="A12" s="4"/>
      <c r="B12" s="4"/>
      <c r="C12" s="4"/>
      <c r="D12" s="4">
        <v>5103010199</v>
      </c>
      <c r="E12" s="4" t="s">
        <v>28</v>
      </c>
      <c r="F12" s="9"/>
      <c r="G12" s="9"/>
      <c r="H12" s="5"/>
      <c r="I12" s="9"/>
      <c r="J12" s="5">
        <v>26214.1</v>
      </c>
      <c r="K12" s="9"/>
      <c r="L12" s="5"/>
      <c r="M12" s="5">
        <f t="shared" si="0"/>
        <v>26214.1</v>
      </c>
      <c r="O12" s="1">
        <v>26214.1</v>
      </c>
    </row>
    <row r="13" spans="1:15">
      <c r="A13" s="4"/>
      <c r="B13" s="4"/>
      <c r="C13" s="4"/>
      <c r="D13" s="4">
        <v>5104010104</v>
      </c>
      <c r="E13" s="4" t="s">
        <v>25</v>
      </c>
      <c r="F13" s="9">
        <v>6216</v>
      </c>
      <c r="G13" s="9"/>
      <c r="H13" s="5"/>
      <c r="I13" s="9"/>
      <c r="J13" s="5">
        <v>60390.8</v>
      </c>
      <c r="K13" s="9">
        <v>14000</v>
      </c>
      <c r="L13" s="5"/>
      <c r="M13" s="5">
        <f t="shared" si="0"/>
        <v>80606.8</v>
      </c>
      <c r="O13" s="1">
        <v>80606.8</v>
      </c>
    </row>
    <row r="14" spans="1:15">
      <c r="A14" s="4"/>
      <c r="B14" s="4"/>
      <c r="C14" s="4"/>
      <c r="D14" s="4">
        <v>5104010107</v>
      </c>
      <c r="E14" s="4" t="s">
        <v>24</v>
      </c>
      <c r="F14" s="9"/>
      <c r="G14" s="9"/>
      <c r="H14" s="5"/>
      <c r="I14" s="9">
        <v>37888.61</v>
      </c>
      <c r="J14" s="5">
        <v>18334.129999999997</v>
      </c>
      <c r="K14" s="9"/>
      <c r="L14" s="5"/>
      <c r="M14" s="5">
        <f t="shared" si="0"/>
        <v>56222.74</v>
      </c>
      <c r="O14" s="1">
        <v>56222.74</v>
      </c>
    </row>
    <row r="15" spans="1:15">
      <c r="A15" s="4"/>
      <c r="B15" s="4"/>
      <c r="C15" s="4"/>
      <c r="D15" s="4">
        <v>5104010110</v>
      </c>
      <c r="E15" s="4" t="s">
        <v>23</v>
      </c>
      <c r="F15" s="9">
        <v>91043.8</v>
      </c>
      <c r="G15" s="9"/>
      <c r="H15" s="5"/>
      <c r="I15" s="9"/>
      <c r="J15" s="5"/>
      <c r="K15" s="9"/>
      <c r="L15" s="5"/>
      <c r="M15" s="5">
        <f t="shared" si="0"/>
        <v>91043.8</v>
      </c>
      <c r="O15" s="1">
        <v>91043.8</v>
      </c>
    </row>
    <row r="16" spans="1:15">
      <c r="A16" s="4"/>
      <c r="B16" s="4"/>
      <c r="C16" s="4"/>
      <c r="D16" s="4">
        <v>5104010112</v>
      </c>
      <c r="E16" s="4" t="s">
        <v>20</v>
      </c>
      <c r="F16" s="9">
        <v>876561.29</v>
      </c>
      <c r="G16" s="9"/>
      <c r="H16" s="5"/>
      <c r="I16" s="9"/>
      <c r="J16" s="5">
        <v>42000</v>
      </c>
      <c r="K16" s="9"/>
      <c r="L16" s="5"/>
      <c r="M16" s="5">
        <f t="shared" si="0"/>
        <v>918561.29</v>
      </c>
      <c r="O16" s="1">
        <v>918561.29</v>
      </c>
    </row>
    <row r="17" spans="1:15">
      <c r="A17" s="4"/>
      <c r="B17" s="4"/>
      <c r="C17" s="4"/>
      <c r="D17" s="4">
        <v>5104020105</v>
      </c>
      <c r="E17" s="4" t="s">
        <v>17</v>
      </c>
      <c r="F17" s="9">
        <v>-107</v>
      </c>
      <c r="G17" s="9"/>
      <c r="H17" s="5"/>
      <c r="I17" s="9"/>
      <c r="J17" s="5">
        <v>1284</v>
      </c>
      <c r="K17" s="9"/>
      <c r="L17" s="5"/>
      <c r="M17" s="5">
        <f t="shared" si="0"/>
        <v>1177</v>
      </c>
      <c r="O17" s="1">
        <v>1177</v>
      </c>
    </row>
    <row r="18" spans="1:15">
      <c r="A18" s="4"/>
      <c r="B18" s="4"/>
      <c r="C18" s="4"/>
      <c r="D18" s="4">
        <v>5104020106</v>
      </c>
      <c r="E18" s="4" t="s">
        <v>16</v>
      </c>
      <c r="F18" s="9">
        <v>-738.3</v>
      </c>
      <c r="G18" s="9"/>
      <c r="H18" s="5"/>
      <c r="I18" s="9"/>
      <c r="J18" s="5"/>
      <c r="K18" s="9"/>
      <c r="L18" s="5">
        <v>17847.599999999999</v>
      </c>
      <c r="M18" s="5">
        <f t="shared" si="0"/>
        <v>17109.3</v>
      </c>
      <c r="O18" s="1">
        <v>17109.3</v>
      </c>
    </row>
    <row r="19" spans="1:15">
      <c r="A19" s="4"/>
      <c r="B19" s="4"/>
      <c r="C19" s="4"/>
      <c r="D19" s="4">
        <v>5104020107</v>
      </c>
      <c r="E19" s="4" t="s">
        <v>55</v>
      </c>
      <c r="F19" s="9"/>
      <c r="G19" s="9"/>
      <c r="H19" s="5"/>
      <c r="I19" s="9">
        <v>556</v>
      </c>
      <c r="J19" s="5">
        <v>3075</v>
      </c>
      <c r="K19" s="9"/>
      <c r="L19" s="5"/>
      <c r="M19" s="5">
        <f t="shared" si="0"/>
        <v>3631</v>
      </c>
      <c r="O19" s="1">
        <v>3631</v>
      </c>
    </row>
    <row r="20" spans="1:15">
      <c r="A20" s="4"/>
      <c r="B20" s="4"/>
      <c r="C20" s="4"/>
      <c r="D20" s="4">
        <v>5104030206</v>
      </c>
      <c r="E20" s="4" t="s">
        <v>14</v>
      </c>
      <c r="F20" s="9"/>
      <c r="G20" s="9"/>
      <c r="H20" s="5"/>
      <c r="I20" s="9"/>
      <c r="J20" s="5">
        <v>12000</v>
      </c>
      <c r="K20" s="9">
        <v>3500</v>
      </c>
      <c r="L20" s="5"/>
      <c r="M20" s="5">
        <f t="shared" si="0"/>
        <v>15500</v>
      </c>
      <c r="O20" s="1">
        <v>15500</v>
      </c>
    </row>
    <row r="21" spans="1:15">
      <c r="A21" s="4"/>
      <c r="B21" s="4"/>
      <c r="C21" s="4"/>
      <c r="D21" s="4">
        <v>5105010117</v>
      </c>
      <c r="E21" s="4" t="s">
        <v>7</v>
      </c>
      <c r="F21" s="9">
        <v>33186.400000000001</v>
      </c>
      <c r="G21" s="9"/>
      <c r="H21" s="5"/>
      <c r="I21" s="9"/>
      <c r="J21" s="5"/>
      <c r="K21" s="9"/>
      <c r="L21" s="5"/>
      <c r="M21" s="5">
        <f t="shared" si="0"/>
        <v>33186.400000000001</v>
      </c>
      <c r="O21" s="1">
        <v>33186.400000000001</v>
      </c>
    </row>
    <row r="22" spans="1:15">
      <c r="A22" s="4"/>
      <c r="B22" s="4"/>
      <c r="C22" s="4"/>
      <c r="D22" s="4">
        <v>5105010125</v>
      </c>
      <c r="E22" s="4" t="s">
        <v>63</v>
      </c>
      <c r="F22" s="9"/>
      <c r="G22" s="9"/>
      <c r="H22" s="5"/>
      <c r="I22" s="9">
        <v>60844.34</v>
      </c>
      <c r="J22" s="5"/>
      <c r="K22" s="9"/>
      <c r="L22" s="5"/>
      <c r="M22" s="5">
        <f t="shared" si="0"/>
        <v>60844.34</v>
      </c>
      <c r="O22" s="1">
        <v>60844.34</v>
      </c>
    </row>
    <row r="23" spans="1:15">
      <c r="A23" s="4"/>
      <c r="B23" s="4"/>
      <c r="C23" s="4"/>
      <c r="D23" s="4">
        <v>5105010127</v>
      </c>
      <c r="E23" s="4" t="s">
        <v>6</v>
      </c>
      <c r="F23" s="9"/>
      <c r="G23" s="9"/>
      <c r="H23" s="5"/>
      <c r="I23" s="9"/>
      <c r="J23" s="5"/>
      <c r="K23" s="9">
        <v>24545.64</v>
      </c>
      <c r="L23" s="5"/>
      <c r="M23" s="5">
        <f t="shared" si="0"/>
        <v>24545.64</v>
      </c>
      <c r="O23" s="1">
        <v>24545.64</v>
      </c>
    </row>
    <row r="24" spans="1:15">
      <c r="A24" s="4"/>
      <c r="B24" s="4"/>
      <c r="C24" s="4" t="s">
        <v>32</v>
      </c>
      <c r="D24" s="4">
        <v>5101010101</v>
      </c>
      <c r="E24" s="4" t="s">
        <v>48</v>
      </c>
      <c r="F24" s="9">
        <v>1198323.8899999999</v>
      </c>
      <c r="G24" s="9"/>
      <c r="H24" s="5"/>
      <c r="I24" s="9"/>
      <c r="J24" s="5"/>
      <c r="K24" s="9"/>
      <c r="L24" s="5"/>
      <c r="M24" s="5">
        <f t="shared" si="0"/>
        <v>1198323.8899999999</v>
      </c>
      <c r="O24" s="1">
        <v>1198323.8899999999</v>
      </c>
    </row>
    <row r="25" spans="1:15">
      <c r="A25" s="4"/>
      <c r="B25" s="4"/>
      <c r="C25" s="4"/>
      <c r="D25" s="4">
        <v>5101020103</v>
      </c>
      <c r="E25" s="4" t="s">
        <v>43</v>
      </c>
      <c r="F25" s="9">
        <v>21235.77</v>
      </c>
      <c r="G25" s="9"/>
      <c r="H25" s="5"/>
      <c r="I25" s="9"/>
      <c r="J25" s="5"/>
      <c r="K25" s="9"/>
      <c r="L25" s="5"/>
      <c r="M25" s="5">
        <f t="shared" si="0"/>
        <v>21235.77</v>
      </c>
      <c r="O25" s="1">
        <v>21235.77</v>
      </c>
    </row>
    <row r="26" spans="1:15">
      <c r="A26" s="4"/>
      <c r="B26" s="4"/>
      <c r="C26" s="4"/>
      <c r="D26" s="4">
        <v>5101020104</v>
      </c>
      <c r="E26" s="4" t="s">
        <v>42</v>
      </c>
      <c r="F26" s="9">
        <v>31853.66</v>
      </c>
      <c r="G26" s="9"/>
      <c r="H26" s="5"/>
      <c r="I26" s="9"/>
      <c r="J26" s="5"/>
      <c r="K26" s="9"/>
      <c r="L26" s="5"/>
      <c r="M26" s="5">
        <f t="shared" si="0"/>
        <v>31853.66</v>
      </c>
      <c r="O26" s="1">
        <v>31853.66</v>
      </c>
    </row>
    <row r="27" spans="1:15">
      <c r="A27" s="4"/>
      <c r="B27" s="4"/>
      <c r="C27" s="4"/>
      <c r="D27" s="4">
        <v>5101020113</v>
      </c>
      <c r="E27" s="4" t="s">
        <v>39</v>
      </c>
      <c r="F27" s="9">
        <v>1475.73</v>
      </c>
      <c r="G27" s="9"/>
      <c r="H27" s="5"/>
      <c r="I27" s="9"/>
      <c r="J27" s="5"/>
      <c r="K27" s="9"/>
      <c r="L27" s="5"/>
      <c r="M27" s="5">
        <f t="shared" si="0"/>
        <v>1475.73</v>
      </c>
      <c r="O27" s="1">
        <v>1475.73</v>
      </c>
    </row>
    <row r="28" spans="1:15">
      <c r="A28" s="4"/>
      <c r="B28" s="4"/>
      <c r="C28" s="4"/>
      <c r="D28" s="4">
        <v>5101030205</v>
      </c>
      <c r="E28" s="4" t="s">
        <v>36</v>
      </c>
      <c r="F28" s="9">
        <v>80467.09</v>
      </c>
      <c r="G28" s="9"/>
      <c r="H28" s="5"/>
      <c r="I28" s="9"/>
      <c r="J28" s="5"/>
      <c r="K28" s="9"/>
      <c r="L28" s="5"/>
      <c r="M28" s="5">
        <f t="shared" si="0"/>
        <v>80467.09</v>
      </c>
      <c r="O28" s="1">
        <v>80467.09</v>
      </c>
    </row>
    <row r="29" spans="1:15">
      <c r="A29" s="4"/>
      <c r="B29" s="4"/>
      <c r="C29" s="4"/>
      <c r="D29" s="4">
        <v>5101030206</v>
      </c>
      <c r="E29" s="4" t="s">
        <v>35</v>
      </c>
      <c r="F29" s="9">
        <v>29079.55</v>
      </c>
      <c r="G29" s="9"/>
      <c r="H29" s="5"/>
      <c r="I29" s="9"/>
      <c r="J29" s="5"/>
      <c r="K29" s="9"/>
      <c r="L29" s="5"/>
      <c r="M29" s="5">
        <f t="shared" si="0"/>
        <v>29079.55</v>
      </c>
      <c r="O29" s="1">
        <v>29079.55</v>
      </c>
    </row>
    <row r="30" spans="1:15">
      <c r="A30" s="4"/>
      <c r="B30" s="4"/>
      <c r="C30" s="4"/>
      <c r="D30" s="4">
        <v>5101030207</v>
      </c>
      <c r="E30" s="4" t="s">
        <v>34</v>
      </c>
      <c r="F30" s="9">
        <v>3940</v>
      </c>
      <c r="G30" s="9"/>
      <c r="H30" s="5"/>
      <c r="I30" s="9"/>
      <c r="J30" s="5"/>
      <c r="K30" s="9"/>
      <c r="L30" s="5"/>
      <c r="M30" s="5">
        <f t="shared" si="0"/>
        <v>3940</v>
      </c>
      <c r="O30" s="1">
        <v>3940</v>
      </c>
    </row>
    <row r="31" spans="1:15">
      <c r="A31" s="4"/>
      <c r="B31" s="4"/>
      <c r="C31" s="4"/>
      <c r="D31" s="4">
        <v>5101030208</v>
      </c>
      <c r="E31" s="4" t="s">
        <v>33</v>
      </c>
      <c r="F31" s="9">
        <v>855.99</v>
      </c>
      <c r="G31" s="9"/>
      <c r="H31" s="5"/>
      <c r="I31" s="9"/>
      <c r="J31" s="5"/>
      <c r="K31" s="9"/>
      <c r="L31" s="5"/>
      <c r="M31" s="5">
        <f t="shared" si="0"/>
        <v>855.99</v>
      </c>
      <c r="O31" s="1">
        <v>855.99</v>
      </c>
    </row>
    <row r="32" spans="1:15">
      <c r="A32" s="6" t="s">
        <v>173</v>
      </c>
      <c r="B32" s="6"/>
      <c r="C32" s="6"/>
      <c r="D32" s="6"/>
      <c r="E32" s="6"/>
      <c r="F32" s="10">
        <f>SUM(F3:F31)</f>
        <v>3218918.87</v>
      </c>
      <c r="G32" s="10">
        <f t="shared" ref="G32:L32" si="1">SUM(G3:G31)</f>
        <v>167352</v>
      </c>
      <c r="H32" s="7">
        <f t="shared" si="1"/>
        <v>1585966</v>
      </c>
      <c r="I32" s="10">
        <f t="shared" si="1"/>
        <v>106088.95</v>
      </c>
      <c r="J32" s="7">
        <f t="shared" si="1"/>
        <v>326488.03000000003</v>
      </c>
      <c r="K32" s="10">
        <f t="shared" si="1"/>
        <v>42045.64</v>
      </c>
      <c r="L32" s="7">
        <f t="shared" si="1"/>
        <v>17847.599999999999</v>
      </c>
      <c r="M32" s="7">
        <f>SUM(F32:L32)</f>
        <v>5464707.0899999999</v>
      </c>
      <c r="O32" s="1">
        <v>5464707.0899999999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P37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6.12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7.625" bestFit="1" customWidth="1"/>
    <col min="8" max="8" width="20.625" bestFit="1" customWidth="1"/>
    <col min="9" max="9" width="36" bestFit="1" customWidth="1"/>
    <col min="10" max="10" width="33.875" bestFit="1" customWidth="1"/>
    <col min="11" max="11" width="36" bestFit="1" customWidth="1"/>
    <col min="12" max="12" width="33.875" bestFit="1" customWidth="1"/>
    <col min="13" max="13" width="36" bestFit="1" customWidth="1"/>
    <col min="14" max="14" width="12.75" bestFit="1" customWidth="1"/>
    <col min="16" max="16" width="12.75" bestFit="1" customWidth="1"/>
  </cols>
  <sheetData>
    <row r="1" spans="1:16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27</v>
      </c>
      <c r="H1" s="6" t="s">
        <v>37</v>
      </c>
      <c r="I1" s="6"/>
      <c r="J1" s="6" t="s">
        <v>2</v>
      </c>
      <c r="K1" s="6"/>
      <c r="L1" s="6" t="s">
        <v>5</v>
      </c>
      <c r="M1" s="6"/>
      <c r="N1" s="3" t="s">
        <v>160</v>
      </c>
      <c r="P1" t="s">
        <v>160</v>
      </c>
    </row>
    <row r="2" spans="1:16">
      <c r="A2" s="18"/>
      <c r="B2" s="18"/>
      <c r="C2" s="20"/>
      <c r="D2" s="20"/>
      <c r="E2" s="20"/>
      <c r="F2" s="2" t="s">
        <v>159</v>
      </c>
      <c r="G2" s="8" t="s">
        <v>26</v>
      </c>
      <c r="H2" s="8" t="s">
        <v>1</v>
      </c>
      <c r="I2" s="6" t="s">
        <v>15</v>
      </c>
      <c r="J2" s="8" t="s">
        <v>1</v>
      </c>
      <c r="K2" s="6" t="s">
        <v>15</v>
      </c>
      <c r="L2" s="8" t="s">
        <v>1</v>
      </c>
      <c r="M2" s="6" t="s">
        <v>15</v>
      </c>
      <c r="N2" s="4"/>
    </row>
    <row r="3" spans="1:16">
      <c r="A3" s="4">
        <v>700600098</v>
      </c>
      <c r="B3" s="4" t="s">
        <v>137</v>
      </c>
      <c r="C3" s="4" t="s">
        <v>0</v>
      </c>
      <c r="D3" s="4">
        <v>5101010113</v>
      </c>
      <c r="E3" s="4" t="s">
        <v>46</v>
      </c>
      <c r="F3" s="9">
        <v>1772760</v>
      </c>
      <c r="G3" s="9"/>
      <c r="H3" s="9"/>
      <c r="I3" s="5"/>
      <c r="J3" s="9"/>
      <c r="K3" s="5"/>
      <c r="L3" s="9"/>
      <c r="M3" s="5"/>
      <c r="N3" s="5">
        <f>SUM(F3:M3)</f>
        <v>1772760</v>
      </c>
      <c r="P3" s="1">
        <v>1772760</v>
      </c>
    </row>
    <row r="4" spans="1:16">
      <c r="A4" s="4"/>
      <c r="B4" s="4"/>
      <c r="C4" s="4"/>
      <c r="D4" s="4">
        <v>5101010115</v>
      </c>
      <c r="E4" s="4" t="s">
        <v>45</v>
      </c>
      <c r="F4" s="9"/>
      <c r="G4" s="9"/>
      <c r="H4" s="9">
        <v>297680</v>
      </c>
      <c r="I4" s="5">
        <v>3275440</v>
      </c>
      <c r="J4" s="9"/>
      <c r="K4" s="5"/>
      <c r="L4" s="9"/>
      <c r="M4" s="5"/>
      <c r="N4" s="5">
        <f t="shared" ref="N4:N36" si="0">SUM(F4:M4)</f>
        <v>3573120</v>
      </c>
      <c r="P4" s="1">
        <v>3573120</v>
      </c>
    </row>
    <row r="5" spans="1:16">
      <c r="A5" s="4"/>
      <c r="B5" s="4"/>
      <c r="C5" s="4"/>
      <c r="D5" s="4">
        <v>5101010116</v>
      </c>
      <c r="E5" s="4" t="s">
        <v>44</v>
      </c>
      <c r="F5" s="9"/>
      <c r="G5" s="9"/>
      <c r="H5" s="9">
        <v>6285</v>
      </c>
      <c r="I5" s="5">
        <v>69135</v>
      </c>
      <c r="J5" s="9"/>
      <c r="K5" s="5"/>
      <c r="L5" s="9"/>
      <c r="M5" s="5"/>
      <c r="N5" s="5">
        <f t="shared" si="0"/>
        <v>75420</v>
      </c>
      <c r="P5" s="1">
        <v>75420</v>
      </c>
    </row>
    <row r="6" spans="1:16">
      <c r="A6" s="4"/>
      <c r="B6" s="4"/>
      <c r="C6" s="4"/>
      <c r="D6" s="4">
        <v>5101020106</v>
      </c>
      <c r="E6" s="4" t="s">
        <v>41</v>
      </c>
      <c r="F6" s="9">
        <v>88740</v>
      </c>
      <c r="G6" s="9"/>
      <c r="H6" s="9">
        <v>13692</v>
      </c>
      <c r="I6" s="5">
        <v>150644</v>
      </c>
      <c r="J6" s="9"/>
      <c r="K6" s="5"/>
      <c r="L6" s="9"/>
      <c r="M6" s="5"/>
      <c r="N6" s="5">
        <f t="shared" si="0"/>
        <v>253076</v>
      </c>
      <c r="P6" s="1">
        <v>253076</v>
      </c>
    </row>
    <row r="7" spans="1:16">
      <c r="A7" s="4"/>
      <c r="B7" s="4"/>
      <c r="C7" s="4"/>
      <c r="D7" s="4">
        <v>5101020108</v>
      </c>
      <c r="E7" s="4" t="s">
        <v>40</v>
      </c>
      <c r="F7" s="9"/>
      <c r="G7" s="9"/>
      <c r="H7" s="9">
        <v>6000</v>
      </c>
      <c r="I7" s="5">
        <v>66000</v>
      </c>
      <c r="J7" s="9"/>
      <c r="K7" s="5"/>
      <c r="L7" s="9"/>
      <c r="M7" s="5"/>
      <c r="N7" s="5">
        <f t="shared" si="0"/>
        <v>72000</v>
      </c>
      <c r="P7" s="1">
        <v>72000</v>
      </c>
    </row>
    <row r="8" spans="1:16">
      <c r="A8" s="4"/>
      <c r="B8" s="4"/>
      <c r="C8" s="4"/>
      <c r="D8" s="4">
        <v>5101020116</v>
      </c>
      <c r="E8" s="4" t="s">
        <v>38</v>
      </c>
      <c r="F8" s="9">
        <v>1785</v>
      </c>
      <c r="G8" s="9"/>
      <c r="H8" s="9"/>
      <c r="I8" s="5">
        <v>3515</v>
      </c>
      <c r="J8" s="9"/>
      <c r="K8" s="5"/>
      <c r="L8" s="9"/>
      <c r="M8" s="5"/>
      <c r="N8" s="5">
        <f t="shared" si="0"/>
        <v>5300</v>
      </c>
      <c r="P8" s="1">
        <v>5300</v>
      </c>
    </row>
    <row r="9" spans="1:16">
      <c r="A9" s="4"/>
      <c r="B9" s="4"/>
      <c r="C9" s="4"/>
      <c r="D9" s="4">
        <v>5101030205</v>
      </c>
      <c r="E9" s="4" t="s">
        <v>72</v>
      </c>
      <c r="F9" s="9">
        <v>3638.75</v>
      </c>
      <c r="G9" s="9"/>
      <c r="H9" s="9"/>
      <c r="I9" s="5"/>
      <c r="J9" s="9"/>
      <c r="K9" s="5"/>
      <c r="L9" s="9"/>
      <c r="M9" s="5"/>
      <c r="N9" s="5">
        <f t="shared" si="0"/>
        <v>3638.75</v>
      </c>
      <c r="P9" s="1">
        <v>3638.75</v>
      </c>
    </row>
    <row r="10" spans="1:16">
      <c r="A10" s="4"/>
      <c r="B10" s="4"/>
      <c r="C10" s="4"/>
      <c r="D10" s="4">
        <v>5103010102</v>
      </c>
      <c r="E10" s="4" t="s">
        <v>30</v>
      </c>
      <c r="F10" s="9">
        <v>156240</v>
      </c>
      <c r="G10" s="9"/>
      <c r="H10" s="9"/>
      <c r="I10" s="5"/>
      <c r="J10" s="9">
        <v>1200</v>
      </c>
      <c r="K10" s="5">
        <v>12720</v>
      </c>
      <c r="L10" s="9"/>
      <c r="M10" s="5"/>
      <c r="N10" s="5">
        <f t="shared" si="0"/>
        <v>170160</v>
      </c>
      <c r="P10" s="1">
        <v>170160</v>
      </c>
    </row>
    <row r="11" spans="1:16">
      <c r="A11" s="4"/>
      <c r="B11" s="4"/>
      <c r="C11" s="4"/>
      <c r="D11" s="4">
        <v>5103010103</v>
      </c>
      <c r="E11" s="4" t="s">
        <v>29</v>
      </c>
      <c r="F11" s="9">
        <v>203200</v>
      </c>
      <c r="G11" s="9"/>
      <c r="H11" s="9"/>
      <c r="I11" s="5"/>
      <c r="J11" s="9">
        <v>2400</v>
      </c>
      <c r="K11" s="5">
        <v>18400</v>
      </c>
      <c r="L11" s="9"/>
      <c r="M11" s="5"/>
      <c r="N11" s="5">
        <f t="shared" si="0"/>
        <v>224000</v>
      </c>
      <c r="P11" s="1">
        <v>224000</v>
      </c>
    </row>
    <row r="12" spans="1:16">
      <c r="A12" s="4"/>
      <c r="B12" s="4"/>
      <c r="C12" s="4"/>
      <c r="D12" s="4">
        <v>5103010199</v>
      </c>
      <c r="E12" s="4" t="s">
        <v>28</v>
      </c>
      <c r="F12" s="9">
        <v>15550</v>
      </c>
      <c r="G12" s="9"/>
      <c r="H12" s="9"/>
      <c r="I12" s="5"/>
      <c r="J12" s="9"/>
      <c r="K12" s="5">
        <v>30212</v>
      </c>
      <c r="L12" s="9"/>
      <c r="M12" s="5"/>
      <c r="N12" s="5">
        <f t="shared" si="0"/>
        <v>45762</v>
      </c>
      <c r="P12" s="1">
        <v>45762</v>
      </c>
    </row>
    <row r="13" spans="1:16">
      <c r="A13" s="4"/>
      <c r="B13" s="4"/>
      <c r="C13" s="4"/>
      <c r="D13" s="4">
        <v>5104010104</v>
      </c>
      <c r="E13" s="4" t="s">
        <v>25</v>
      </c>
      <c r="F13" s="9">
        <v>187162</v>
      </c>
      <c r="G13" s="9">
        <v>84</v>
      </c>
      <c r="H13" s="9"/>
      <c r="I13" s="5"/>
      <c r="J13" s="9"/>
      <c r="K13" s="5">
        <v>100849.8</v>
      </c>
      <c r="L13" s="9"/>
      <c r="M13" s="5">
        <v>14000</v>
      </c>
      <c r="N13" s="5">
        <f t="shared" si="0"/>
        <v>302095.8</v>
      </c>
      <c r="P13" s="1">
        <v>302095.8</v>
      </c>
    </row>
    <row r="14" spans="1:16">
      <c r="A14" s="4"/>
      <c r="B14" s="4"/>
      <c r="C14" s="4"/>
      <c r="D14" s="4">
        <v>5104010107</v>
      </c>
      <c r="E14" s="4" t="s">
        <v>24</v>
      </c>
      <c r="F14" s="9"/>
      <c r="G14" s="9"/>
      <c r="H14" s="9"/>
      <c r="I14" s="5"/>
      <c r="J14" s="9"/>
      <c r="K14" s="5">
        <v>142460.56</v>
      </c>
      <c r="L14" s="9"/>
      <c r="M14" s="5"/>
      <c r="N14" s="5">
        <f t="shared" si="0"/>
        <v>142460.56</v>
      </c>
      <c r="P14" s="1">
        <v>142460.56</v>
      </c>
    </row>
    <row r="15" spans="1:16">
      <c r="A15" s="4"/>
      <c r="B15" s="4"/>
      <c r="C15" s="4"/>
      <c r="D15" s="4">
        <v>5104010110</v>
      </c>
      <c r="E15" s="4" t="s">
        <v>23</v>
      </c>
      <c r="F15" s="9">
        <v>210990</v>
      </c>
      <c r="G15" s="9"/>
      <c r="H15" s="9"/>
      <c r="I15" s="5"/>
      <c r="J15" s="9"/>
      <c r="K15" s="5">
        <v>27303.7</v>
      </c>
      <c r="L15" s="9"/>
      <c r="M15" s="5"/>
      <c r="N15" s="5">
        <f t="shared" si="0"/>
        <v>238293.7</v>
      </c>
      <c r="P15" s="1">
        <v>238293.7</v>
      </c>
    </row>
    <row r="16" spans="1:16">
      <c r="A16" s="4"/>
      <c r="B16" s="4"/>
      <c r="C16" s="4"/>
      <c r="D16" s="4">
        <v>5104010112</v>
      </c>
      <c r="E16" s="4" t="s">
        <v>20</v>
      </c>
      <c r="F16" s="9"/>
      <c r="G16" s="9"/>
      <c r="H16" s="9"/>
      <c r="I16" s="5"/>
      <c r="J16" s="9">
        <v>64913.34</v>
      </c>
      <c r="K16" s="5">
        <v>779023.35999999999</v>
      </c>
      <c r="L16" s="9"/>
      <c r="M16" s="5"/>
      <c r="N16" s="5">
        <f t="shared" si="0"/>
        <v>843936.7</v>
      </c>
      <c r="P16" s="1">
        <v>843936.7</v>
      </c>
    </row>
    <row r="17" spans="1:16">
      <c r="A17" s="4"/>
      <c r="B17" s="4"/>
      <c r="C17" s="4"/>
      <c r="D17" s="4">
        <v>5104020101</v>
      </c>
      <c r="E17" s="4" t="s">
        <v>19</v>
      </c>
      <c r="F17" s="9"/>
      <c r="G17" s="9"/>
      <c r="H17" s="9"/>
      <c r="I17" s="5"/>
      <c r="J17" s="9">
        <v>18845.88</v>
      </c>
      <c r="K17" s="5">
        <v>84817.75</v>
      </c>
      <c r="L17" s="9"/>
      <c r="M17" s="5"/>
      <c r="N17" s="5">
        <f t="shared" si="0"/>
        <v>103663.63</v>
      </c>
      <c r="P17" s="1">
        <v>103663.63</v>
      </c>
    </row>
    <row r="18" spans="1:16">
      <c r="A18" s="4"/>
      <c r="B18" s="4"/>
      <c r="C18" s="4"/>
      <c r="D18" s="4">
        <v>5104020105</v>
      </c>
      <c r="E18" s="4" t="s">
        <v>17</v>
      </c>
      <c r="F18" s="9">
        <v>-121.98</v>
      </c>
      <c r="G18" s="9"/>
      <c r="H18" s="9"/>
      <c r="I18" s="5"/>
      <c r="J18" s="9">
        <v>109.14</v>
      </c>
      <c r="K18" s="5">
        <v>1341.79</v>
      </c>
      <c r="L18" s="9"/>
      <c r="M18" s="5"/>
      <c r="N18" s="5">
        <f t="shared" si="0"/>
        <v>1328.95</v>
      </c>
      <c r="P18" s="1">
        <v>1328.95</v>
      </c>
    </row>
    <row r="19" spans="1:16">
      <c r="A19" s="4"/>
      <c r="B19" s="4"/>
      <c r="C19" s="4"/>
      <c r="D19" s="4">
        <v>5104020106</v>
      </c>
      <c r="E19" s="4" t="s">
        <v>16</v>
      </c>
      <c r="F19" s="9">
        <v>-1048.5999999999999</v>
      </c>
      <c r="G19" s="9"/>
      <c r="H19" s="9"/>
      <c r="I19" s="5"/>
      <c r="J19" s="9"/>
      <c r="K19" s="5"/>
      <c r="L19" s="9">
        <v>1048.5999999999999</v>
      </c>
      <c r="M19" s="5">
        <v>11534.599999999999</v>
      </c>
      <c r="N19" s="5">
        <f t="shared" si="0"/>
        <v>11534.599999999999</v>
      </c>
      <c r="P19" s="1">
        <v>11534.599999999999</v>
      </c>
    </row>
    <row r="20" spans="1:16">
      <c r="A20" s="4"/>
      <c r="B20" s="4"/>
      <c r="C20" s="4"/>
      <c r="D20" s="4">
        <v>5104030206</v>
      </c>
      <c r="E20" s="4" t="s">
        <v>14</v>
      </c>
      <c r="F20" s="9"/>
      <c r="G20" s="9"/>
      <c r="H20" s="9"/>
      <c r="I20" s="5"/>
      <c r="J20" s="9">
        <v>12000</v>
      </c>
      <c r="K20" s="5"/>
      <c r="L20" s="9"/>
      <c r="M20" s="5"/>
      <c r="N20" s="5">
        <f t="shared" si="0"/>
        <v>12000</v>
      </c>
      <c r="P20" s="1">
        <v>12000</v>
      </c>
    </row>
    <row r="21" spans="1:16">
      <c r="A21" s="4"/>
      <c r="B21" s="4"/>
      <c r="C21" s="4"/>
      <c r="D21" s="4">
        <v>5105010105</v>
      </c>
      <c r="E21" s="4" t="s">
        <v>11</v>
      </c>
      <c r="F21" s="9">
        <v>11000</v>
      </c>
      <c r="G21" s="9"/>
      <c r="H21" s="9"/>
      <c r="I21" s="5"/>
      <c r="J21" s="9"/>
      <c r="K21" s="5"/>
      <c r="L21" s="9"/>
      <c r="M21" s="5"/>
      <c r="N21" s="5">
        <f t="shared" si="0"/>
        <v>11000</v>
      </c>
      <c r="P21" s="1">
        <v>11000</v>
      </c>
    </row>
    <row r="22" spans="1:16">
      <c r="A22" s="4"/>
      <c r="B22" s="4"/>
      <c r="C22" s="4"/>
      <c r="D22" s="4">
        <v>5105010109</v>
      </c>
      <c r="E22" s="4" t="s">
        <v>9</v>
      </c>
      <c r="F22" s="9">
        <v>6500</v>
      </c>
      <c r="G22" s="9"/>
      <c r="H22" s="9"/>
      <c r="I22" s="5"/>
      <c r="J22" s="9"/>
      <c r="K22" s="5"/>
      <c r="L22" s="9"/>
      <c r="M22" s="5"/>
      <c r="N22" s="5">
        <f t="shared" si="0"/>
        <v>6500</v>
      </c>
      <c r="P22" s="1">
        <v>6500</v>
      </c>
    </row>
    <row r="23" spans="1:16">
      <c r="A23" s="4"/>
      <c r="B23" s="4"/>
      <c r="C23" s="4"/>
      <c r="D23" s="4">
        <v>5105010111</v>
      </c>
      <c r="E23" s="4" t="s">
        <v>8</v>
      </c>
      <c r="F23" s="9">
        <v>274241.7</v>
      </c>
      <c r="G23" s="9"/>
      <c r="H23" s="9"/>
      <c r="I23" s="5"/>
      <c r="J23" s="9"/>
      <c r="K23" s="5"/>
      <c r="L23" s="9"/>
      <c r="M23" s="5"/>
      <c r="N23" s="5">
        <f t="shared" si="0"/>
        <v>274241.7</v>
      </c>
      <c r="P23" s="1">
        <v>274241.7</v>
      </c>
    </row>
    <row r="24" spans="1:16">
      <c r="A24" s="4"/>
      <c r="B24" s="4"/>
      <c r="C24" s="4"/>
      <c r="D24" s="4">
        <v>5105010117</v>
      </c>
      <c r="E24" s="4" t="s">
        <v>7</v>
      </c>
      <c r="F24" s="9">
        <v>33186.400000000001</v>
      </c>
      <c r="G24" s="9"/>
      <c r="H24" s="9"/>
      <c r="I24" s="5"/>
      <c r="J24" s="9">
        <v>29800</v>
      </c>
      <c r="K24" s="5"/>
      <c r="L24" s="9"/>
      <c r="M24" s="5"/>
      <c r="N24" s="5">
        <f t="shared" si="0"/>
        <v>62986.400000000001</v>
      </c>
      <c r="P24" s="1">
        <v>62986.400000000001</v>
      </c>
    </row>
    <row r="25" spans="1:16">
      <c r="A25" s="4"/>
      <c r="B25" s="4"/>
      <c r="C25" s="4"/>
      <c r="D25" s="4">
        <v>5105010127</v>
      </c>
      <c r="E25" s="4" t="s">
        <v>6</v>
      </c>
      <c r="F25" s="9"/>
      <c r="G25" s="9"/>
      <c r="H25" s="9"/>
      <c r="I25" s="5"/>
      <c r="J25" s="9"/>
      <c r="K25" s="5"/>
      <c r="L25" s="9">
        <v>25100.92</v>
      </c>
      <c r="M25" s="5"/>
      <c r="N25" s="5">
        <f t="shared" si="0"/>
        <v>25100.92</v>
      </c>
      <c r="P25" s="1">
        <v>25100.92</v>
      </c>
    </row>
    <row r="26" spans="1:16">
      <c r="A26" s="4"/>
      <c r="B26" s="4"/>
      <c r="C26" s="4"/>
      <c r="D26" s="4">
        <v>5203010120</v>
      </c>
      <c r="E26" s="4" t="s">
        <v>51</v>
      </c>
      <c r="F26" s="9">
        <v>4</v>
      </c>
      <c r="G26" s="9"/>
      <c r="H26" s="9"/>
      <c r="I26" s="5"/>
      <c r="J26" s="9"/>
      <c r="K26" s="5"/>
      <c r="L26" s="9"/>
      <c r="M26" s="5"/>
      <c r="N26" s="5">
        <f t="shared" si="0"/>
        <v>4</v>
      </c>
      <c r="P26" s="1">
        <v>4</v>
      </c>
    </row>
    <row r="27" spans="1:16">
      <c r="A27" s="4"/>
      <c r="B27" s="4"/>
      <c r="C27" s="4" t="s">
        <v>32</v>
      </c>
      <c r="D27" s="4">
        <v>5101010101</v>
      </c>
      <c r="E27" s="4" t="s">
        <v>48</v>
      </c>
      <c r="F27" s="9">
        <v>2255156.4700000002</v>
      </c>
      <c r="G27" s="9"/>
      <c r="H27" s="9"/>
      <c r="I27" s="5"/>
      <c r="J27" s="9"/>
      <c r="K27" s="5"/>
      <c r="L27" s="9"/>
      <c r="M27" s="5"/>
      <c r="N27" s="5">
        <f t="shared" si="0"/>
        <v>2255156.4700000002</v>
      </c>
      <c r="P27" s="1">
        <v>2255156.4700000002</v>
      </c>
    </row>
    <row r="28" spans="1:16">
      <c r="A28" s="4"/>
      <c r="B28" s="4"/>
      <c r="C28" s="4"/>
      <c r="D28" s="4">
        <v>5101010109</v>
      </c>
      <c r="E28" s="4" t="s">
        <v>77</v>
      </c>
      <c r="F28" s="9">
        <v>16275.46</v>
      </c>
      <c r="G28" s="9"/>
      <c r="H28" s="9"/>
      <c r="I28" s="5"/>
      <c r="J28" s="9"/>
      <c r="K28" s="5"/>
      <c r="L28" s="9"/>
      <c r="M28" s="5"/>
      <c r="N28" s="5">
        <f t="shared" si="0"/>
        <v>16275.46</v>
      </c>
      <c r="P28" s="1">
        <v>16275.46</v>
      </c>
    </row>
    <row r="29" spans="1:16">
      <c r="A29" s="4"/>
      <c r="B29" s="4"/>
      <c r="C29" s="4"/>
      <c r="D29" s="4">
        <v>5101010113</v>
      </c>
      <c r="E29" s="4" t="s">
        <v>46</v>
      </c>
      <c r="F29" s="9">
        <v>338445.5</v>
      </c>
      <c r="G29" s="9"/>
      <c r="H29" s="9"/>
      <c r="I29" s="5"/>
      <c r="J29" s="9"/>
      <c r="K29" s="5"/>
      <c r="L29" s="9"/>
      <c r="M29" s="5"/>
      <c r="N29" s="5">
        <f t="shared" si="0"/>
        <v>338445.5</v>
      </c>
      <c r="P29" s="1">
        <v>338445.5</v>
      </c>
    </row>
    <row r="30" spans="1:16">
      <c r="A30" s="4"/>
      <c r="B30" s="4"/>
      <c r="C30" s="4"/>
      <c r="D30" s="4">
        <v>5101020103</v>
      </c>
      <c r="E30" s="4" t="s">
        <v>43</v>
      </c>
      <c r="F30" s="9">
        <v>42339.73</v>
      </c>
      <c r="G30" s="9"/>
      <c r="H30" s="9"/>
      <c r="I30" s="5"/>
      <c r="J30" s="9"/>
      <c r="K30" s="5"/>
      <c r="L30" s="9"/>
      <c r="M30" s="5"/>
      <c r="N30" s="5">
        <f t="shared" si="0"/>
        <v>42339.73</v>
      </c>
      <c r="P30" s="1">
        <v>42339.73</v>
      </c>
    </row>
    <row r="31" spans="1:16">
      <c r="A31" s="4"/>
      <c r="B31" s="4"/>
      <c r="C31" s="4"/>
      <c r="D31" s="4">
        <v>5101020104</v>
      </c>
      <c r="E31" s="4" t="s">
        <v>42</v>
      </c>
      <c r="F31" s="9">
        <v>63509.599999999999</v>
      </c>
      <c r="G31" s="9"/>
      <c r="H31" s="9"/>
      <c r="I31" s="5"/>
      <c r="J31" s="9"/>
      <c r="K31" s="5"/>
      <c r="L31" s="9"/>
      <c r="M31" s="5"/>
      <c r="N31" s="5">
        <f t="shared" si="0"/>
        <v>63509.599999999999</v>
      </c>
      <c r="P31" s="1">
        <v>63509.599999999999</v>
      </c>
    </row>
    <row r="32" spans="1:16">
      <c r="A32" s="4"/>
      <c r="B32" s="4"/>
      <c r="C32" s="4"/>
      <c r="D32" s="4">
        <v>5101020113</v>
      </c>
      <c r="E32" s="4" t="s">
        <v>39</v>
      </c>
      <c r="F32" s="9">
        <v>3135.93</v>
      </c>
      <c r="G32" s="9"/>
      <c r="H32" s="9"/>
      <c r="I32" s="5"/>
      <c r="J32" s="9"/>
      <c r="K32" s="5"/>
      <c r="L32" s="9"/>
      <c r="M32" s="5"/>
      <c r="N32" s="5">
        <f t="shared" si="0"/>
        <v>3135.93</v>
      </c>
      <c r="P32" s="1">
        <v>3135.93</v>
      </c>
    </row>
    <row r="33" spans="1:16">
      <c r="A33" s="4"/>
      <c r="B33" s="4"/>
      <c r="C33" s="4"/>
      <c r="D33" s="4">
        <v>5101030205</v>
      </c>
      <c r="E33" s="4" t="s">
        <v>36</v>
      </c>
      <c r="F33" s="9">
        <v>160934.19</v>
      </c>
      <c r="G33" s="9"/>
      <c r="H33" s="9"/>
      <c r="I33" s="5"/>
      <c r="J33" s="9"/>
      <c r="K33" s="5"/>
      <c r="L33" s="9"/>
      <c r="M33" s="5"/>
      <c r="N33" s="5">
        <f t="shared" si="0"/>
        <v>160934.19</v>
      </c>
      <c r="P33" s="1">
        <v>160934.19</v>
      </c>
    </row>
    <row r="34" spans="1:16">
      <c r="A34" s="4"/>
      <c r="B34" s="4"/>
      <c r="C34" s="4"/>
      <c r="D34" s="4">
        <v>5101030206</v>
      </c>
      <c r="E34" s="4" t="s">
        <v>35</v>
      </c>
      <c r="F34" s="9">
        <v>58159.09</v>
      </c>
      <c r="G34" s="9"/>
      <c r="H34" s="9"/>
      <c r="I34" s="5"/>
      <c r="J34" s="9"/>
      <c r="K34" s="5"/>
      <c r="L34" s="9"/>
      <c r="M34" s="5"/>
      <c r="N34" s="5">
        <f t="shared" si="0"/>
        <v>58159.09</v>
      </c>
      <c r="P34" s="1">
        <v>58159.09</v>
      </c>
    </row>
    <row r="35" spans="1:16">
      <c r="A35" s="4"/>
      <c r="B35" s="4"/>
      <c r="C35" s="4"/>
      <c r="D35" s="4">
        <v>5101030207</v>
      </c>
      <c r="E35" s="4" t="s">
        <v>34</v>
      </c>
      <c r="F35" s="9">
        <v>7880.01</v>
      </c>
      <c r="G35" s="9"/>
      <c r="H35" s="9"/>
      <c r="I35" s="5"/>
      <c r="J35" s="9"/>
      <c r="K35" s="5"/>
      <c r="L35" s="9"/>
      <c r="M35" s="5"/>
      <c r="N35" s="5">
        <f t="shared" si="0"/>
        <v>7880.01</v>
      </c>
      <c r="P35" s="1">
        <v>7880.01</v>
      </c>
    </row>
    <row r="36" spans="1:16">
      <c r="A36" s="4"/>
      <c r="B36" s="4"/>
      <c r="C36" s="4"/>
      <c r="D36" s="4">
        <v>5101030208</v>
      </c>
      <c r="E36" s="4" t="s">
        <v>33</v>
      </c>
      <c r="F36" s="9">
        <v>1711.99</v>
      </c>
      <c r="G36" s="9"/>
      <c r="H36" s="9"/>
      <c r="I36" s="5"/>
      <c r="J36" s="9"/>
      <c r="K36" s="5"/>
      <c r="L36" s="9"/>
      <c r="M36" s="5"/>
      <c r="N36" s="5">
        <f t="shared" si="0"/>
        <v>1711.99</v>
      </c>
      <c r="P36" s="1">
        <v>1711.99</v>
      </c>
    </row>
    <row r="37" spans="1:16">
      <c r="A37" s="6" t="s">
        <v>174</v>
      </c>
      <c r="B37" s="6"/>
      <c r="C37" s="6"/>
      <c r="D37" s="6"/>
      <c r="E37" s="6"/>
      <c r="F37" s="10">
        <f>SUM(F3:F36)</f>
        <v>5911375.2400000002</v>
      </c>
      <c r="G37" s="10">
        <f t="shared" ref="G37:M37" si="1">SUM(G3:G36)</f>
        <v>84</v>
      </c>
      <c r="H37" s="10">
        <f t="shared" si="1"/>
        <v>323657</v>
      </c>
      <c r="I37" s="7">
        <f t="shared" si="1"/>
        <v>3564734</v>
      </c>
      <c r="J37" s="10">
        <f t="shared" si="1"/>
        <v>129268.36</v>
      </c>
      <c r="K37" s="7">
        <f t="shared" si="1"/>
        <v>1197128.96</v>
      </c>
      <c r="L37" s="10">
        <f t="shared" si="1"/>
        <v>26149.519999999997</v>
      </c>
      <c r="M37" s="7">
        <f t="shared" si="1"/>
        <v>25534.6</v>
      </c>
      <c r="N37" s="7">
        <f>SUM(F37:M37)</f>
        <v>11177931.679999998</v>
      </c>
      <c r="P37" s="1">
        <v>11177931.68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45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6.875" bestFit="1" customWidth="1"/>
    <col min="3" max="3" width="7.375" bestFit="1" customWidth="1"/>
    <col min="4" max="4" width="10.875" bestFit="1" customWidth="1"/>
    <col min="5" max="5" width="34.625" customWidth="1"/>
    <col min="6" max="6" width="15.25" bestFit="1" customWidth="1"/>
    <col min="7" max="7" width="17.625" bestFit="1" customWidth="1"/>
    <col min="8" max="8" width="28.875" bestFit="1" customWidth="1"/>
    <col min="9" max="9" width="19" bestFit="1" customWidth="1"/>
    <col min="10" max="10" width="20.625" bestFit="1" customWidth="1"/>
    <col min="11" max="11" width="36" bestFit="1" customWidth="1"/>
    <col min="12" max="12" width="33.875" bestFit="1" customWidth="1"/>
    <col min="13" max="13" width="13.75" bestFit="1" customWidth="1"/>
    <col min="14" max="14" width="36" bestFit="1" customWidth="1"/>
    <col min="15" max="15" width="23.75" bestFit="1" customWidth="1"/>
    <col min="16" max="16" width="33.875" bestFit="1" customWidth="1"/>
    <col min="17" max="17" width="13.75" bestFit="1" customWidth="1"/>
    <col min="18" max="18" width="12.75" bestFit="1" customWidth="1"/>
    <col min="20" max="20" width="12.75" bestFit="1" customWidth="1"/>
  </cols>
  <sheetData>
    <row r="1" spans="1:20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27</v>
      </c>
      <c r="H1" s="6" t="s">
        <v>22</v>
      </c>
      <c r="I1" s="6"/>
      <c r="J1" s="6" t="s">
        <v>37</v>
      </c>
      <c r="K1" s="6"/>
      <c r="L1" s="6" t="s">
        <v>2</v>
      </c>
      <c r="M1" s="6"/>
      <c r="N1" s="6"/>
      <c r="O1" s="6" t="s">
        <v>107</v>
      </c>
      <c r="P1" s="6" t="s">
        <v>5</v>
      </c>
      <c r="Q1" s="6"/>
      <c r="R1" s="3" t="s">
        <v>160</v>
      </c>
      <c r="T1" t="s">
        <v>160</v>
      </c>
    </row>
    <row r="2" spans="1:20">
      <c r="A2" s="18"/>
      <c r="B2" s="18"/>
      <c r="C2" s="20"/>
      <c r="D2" s="20"/>
      <c r="E2" s="20"/>
      <c r="F2" s="2" t="s">
        <v>159</v>
      </c>
      <c r="G2" s="8" t="s">
        <v>26</v>
      </c>
      <c r="H2" s="8" t="s">
        <v>1</v>
      </c>
      <c r="I2" s="6" t="s">
        <v>21</v>
      </c>
      <c r="J2" s="8" t="s">
        <v>1</v>
      </c>
      <c r="K2" s="6" t="s">
        <v>15</v>
      </c>
      <c r="L2" s="8" t="s">
        <v>1</v>
      </c>
      <c r="M2" s="8" t="s">
        <v>26</v>
      </c>
      <c r="N2" s="6" t="s">
        <v>15</v>
      </c>
      <c r="O2" s="8" t="s">
        <v>1</v>
      </c>
      <c r="P2" s="8" t="s">
        <v>1</v>
      </c>
      <c r="Q2" s="8" t="s">
        <v>26</v>
      </c>
      <c r="R2" s="4"/>
    </row>
    <row r="3" spans="1:20">
      <c r="A3" s="4">
        <v>700600099</v>
      </c>
      <c r="B3" s="4" t="s">
        <v>136</v>
      </c>
      <c r="C3" s="4" t="s">
        <v>0</v>
      </c>
      <c r="D3" s="4">
        <v>5101010113</v>
      </c>
      <c r="E3" s="4" t="s">
        <v>46</v>
      </c>
      <c r="F3" s="9">
        <v>2132760</v>
      </c>
      <c r="G3" s="9"/>
      <c r="H3" s="9"/>
      <c r="I3" s="5"/>
      <c r="J3" s="9"/>
      <c r="K3" s="5"/>
      <c r="L3" s="9"/>
      <c r="M3" s="9"/>
      <c r="N3" s="5"/>
      <c r="O3" s="9"/>
      <c r="P3" s="9"/>
      <c r="Q3" s="9"/>
      <c r="R3" s="5">
        <f>SUM(F3:Q3)</f>
        <v>2132760</v>
      </c>
      <c r="T3" s="1">
        <v>2132760</v>
      </c>
    </row>
    <row r="4" spans="1:20">
      <c r="A4" s="4"/>
      <c r="B4" s="4"/>
      <c r="C4" s="4"/>
      <c r="D4" s="4">
        <v>5101010115</v>
      </c>
      <c r="E4" s="4" t="s">
        <v>45</v>
      </c>
      <c r="F4" s="9"/>
      <c r="G4" s="9"/>
      <c r="H4" s="9"/>
      <c r="I4" s="5"/>
      <c r="J4" s="9">
        <v>324900</v>
      </c>
      <c r="K4" s="5">
        <v>3783867</v>
      </c>
      <c r="L4" s="9"/>
      <c r="M4" s="9"/>
      <c r="N4" s="5"/>
      <c r="O4" s="9"/>
      <c r="P4" s="9"/>
      <c r="Q4" s="9"/>
      <c r="R4" s="5">
        <f t="shared" ref="R4:R44" si="0">SUM(F4:Q4)</f>
        <v>4108767</v>
      </c>
      <c r="T4" s="1">
        <v>4108767</v>
      </c>
    </row>
    <row r="5" spans="1:20">
      <c r="A5" s="4"/>
      <c r="B5" s="4"/>
      <c r="C5" s="4"/>
      <c r="D5" s="4">
        <v>5101010116</v>
      </c>
      <c r="E5" s="4" t="s">
        <v>44</v>
      </c>
      <c r="F5" s="9"/>
      <c r="G5" s="9"/>
      <c r="H5" s="9"/>
      <c r="I5" s="5"/>
      <c r="J5" s="9">
        <v>2040</v>
      </c>
      <c r="K5" s="5">
        <v>22440</v>
      </c>
      <c r="L5" s="9"/>
      <c r="M5" s="9"/>
      <c r="N5" s="5"/>
      <c r="O5" s="9"/>
      <c r="P5" s="9"/>
      <c r="Q5" s="9"/>
      <c r="R5" s="5">
        <f t="shared" si="0"/>
        <v>24480</v>
      </c>
      <c r="T5" s="1">
        <v>24480</v>
      </c>
    </row>
    <row r="6" spans="1:20">
      <c r="A6" s="4"/>
      <c r="B6" s="4"/>
      <c r="C6" s="4"/>
      <c r="D6" s="4">
        <v>5101020106</v>
      </c>
      <c r="E6" s="4" t="s">
        <v>41</v>
      </c>
      <c r="F6" s="9">
        <v>106740</v>
      </c>
      <c r="G6" s="9"/>
      <c r="H6" s="9"/>
      <c r="I6" s="5"/>
      <c r="J6" s="9">
        <v>13841</v>
      </c>
      <c r="K6" s="5">
        <v>158997</v>
      </c>
      <c r="L6" s="9"/>
      <c r="M6" s="9"/>
      <c r="N6" s="5"/>
      <c r="O6" s="9"/>
      <c r="P6" s="9"/>
      <c r="Q6" s="9"/>
      <c r="R6" s="5">
        <f t="shared" si="0"/>
        <v>279578</v>
      </c>
      <c r="T6" s="1">
        <v>279578</v>
      </c>
    </row>
    <row r="7" spans="1:20">
      <c r="A7" s="4"/>
      <c r="B7" s="4"/>
      <c r="C7" s="4"/>
      <c r="D7" s="4">
        <v>5101020108</v>
      </c>
      <c r="E7" s="4" t="s">
        <v>40</v>
      </c>
      <c r="F7" s="9"/>
      <c r="G7" s="9"/>
      <c r="H7" s="9"/>
      <c r="I7" s="5"/>
      <c r="J7" s="9"/>
      <c r="K7" s="5">
        <v>60000</v>
      </c>
      <c r="L7" s="9"/>
      <c r="M7" s="9"/>
      <c r="N7" s="5"/>
      <c r="O7" s="9"/>
      <c r="P7" s="9"/>
      <c r="Q7" s="9"/>
      <c r="R7" s="5">
        <f t="shared" si="0"/>
        <v>60000</v>
      </c>
      <c r="T7" s="1">
        <v>60000</v>
      </c>
    </row>
    <row r="8" spans="1:20">
      <c r="A8" s="4"/>
      <c r="B8" s="4"/>
      <c r="C8" s="4"/>
      <c r="D8" s="4">
        <v>5101020116</v>
      </c>
      <c r="E8" s="4" t="s">
        <v>38</v>
      </c>
      <c r="F8" s="9">
        <v>4290</v>
      </c>
      <c r="G8" s="9"/>
      <c r="H8" s="9"/>
      <c r="I8" s="5"/>
      <c r="J8" s="9"/>
      <c r="K8" s="5">
        <v>1898</v>
      </c>
      <c r="L8" s="9"/>
      <c r="M8" s="9"/>
      <c r="N8" s="5"/>
      <c r="O8" s="9"/>
      <c r="P8" s="9"/>
      <c r="Q8" s="9"/>
      <c r="R8" s="5">
        <f t="shared" si="0"/>
        <v>6188</v>
      </c>
      <c r="T8" s="1">
        <v>6188</v>
      </c>
    </row>
    <row r="9" spans="1:20">
      <c r="A9" s="4"/>
      <c r="B9" s="4"/>
      <c r="C9" s="4"/>
      <c r="D9" s="4">
        <v>5101030101</v>
      </c>
      <c r="E9" s="4" t="s">
        <v>56</v>
      </c>
      <c r="F9" s="9">
        <v>42600</v>
      </c>
      <c r="G9" s="9"/>
      <c r="H9" s="9"/>
      <c r="I9" s="5"/>
      <c r="J9" s="9"/>
      <c r="K9" s="5"/>
      <c r="L9" s="9"/>
      <c r="M9" s="9"/>
      <c r="N9" s="5"/>
      <c r="O9" s="9"/>
      <c r="P9" s="9"/>
      <c r="Q9" s="9"/>
      <c r="R9" s="5">
        <f t="shared" si="0"/>
        <v>42600</v>
      </c>
      <c r="T9" s="1">
        <v>42600</v>
      </c>
    </row>
    <row r="10" spans="1:20">
      <c r="A10" s="4"/>
      <c r="B10" s="4"/>
      <c r="C10" s="4"/>
      <c r="D10" s="4">
        <v>5101030205</v>
      </c>
      <c r="E10" s="4" t="s">
        <v>72</v>
      </c>
      <c r="F10" s="9">
        <v>12050</v>
      </c>
      <c r="G10" s="9"/>
      <c r="H10" s="9"/>
      <c r="I10" s="5"/>
      <c r="J10" s="9"/>
      <c r="K10" s="5"/>
      <c r="L10" s="9"/>
      <c r="M10" s="9"/>
      <c r="N10" s="5"/>
      <c r="O10" s="9"/>
      <c r="P10" s="9"/>
      <c r="Q10" s="9"/>
      <c r="R10" s="5">
        <f t="shared" si="0"/>
        <v>12050</v>
      </c>
      <c r="T10" s="1">
        <v>12050</v>
      </c>
    </row>
    <row r="11" spans="1:20">
      <c r="A11" s="4"/>
      <c r="B11" s="4"/>
      <c r="C11" s="4"/>
      <c r="D11" s="4">
        <v>5103010102</v>
      </c>
      <c r="E11" s="4" t="s">
        <v>30</v>
      </c>
      <c r="F11" s="9">
        <v>332460</v>
      </c>
      <c r="G11" s="9"/>
      <c r="H11" s="9"/>
      <c r="I11" s="5"/>
      <c r="J11" s="9"/>
      <c r="K11" s="5"/>
      <c r="L11" s="9"/>
      <c r="M11" s="9">
        <v>400</v>
      </c>
      <c r="N11" s="5">
        <v>7760</v>
      </c>
      <c r="O11" s="9"/>
      <c r="P11" s="9"/>
      <c r="Q11" s="9"/>
      <c r="R11" s="5">
        <f t="shared" si="0"/>
        <v>340620</v>
      </c>
      <c r="T11" s="1">
        <v>340620</v>
      </c>
    </row>
    <row r="12" spans="1:20">
      <c r="A12" s="4"/>
      <c r="B12" s="4"/>
      <c r="C12" s="4"/>
      <c r="D12" s="4">
        <v>5103010103</v>
      </c>
      <c r="E12" s="4" t="s">
        <v>29</v>
      </c>
      <c r="F12" s="9">
        <v>448540</v>
      </c>
      <c r="G12" s="9"/>
      <c r="H12" s="9"/>
      <c r="I12" s="5"/>
      <c r="J12" s="9"/>
      <c r="K12" s="5"/>
      <c r="L12" s="9"/>
      <c r="M12" s="9">
        <v>1600</v>
      </c>
      <c r="N12" s="5">
        <v>7900</v>
      </c>
      <c r="O12" s="9"/>
      <c r="P12" s="9"/>
      <c r="Q12" s="9"/>
      <c r="R12" s="5">
        <f t="shared" si="0"/>
        <v>458040</v>
      </c>
      <c r="T12" s="1">
        <v>458040</v>
      </c>
    </row>
    <row r="13" spans="1:20">
      <c r="A13" s="4"/>
      <c r="B13" s="4"/>
      <c r="C13" s="4"/>
      <c r="D13" s="4">
        <v>5103010199</v>
      </c>
      <c r="E13" s="4" t="s">
        <v>28</v>
      </c>
      <c r="F13" s="9">
        <v>52066</v>
      </c>
      <c r="G13" s="9"/>
      <c r="H13" s="9"/>
      <c r="I13" s="5"/>
      <c r="J13" s="9"/>
      <c r="K13" s="5"/>
      <c r="L13" s="9"/>
      <c r="M13" s="9">
        <v>8444</v>
      </c>
      <c r="N13" s="5">
        <v>24285</v>
      </c>
      <c r="O13" s="9"/>
      <c r="P13" s="9"/>
      <c r="Q13" s="9"/>
      <c r="R13" s="5">
        <f t="shared" si="0"/>
        <v>84795</v>
      </c>
      <c r="T13" s="1">
        <v>84795</v>
      </c>
    </row>
    <row r="14" spans="1:20">
      <c r="A14" s="4"/>
      <c r="B14" s="4"/>
      <c r="C14" s="4"/>
      <c r="D14" s="4">
        <v>5104010104</v>
      </c>
      <c r="E14" s="4" t="s">
        <v>25</v>
      </c>
      <c r="F14" s="9">
        <v>7768</v>
      </c>
      <c r="G14" s="9">
        <v>1680</v>
      </c>
      <c r="H14" s="9"/>
      <c r="I14" s="5"/>
      <c r="J14" s="9"/>
      <c r="K14" s="5"/>
      <c r="L14" s="9"/>
      <c r="M14" s="9"/>
      <c r="N14" s="5">
        <v>228682</v>
      </c>
      <c r="O14" s="9"/>
      <c r="P14" s="9"/>
      <c r="Q14" s="9">
        <v>14000</v>
      </c>
      <c r="R14" s="5">
        <f t="shared" si="0"/>
        <v>252130</v>
      </c>
      <c r="T14" s="1">
        <v>252130</v>
      </c>
    </row>
    <row r="15" spans="1:20">
      <c r="A15" s="4"/>
      <c r="B15" s="4"/>
      <c r="C15" s="4"/>
      <c r="D15" s="4">
        <v>5104010107</v>
      </c>
      <c r="E15" s="4" t="s">
        <v>24</v>
      </c>
      <c r="F15" s="9"/>
      <c r="G15" s="9"/>
      <c r="H15" s="9">
        <v>13631.8</v>
      </c>
      <c r="I15" s="5">
        <v>36347.9</v>
      </c>
      <c r="J15" s="9"/>
      <c r="K15" s="5"/>
      <c r="L15" s="9"/>
      <c r="M15" s="9"/>
      <c r="N15" s="5">
        <v>25122</v>
      </c>
      <c r="O15" s="9"/>
      <c r="P15" s="9"/>
      <c r="Q15" s="9"/>
      <c r="R15" s="5">
        <f t="shared" si="0"/>
        <v>75101.7</v>
      </c>
      <c r="T15" s="1">
        <v>75101.7</v>
      </c>
    </row>
    <row r="16" spans="1:20">
      <c r="A16" s="4"/>
      <c r="B16" s="4"/>
      <c r="C16" s="4"/>
      <c r="D16" s="4">
        <v>5104010110</v>
      </c>
      <c r="E16" s="4" t="s">
        <v>23</v>
      </c>
      <c r="F16" s="9">
        <v>414978.5</v>
      </c>
      <c r="G16" s="9"/>
      <c r="H16" s="9"/>
      <c r="I16" s="5"/>
      <c r="J16" s="9"/>
      <c r="K16" s="5"/>
      <c r="L16" s="9"/>
      <c r="M16" s="9"/>
      <c r="N16" s="5"/>
      <c r="O16" s="9"/>
      <c r="P16" s="9"/>
      <c r="Q16" s="9"/>
      <c r="R16" s="5">
        <f t="shared" si="0"/>
        <v>414978.5</v>
      </c>
      <c r="T16" s="1">
        <v>414978.5</v>
      </c>
    </row>
    <row r="17" spans="1:20">
      <c r="A17" s="4"/>
      <c r="B17" s="4"/>
      <c r="C17" s="4"/>
      <c r="D17" s="4">
        <v>5104010112</v>
      </c>
      <c r="E17" s="4" t="s">
        <v>20</v>
      </c>
      <c r="F17" s="9">
        <v>1537640</v>
      </c>
      <c r="G17" s="9"/>
      <c r="H17" s="9"/>
      <c r="I17" s="5"/>
      <c r="J17" s="9"/>
      <c r="K17" s="5"/>
      <c r="L17" s="9">
        <v>98060</v>
      </c>
      <c r="M17" s="9"/>
      <c r="N17" s="5">
        <v>1074369.6000000001</v>
      </c>
      <c r="O17" s="9"/>
      <c r="P17" s="9"/>
      <c r="Q17" s="9"/>
      <c r="R17" s="5">
        <f t="shared" si="0"/>
        <v>2710069.6</v>
      </c>
      <c r="T17" s="1">
        <v>2710069.6</v>
      </c>
    </row>
    <row r="18" spans="1:20">
      <c r="A18" s="4"/>
      <c r="B18" s="4"/>
      <c r="C18" s="4"/>
      <c r="D18" s="4">
        <v>5104020101</v>
      </c>
      <c r="E18" s="4" t="s">
        <v>19</v>
      </c>
      <c r="F18" s="9">
        <v>8966.2800000000007</v>
      </c>
      <c r="G18" s="9"/>
      <c r="H18" s="9"/>
      <c r="I18" s="5"/>
      <c r="J18" s="9"/>
      <c r="K18" s="5"/>
      <c r="L18" s="9"/>
      <c r="M18" s="9">
        <v>215128.59000000003</v>
      </c>
      <c r="N18" s="5"/>
      <c r="O18" s="9"/>
      <c r="P18" s="9"/>
      <c r="Q18" s="9"/>
      <c r="R18" s="5">
        <f t="shared" si="0"/>
        <v>224094.87000000002</v>
      </c>
      <c r="T18" s="1">
        <v>224094.87000000002</v>
      </c>
    </row>
    <row r="19" spans="1:20">
      <c r="A19" s="4"/>
      <c r="B19" s="4"/>
      <c r="C19" s="4"/>
      <c r="D19" s="4">
        <v>5104020103</v>
      </c>
      <c r="E19" s="4" t="s">
        <v>18</v>
      </c>
      <c r="F19" s="9">
        <v>3905.62</v>
      </c>
      <c r="G19" s="9"/>
      <c r="H19" s="9"/>
      <c r="I19" s="5"/>
      <c r="J19" s="9"/>
      <c r="K19" s="5"/>
      <c r="L19" s="9"/>
      <c r="M19" s="9">
        <v>108101.89</v>
      </c>
      <c r="N19" s="5"/>
      <c r="O19" s="9"/>
      <c r="P19" s="9"/>
      <c r="Q19" s="9"/>
      <c r="R19" s="5">
        <f t="shared" si="0"/>
        <v>112007.51</v>
      </c>
      <c r="T19" s="1">
        <v>112007.51</v>
      </c>
    </row>
    <row r="20" spans="1:20">
      <c r="A20" s="4"/>
      <c r="B20" s="4"/>
      <c r="C20" s="4"/>
      <c r="D20" s="4">
        <v>5104020105</v>
      </c>
      <c r="E20" s="4" t="s">
        <v>17</v>
      </c>
      <c r="F20" s="9">
        <v>-321</v>
      </c>
      <c r="G20" s="9"/>
      <c r="H20" s="9"/>
      <c r="I20" s="5"/>
      <c r="J20" s="9"/>
      <c r="K20" s="5"/>
      <c r="L20" s="9"/>
      <c r="M20" s="9">
        <v>3852</v>
      </c>
      <c r="N20" s="5"/>
      <c r="O20" s="9"/>
      <c r="P20" s="9"/>
      <c r="Q20" s="9"/>
      <c r="R20" s="5">
        <f t="shared" si="0"/>
        <v>3531</v>
      </c>
      <c r="T20" s="1">
        <v>3531</v>
      </c>
    </row>
    <row r="21" spans="1:20">
      <c r="A21" s="4"/>
      <c r="B21" s="4"/>
      <c r="C21" s="4"/>
      <c r="D21" s="4">
        <v>5104020106</v>
      </c>
      <c r="E21" s="4" t="s">
        <v>16</v>
      </c>
      <c r="F21" s="9"/>
      <c r="G21" s="9"/>
      <c r="H21" s="9"/>
      <c r="I21" s="5"/>
      <c r="J21" s="9"/>
      <c r="K21" s="5"/>
      <c r="L21" s="9"/>
      <c r="M21" s="9"/>
      <c r="N21" s="5"/>
      <c r="O21" s="9"/>
      <c r="P21" s="9">
        <v>5050.3999999999996</v>
      </c>
      <c r="Q21" s="9">
        <v>25252</v>
      </c>
      <c r="R21" s="5">
        <f t="shared" si="0"/>
        <v>30302.400000000001</v>
      </c>
      <c r="T21" s="1">
        <v>30302.400000000001</v>
      </c>
    </row>
    <row r="22" spans="1:20">
      <c r="A22" s="4"/>
      <c r="B22" s="4"/>
      <c r="C22" s="4"/>
      <c r="D22" s="4">
        <v>5104020107</v>
      </c>
      <c r="E22" s="4" t="s">
        <v>55</v>
      </c>
      <c r="F22" s="9">
        <v>456</v>
      </c>
      <c r="G22" s="9"/>
      <c r="H22" s="9"/>
      <c r="I22" s="5"/>
      <c r="J22" s="9"/>
      <c r="K22" s="5"/>
      <c r="L22" s="9"/>
      <c r="M22" s="9">
        <v>4287</v>
      </c>
      <c r="N22" s="5"/>
      <c r="O22" s="9"/>
      <c r="P22" s="9"/>
      <c r="Q22" s="9"/>
      <c r="R22" s="5">
        <f t="shared" si="0"/>
        <v>4743</v>
      </c>
      <c r="T22" s="1">
        <v>4743</v>
      </c>
    </row>
    <row r="23" spans="1:20">
      <c r="A23" s="4"/>
      <c r="B23" s="4"/>
      <c r="C23" s="4"/>
      <c r="D23" s="4">
        <v>5104030206</v>
      </c>
      <c r="E23" s="4" t="s">
        <v>14</v>
      </c>
      <c r="F23" s="9"/>
      <c r="G23" s="9"/>
      <c r="H23" s="9"/>
      <c r="I23" s="5"/>
      <c r="J23" s="9"/>
      <c r="K23" s="5"/>
      <c r="L23" s="9">
        <v>12000</v>
      </c>
      <c r="M23" s="9"/>
      <c r="N23" s="5"/>
      <c r="O23" s="9"/>
      <c r="P23" s="9">
        <v>8900</v>
      </c>
      <c r="Q23" s="9"/>
      <c r="R23" s="5">
        <f t="shared" si="0"/>
        <v>20900</v>
      </c>
      <c r="T23" s="1">
        <v>20900</v>
      </c>
    </row>
    <row r="24" spans="1:20">
      <c r="A24" s="4"/>
      <c r="B24" s="4"/>
      <c r="C24" s="4"/>
      <c r="D24" s="4">
        <v>5104030212</v>
      </c>
      <c r="E24" s="4" t="s">
        <v>66</v>
      </c>
      <c r="F24" s="9"/>
      <c r="G24" s="9"/>
      <c r="H24" s="9"/>
      <c r="I24" s="5"/>
      <c r="J24" s="9"/>
      <c r="K24" s="5"/>
      <c r="L24" s="9">
        <v>21000</v>
      </c>
      <c r="M24" s="9"/>
      <c r="N24" s="5">
        <v>21000</v>
      </c>
      <c r="O24" s="9"/>
      <c r="P24" s="9"/>
      <c r="Q24" s="9"/>
      <c r="R24" s="5">
        <f t="shared" si="0"/>
        <v>42000</v>
      </c>
      <c r="T24" s="1">
        <v>42000</v>
      </c>
    </row>
    <row r="25" spans="1:20">
      <c r="A25" s="4"/>
      <c r="B25" s="4"/>
      <c r="C25" s="4"/>
      <c r="D25" s="4">
        <v>5104030299</v>
      </c>
      <c r="E25" s="4" t="s">
        <v>64</v>
      </c>
      <c r="F25" s="9"/>
      <c r="G25" s="9"/>
      <c r="H25" s="9"/>
      <c r="I25" s="5"/>
      <c r="J25" s="9"/>
      <c r="K25" s="5"/>
      <c r="L25" s="9"/>
      <c r="M25" s="9"/>
      <c r="N25" s="5">
        <v>3988.43</v>
      </c>
      <c r="O25" s="9"/>
      <c r="P25" s="9"/>
      <c r="Q25" s="9"/>
      <c r="R25" s="5">
        <f t="shared" si="0"/>
        <v>3988.43</v>
      </c>
      <c r="T25" s="1">
        <v>3988.43</v>
      </c>
    </row>
    <row r="26" spans="1:20">
      <c r="A26" s="4"/>
      <c r="B26" s="4"/>
      <c r="C26" s="4"/>
      <c r="D26" s="4">
        <v>5105010103</v>
      </c>
      <c r="E26" s="4" t="s">
        <v>12</v>
      </c>
      <c r="F26" s="9">
        <v>8980.18</v>
      </c>
      <c r="G26" s="9"/>
      <c r="H26" s="9"/>
      <c r="I26" s="5"/>
      <c r="J26" s="9"/>
      <c r="K26" s="5"/>
      <c r="L26" s="9"/>
      <c r="M26" s="9"/>
      <c r="N26" s="5"/>
      <c r="O26" s="9"/>
      <c r="P26" s="9"/>
      <c r="Q26" s="9"/>
      <c r="R26" s="5">
        <f t="shared" si="0"/>
        <v>8980.18</v>
      </c>
      <c r="T26" s="1">
        <v>8980.18</v>
      </c>
    </row>
    <row r="27" spans="1:20">
      <c r="A27" s="4"/>
      <c r="B27" s="4"/>
      <c r="C27" s="4"/>
      <c r="D27" s="4">
        <v>5105010105</v>
      </c>
      <c r="E27" s="4" t="s">
        <v>11</v>
      </c>
      <c r="F27" s="9"/>
      <c r="G27" s="9"/>
      <c r="H27" s="9"/>
      <c r="I27" s="5"/>
      <c r="J27" s="9"/>
      <c r="K27" s="5"/>
      <c r="L27" s="9">
        <v>12132.67</v>
      </c>
      <c r="M27" s="9"/>
      <c r="N27" s="5"/>
      <c r="O27" s="9"/>
      <c r="P27" s="9"/>
      <c r="Q27" s="9"/>
      <c r="R27" s="5">
        <f t="shared" si="0"/>
        <v>12132.67</v>
      </c>
      <c r="T27" s="1">
        <v>12132.67</v>
      </c>
    </row>
    <row r="28" spans="1:20">
      <c r="A28" s="4"/>
      <c r="B28" s="4"/>
      <c r="C28" s="4"/>
      <c r="D28" s="4">
        <v>5105010107</v>
      </c>
      <c r="E28" s="4" t="s">
        <v>10</v>
      </c>
      <c r="F28" s="9">
        <v>83629.09</v>
      </c>
      <c r="G28" s="9"/>
      <c r="H28" s="9"/>
      <c r="I28" s="5"/>
      <c r="J28" s="9"/>
      <c r="K28" s="5"/>
      <c r="L28" s="9"/>
      <c r="M28" s="9"/>
      <c r="N28" s="5"/>
      <c r="O28" s="9"/>
      <c r="P28" s="9"/>
      <c r="Q28" s="9"/>
      <c r="R28" s="5">
        <f t="shared" si="0"/>
        <v>83629.09</v>
      </c>
      <c r="T28" s="1">
        <v>83629.09</v>
      </c>
    </row>
    <row r="29" spans="1:20">
      <c r="A29" s="4"/>
      <c r="B29" s="4"/>
      <c r="C29" s="4"/>
      <c r="D29" s="4">
        <v>5105010109</v>
      </c>
      <c r="E29" s="4" t="s">
        <v>9</v>
      </c>
      <c r="F29" s="9">
        <v>24693.62</v>
      </c>
      <c r="G29" s="9"/>
      <c r="H29" s="9"/>
      <c r="I29" s="5"/>
      <c r="J29" s="9"/>
      <c r="K29" s="5"/>
      <c r="L29" s="9">
        <v>6460.02</v>
      </c>
      <c r="M29" s="9"/>
      <c r="N29" s="5"/>
      <c r="O29" s="9"/>
      <c r="P29" s="9"/>
      <c r="Q29" s="9"/>
      <c r="R29" s="5">
        <f t="shared" si="0"/>
        <v>31153.64</v>
      </c>
      <c r="T29" s="1">
        <v>31153.64</v>
      </c>
    </row>
    <row r="30" spans="1:20">
      <c r="A30" s="4"/>
      <c r="B30" s="4"/>
      <c r="C30" s="4"/>
      <c r="D30" s="4">
        <v>5105010111</v>
      </c>
      <c r="E30" s="4" t="s">
        <v>8</v>
      </c>
      <c r="F30" s="9">
        <v>274241.68</v>
      </c>
      <c r="G30" s="9"/>
      <c r="H30" s="9"/>
      <c r="I30" s="5"/>
      <c r="J30" s="9"/>
      <c r="K30" s="5"/>
      <c r="L30" s="9"/>
      <c r="M30" s="9"/>
      <c r="N30" s="5"/>
      <c r="O30" s="9"/>
      <c r="P30" s="9"/>
      <c r="Q30" s="9"/>
      <c r="R30" s="5">
        <f t="shared" si="0"/>
        <v>274241.68</v>
      </c>
      <c r="T30" s="1">
        <v>274241.68</v>
      </c>
    </row>
    <row r="31" spans="1:20">
      <c r="A31" s="4"/>
      <c r="B31" s="4"/>
      <c r="C31" s="4"/>
      <c r="D31" s="4">
        <v>5105010113</v>
      </c>
      <c r="E31" s="4" t="s">
        <v>54</v>
      </c>
      <c r="F31" s="9">
        <v>24533.34</v>
      </c>
      <c r="G31" s="9"/>
      <c r="H31" s="9"/>
      <c r="I31" s="5"/>
      <c r="J31" s="9"/>
      <c r="K31" s="5"/>
      <c r="L31" s="9"/>
      <c r="M31" s="9"/>
      <c r="N31" s="5"/>
      <c r="O31" s="9"/>
      <c r="P31" s="9"/>
      <c r="Q31" s="9"/>
      <c r="R31" s="5">
        <f t="shared" si="0"/>
        <v>24533.34</v>
      </c>
      <c r="T31" s="1">
        <v>24533.34</v>
      </c>
    </row>
    <row r="32" spans="1:20">
      <c r="A32" s="4"/>
      <c r="B32" s="4"/>
      <c r="C32" s="4"/>
      <c r="D32" s="4">
        <v>5105010117</v>
      </c>
      <c r="E32" s="4" t="s">
        <v>7</v>
      </c>
      <c r="F32" s="9">
        <v>33186.400000000001</v>
      </c>
      <c r="G32" s="9"/>
      <c r="H32" s="9"/>
      <c r="I32" s="5"/>
      <c r="J32" s="9"/>
      <c r="K32" s="5"/>
      <c r="L32" s="9">
        <v>15000</v>
      </c>
      <c r="M32" s="9"/>
      <c r="N32" s="5"/>
      <c r="O32" s="9"/>
      <c r="P32" s="9"/>
      <c r="Q32" s="9"/>
      <c r="R32" s="5">
        <f t="shared" si="0"/>
        <v>48186.400000000001</v>
      </c>
      <c r="T32" s="1">
        <v>48186.400000000001</v>
      </c>
    </row>
    <row r="33" spans="1:20">
      <c r="A33" s="4"/>
      <c r="B33" s="4"/>
      <c r="C33" s="4"/>
      <c r="D33" s="4">
        <v>5105010125</v>
      </c>
      <c r="E33" s="4" t="s">
        <v>63</v>
      </c>
      <c r="F33" s="9">
        <v>364286.57</v>
      </c>
      <c r="G33" s="9"/>
      <c r="H33" s="9"/>
      <c r="I33" s="5"/>
      <c r="J33" s="9"/>
      <c r="K33" s="5"/>
      <c r="L33" s="9"/>
      <c r="M33" s="9"/>
      <c r="N33" s="5"/>
      <c r="O33" s="9">
        <v>66011</v>
      </c>
      <c r="P33" s="9"/>
      <c r="Q33" s="9"/>
      <c r="R33" s="5">
        <f t="shared" si="0"/>
        <v>430297.57</v>
      </c>
      <c r="T33" s="1">
        <v>430297.57</v>
      </c>
    </row>
    <row r="34" spans="1:20">
      <c r="A34" s="4"/>
      <c r="B34" s="4"/>
      <c r="C34" s="4"/>
      <c r="D34" s="4">
        <v>5105010127</v>
      </c>
      <c r="E34" s="4" t="s">
        <v>6</v>
      </c>
      <c r="F34" s="9"/>
      <c r="G34" s="9"/>
      <c r="H34" s="9"/>
      <c r="I34" s="5"/>
      <c r="J34" s="9"/>
      <c r="K34" s="5"/>
      <c r="L34" s="9"/>
      <c r="M34" s="9"/>
      <c r="N34" s="5"/>
      <c r="O34" s="9"/>
      <c r="P34" s="9">
        <v>42413.81</v>
      </c>
      <c r="Q34" s="9"/>
      <c r="R34" s="5">
        <f t="shared" si="0"/>
        <v>42413.81</v>
      </c>
      <c r="T34" s="1">
        <v>42413.81</v>
      </c>
    </row>
    <row r="35" spans="1:20">
      <c r="A35" s="4"/>
      <c r="B35" s="4"/>
      <c r="C35" s="4" t="s">
        <v>32</v>
      </c>
      <c r="D35" s="4">
        <v>5101010101</v>
      </c>
      <c r="E35" s="4" t="s">
        <v>48</v>
      </c>
      <c r="F35" s="9">
        <v>1952958.98</v>
      </c>
      <c r="G35" s="9"/>
      <c r="H35" s="9"/>
      <c r="I35" s="5"/>
      <c r="J35" s="9"/>
      <c r="K35" s="5"/>
      <c r="L35" s="9"/>
      <c r="M35" s="9"/>
      <c r="N35" s="5"/>
      <c r="O35" s="9"/>
      <c r="P35" s="9"/>
      <c r="Q35" s="9"/>
      <c r="R35" s="5">
        <f t="shared" si="0"/>
        <v>1952958.98</v>
      </c>
      <c r="T35" s="1">
        <v>1952958.98</v>
      </c>
    </row>
    <row r="36" spans="1:20">
      <c r="A36" s="4"/>
      <c r="B36" s="4"/>
      <c r="C36" s="4"/>
      <c r="D36" s="4">
        <v>5101010113</v>
      </c>
      <c r="E36" s="4" t="s">
        <v>46</v>
      </c>
      <c r="F36" s="9">
        <v>1144874.46</v>
      </c>
      <c r="G36" s="9"/>
      <c r="H36" s="9"/>
      <c r="I36" s="5"/>
      <c r="J36" s="9"/>
      <c r="K36" s="5"/>
      <c r="L36" s="9"/>
      <c r="M36" s="9"/>
      <c r="N36" s="5"/>
      <c r="O36" s="9"/>
      <c r="P36" s="9"/>
      <c r="Q36" s="9"/>
      <c r="R36" s="5">
        <f t="shared" si="0"/>
        <v>1144874.46</v>
      </c>
      <c r="T36" s="1">
        <v>1144874.46</v>
      </c>
    </row>
    <row r="37" spans="1:20">
      <c r="A37" s="4"/>
      <c r="B37" s="4"/>
      <c r="C37" s="4"/>
      <c r="D37" s="4">
        <v>5101020103</v>
      </c>
      <c r="E37" s="4" t="s">
        <v>43</v>
      </c>
      <c r="F37" s="9">
        <v>34621.61</v>
      </c>
      <c r="G37" s="9"/>
      <c r="H37" s="9"/>
      <c r="I37" s="5"/>
      <c r="J37" s="9"/>
      <c r="K37" s="5"/>
      <c r="L37" s="9"/>
      <c r="M37" s="9"/>
      <c r="N37" s="5"/>
      <c r="O37" s="9"/>
      <c r="P37" s="9"/>
      <c r="Q37" s="9"/>
      <c r="R37" s="5">
        <f t="shared" si="0"/>
        <v>34621.61</v>
      </c>
      <c r="T37" s="1">
        <v>34621.61</v>
      </c>
    </row>
    <row r="38" spans="1:20">
      <c r="A38" s="4"/>
      <c r="B38" s="4"/>
      <c r="C38" s="4"/>
      <c r="D38" s="4">
        <v>5101020104</v>
      </c>
      <c r="E38" s="4" t="s">
        <v>42</v>
      </c>
      <c r="F38" s="9">
        <v>51932.42</v>
      </c>
      <c r="G38" s="9"/>
      <c r="H38" s="9"/>
      <c r="I38" s="5"/>
      <c r="J38" s="9"/>
      <c r="K38" s="5"/>
      <c r="L38" s="9"/>
      <c r="M38" s="9"/>
      <c r="N38" s="5"/>
      <c r="O38" s="9"/>
      <c r="P38" s="9"/>
      <c r="Q38" s="9"/>
      <c r="R38" s="5">
        <f t="shared" si="0"/>
        <v>51932.42</v>
      </c>
      <c r="T38" s="1">
        <v>51932.42</v>
      </c>
    </row>
    <row r="39" spans="1:20">
      <c r="A39" s="4"/>
      <c r="B39" s="4"/>
      <c r="C39" s="4"/>
      <c r="D39" s="4">
        <v>5101020105</v>
      </c>
      <c r="E39" s="4" t="s">
        <v>119</v>
      </c>
      <c r="F39" s="9">
        <v>34345.5</v>
      </c>
      <c r="G39" s="9"/>
      <c r="H39" s="9"/>
      <c r="I39" s="5"/>
      <c r="J39" s="9"/>
      <c r="K39" s="5"/>
      <c r="L39" s="9"/>
      <c r="M39" s="9"/>
      <c r="N39" s="5"/>
      <c r="O39" s="9"/>
      <c r="P39" s="9"/>
      <c r="Q39" s="9"/>
      <c r="R39" s="5">
        <f t="shared" si="0"/>
        <v>34345.5</v>
      </c>
      <c r="T39" s="1">
        <v>34345.5</v>
      </c>
    </row>
    <row r="40" spans="1:20">
      <c r="A40" s="4"/>
      <c r="B40" s="4"/>
      <c r="C40" s="4"/>
      <c r="D40" s="4">
        <v>5101020113</v>
      </c>
      <c r="E40" s="4" t="s">
        <v>39</v>
      </c>
      <c r="F40" s="9">
        <v>3873.8</v>
      </c>
      <c r="G40" s="9"/>
      <c r="H40" s="9"/>
      <c r="I40" s="5"/>
      <c r="J40" s="9"/>
      <c r="K40" s="5"/>
      <c r="L40" s="9"/>
      <c r="M40" s="9"/>
      <c r="N40" s="5"/>
      <c r="O40" s="9"/>
      <c r="P40" s="9"/>
      <c r="Q40" s="9"/>
      <c r="R40" s="5">
        <f t="shared" si="0"/>
        <v>3873.8</v>
      </c>
      <c r="T40" s="1">
        <v>3873.8</v>
      </c>
    </row>
    <row r="41" spans="1:20">
      <c r="A41" s="4"/>
      <c r="B41" s="4"/>
      <c r="C41" s="4"/>
      <c r="D41" s="4">
        <v>5101030205</v>
      </c>
      <c r="E41" s="4" t="s">
        <v>36</v>
      </c>
      <c r="F41" s="9">
        <v>214578.92</v>
      </c>
      <c r="G41" s="9"/>
      <c r="H41" s="9"/>
      <c r="I41" s="5"/>
      <c r="J41" s="9"/>
      <c r="K41" s="5"/>
      <c r="L41" s="9"/>
      <c r="M41" s="9"/>
      <c r="N41" s="5"/>
      <c r="O41" s="9"/>
      <c r="P41" s="9"/>
      <c r="Q41" s="9"/>
      <c r="R41" s="5">
        <f t="shared" si="0"/>
        <v>214578.92</v>
      </c>
      <c r="T41" s="1">
        <v>214578.92</v>
      </c>
    </row>
    <row r="42" spans="1:20">
      <c r="A42" s="4"/>
      <c r="B42" s="4"/>
      <c r="C42" s="4"/>
      <c r="D42" s="4">
        <v>5101030206</v>
      </c>
      <c r="E42" s="4" t="s">
        <v>35</v>
      </c>
      <c r="F42" s="9">
        <v>77545.45</v>
      </c>
      <c r="G42" s="9"/>
      <c r="H42" s="9"/>
      <c r="I42" s="5"/>
      <c r="J42" s="9"/>
      <c r="K42" s="5"/>
      <c r="L42" s="9"/>
      <c r="M42" s="9"/>
      <c r="N42" s="5"/>
      <c r="O42" s="9"/>
      <c r="P42" s="9"/>
      <c r="Q42" s="9"/>
      <c r="R42" s="5">
        <f t="shared" si="0"/>
        <v>77545.45</v>
      </c>
      <c r="T42" s="1">
        <v>77545.45</v>
      </c>
    </row>
    <row r="43" spans="1:20">
      <c r="A43" s="4"/>
      <c r="B43" s="4"/>
      <c r="C43" s="4"/>
      <c r="D43" s="4">
        <v>5101030207</v>
      </c>
      <c r="E43" s="4" t="s">
        <v>34</v>
      </c>
      <c r="F43" s="9">
        <v>10506.68</v>
      </c>
      <c r="G43" s="9"/>
      <c r="H43" s="9"/>
      <c r="I43" s="5"/>
      <c r="J43" s="9"/>
      <c r="K43" s="5"/>
      <c r="L43" s="9"/>
      <c r="M43" s="9"/>
      <c r="N43" s="5"/>
      <c r="O43" s="9"/>
      <c r="P43" s="9"/>
      <c r="Q43" s="9"/>
      <c r="R43" s="5">
        <f t="shared" si="0"/>
        <v>10506.68</v>
      </c>
      <c r="T43" s="1">
        <v>10506.68</v>
      </c>
    </row>
    <row r="44" spans="1:20">
      <c r="A44" s="4"/>
      <c r="B44" s="4"/>
      <c r="C44" s="4"/>
      <c r="D44" s="4">
        <v>5101030208</v>
      </c>
      <c r="E44" s="4" t="s">
        <v>33</v>
      </c>
      <c r="F44" s="9">
        <v>2282.65</v>
      </c>
      <c r="G44" s="9"/>
      <c r="H44" s="9"/>
      <c r="I44" s="5"/>
      <c r="J44" s="9"/>
      <c r="K44" s="5"/>
      <c r="L44" s="9"/>
      <c r="M44" s="9"/>
      <c r="N44" s="5"/>
      <c r="O44" s="9"/>
      <c r="P44" s="9"/>
      <c r="Q44" s="9"/>
      <c r="R44" s="5">
        <f t="shared" si="0"/>
        <v>2282.65</v>
      </c>
      <c r="T44" s="1">
        <v>2282.65</v>
      </c>
    </row>
    <row r="45" spans="1:20">
      <c r="A45" s="6" t="s">
        <v>175</v>
      </c>
      <c r="B45" s="6"/>
      <c r="C45" s="6"/>
      <c r="D45" s="6"/>
      <c r="E45" s="6"/>
      <c r="F45" s="10">
        <f>SUM(F3:F44)</f>
        <v>9445970.7499999981</v>
      </c>
      <c r="G45" s="10">
        <f>SUM(G3:G44)</f>
        <v>1680</v>
      </c>
      <c r="H45" s="10">
        <f>SUM(H3:H44)</f>
        <v>13631.8</v>
      </c>
      <c r="I45" s="7">
        <f t="shared" ref="I45:Q45" si="1">SUM(I3:I44)</f>
        <v>36347.9</v>
      </c>
      <c r="J45" s="10">
        <f t="shared" si="1"/>
        <v>340781</v>
      </c>
      <c r="K45" s="7">
        <f t="shared" si="1"/>
        <v>4027202</v>
      </c>
      <c r="L45" s="10">
        <f t="shared" si="1"/>
        <v>164652.69</v>
      </c>
      <c r="M45" s="10">
        <f t="shared" si="1"/>
        <v>341813.48000000004</v>
      </c>
      <c r="N45" s="7">
        <f t="shared" si="1"/>
        <v>1393107.03</v>
      </c>
      <c r="O45" s="10">
        <f t="shared" si="1"/>
        <v>66011</v>
      </c>
      <c r="P45" s="10">
        <f t="shared" si="1"/>
        <v>56364.21</v>
      </c>
      <c r="Q45" s="10">
        <f t="shared" si="1"/>
        <v>39252</v>
      </c>
      <c r="R45" s="7">
        <f>SUM(F45:Q45)</f>
        <v>15926813.859999999</v>
      </c>
      <c r="T45" s="1">
        <v>15926813.860000001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Q35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5.12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7.625" bestFit="1" customWidth="1"/>
    <col min="8" max="8" width="28.875" bestFit="1" customWidth="1"/>
    <col min="9" max="9" width="20.625" bestFit="1" customWidth="1"/>
    <col min="10" max="10" width="36" bestFit="1" customWidth="1"/>
    <col min="11" max="11" width="33.875" bestFit="1" customWidth="1"/>
    <col min="12" max="12" width="13.75" bestFit="1" customWidth="1"/>
    <col min="13" max="13" width="36" bestFit="1" customWidth="1"/>
    <col min="14" max="14" width="33.875" bestFit="1" customWidth="1"/>
    <col min="15" max="15" width="11.75" bestFit="1" customWidth="1"/>
    <col min="17" max="17" width="11.75" bestFit="1" customWidth="1"/>
  </cols>
  <sheetData>
    <row r="1" spans="1:17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27</v>
      </c>
      <c r="H1" s="6" t="s">
        <v>22</v>
      </c>
      <c r="I1" s="6" t="s">
        <v>37</v>
      </c>
      <c r="J1" s="6"/>
      <c r="K1" s="6" t="s">
        <v>2</v>
      </c>
      <c r="L1" s="6"/>
      <c r="M1" s="6"/>
      <c r="N1" s="6" t="s">
        <v>5</v>
      </c>
      <c r="O1" s="3" t="s">
        <v>160</v>
      </c>
      <c r="Q1" t="s">
        <v>160</v>
      </c>
    </row>
    <row r="2" spans="1:17">
      <c r="A2" s="18"/>
      <c r="B2" s="18"/>
      <c r="C2" s="20"/>
      <c r="D2" s="20"/>
      <c r="E2" s="20"/>
      <c r="F2" s="2" t="s">
        <v>159</v>
      </c>
      <c r="G2" s="8" t="s">
        <v>26</v>
      </c>
      <c r="H2" s="6" t="s">
        <v>78</v>
      </c>
      <c r="I2" s="8" t="s">
        <v>1</v>
      </c>
      <c r="J2" s="6" t="s">
        <v>15</v>
      </c>
      <c r="K2" s="8" t="s">
        <v>1</v>
      </c>
      <c r="L2" s="8" t="s">
        <v>26</v>
      </c>
      <c r="M2" s="6" t="s">
        <v>15</v>
      </c>
      <c r="N2" s="8" t="s">
        <v>1</v>
      </c>
      <c r="O2" s="4"/>
    </row>
    <row r="3" spans="1:17">
      <c r="A3" s="4">
        <v>700600100</v>
      </c>
      <c r="B3" s="4" t="s">
        <v>135</v>
      </c>
      <c r="C3" s="4" t="s">
        <v>0</v>
      </c>
      <c r="D3" s="4">
        <v>5101010113</v>
      </c>
      <c r="E3" s="4" t="s">
        <v>46</v>
      </c>
      <c r="F3" s="9">
        <v>1451230</v>
      </c>
      <c r="G3" s="9"/>
      <c r="H3" s="5"/>
      <c r="I3" s="9"/>
      <c r="J3" s="5"/>
      <c r="K3" s="9"/>
      <c r="L3" s="9"/>
      <c r="M3" s="5"/>
      <c r="N3" s="9"/>
      <c r="O3" s="5">
        <f>SUM(F3:N3)</f>
        <v>1451230</v>
      </c>
      <c r="Q3" s="1">
        <v>1451230</v>
      </c>
    </row>
    <row r="4" spans="1:17">
      <c r="A4" s="4"/>
      <c r="B4" s="4"/>
      <c r="C4" s="4"/>
      <c r="D4" s="4">
        <v>5101010115</v>
      </c>
      <c r="E4" s="4" t="s">
        <v>45</v>
      </c>
      <c r="F4" s="9"/>
      <c r="G4" s="9"/>
      <c r="H4" s="5"/>
      <c r="I4" s="9">
        <v>92440</v>
      </c>
      <c r="J4" s="5">
        <v>1007370</v>
      </c>
      <c r="K4" s="9"/>
      <c r="L4" s="9"/>
      <c r="M4" s="5"/>
      <c r="N4" s="9"/>
      <c r="O4" s="5">
        <f t="shared" ref="O4:O34" si="0">SUM(F4:N4)</f>
        <v>1099810</v>
      </c>
      <c r="Q4" s="1">
        <v>1099810</v>
      </c>
    </row>
    <row r="5" spans="1:17">
      <c r="A5" s="4"/>
      <c r="B5" s="4"/>
      <c r="C5" s="4"/>
      <c r="D5" s="4">
        <v>5101010116</v>
      </c>
      <c r="E5" s="4" t="s">
        <v>44</v>
      </c>
      <c r="F5" s="9"/>
      <c r="G5" s="9"/>
      <c r="H5" s="5"/>
      <c r="I5" s="9">
        <v>2005</v>
      </c>
      <c r="J5" s="5">
        <v>19995</v>
      </c>
      <c r="K5" s="9"/>
      <c r="L5" s="9"/>
      <c r="M5" s="5"/>
      <c r="N5" s="9"/>
      <c r="O5" s="5">
        <f t="shared" si="0"/>
        <v>22000</v>
      </c>
      <c r="Q5" s="1">
        <v>22000</v>
      </c>
    </row>
    <row r="6" spans="1:17">
      <c r="A6" s="4"/>
      <c r="B6" s="4"/>
      <c r="C6" s="4"/>
      <c r="D6" s="4">
        <v>5101020106</v>
      </c>
      <c r="E6" s="4" t="s">
        <v>41</v>
      </c>
      <c r="F6" s="9">
        <v>72645</v>
      </c>
      <c r="G6" s="9"/>
      <c r="H6" s="5"/>
      <c r="I6" s="9">
        <v>4310</v>
      </c>
      <c r="J6" s="5">
        <v>46788</v>
      </c>
      <c r="K6" s="9"/>
      <c r="L6" s="9"/>
      <c r="M6" s="5"/>
      <c r="N6" s="9"/>
      <c r="O6" s="5">
        <f t="shared" si="0"/>
        <v>123743</v>
      </c>
      <c r="Q6" s="1">
        <v>123743</v>
      </c>
    </row>
    <row r="7" spans="1:17">
      <c r="A7" s="4"/>
      <c r="B7" s="4"/>
      <c r="C7" s="4"/>
      <c r="D7" s="4">
        <v>5101020116</v>
      </c>
      <c r="E7" s="4" t="s">
        <v>38</v>
      </c>
      <c r="F7" s="9">
        <v>1470</v>
      </c>
      <c r="G7" s="9"/>
      <c r="H7" s="5"/>
      <c r="I7" s="9"/>
      <c r="J7" s="5">
        <v>922</v>
      </c>
      <c r="K7" s="9"/>
      <c r="L7" s="9"/>
      <c r="M7" s="5"/>
      <c r="N7" s="9"/>
      <c r="O7" s="5">
        <f t="shared" si="0"/>
        <v>2392</v>
      </c>
      <c r="Q7" s="1">
        <v>2392</v>
      </c>
    </row>
    <row r="8" spans="1:17">
      <c r="A8" s="4"/>
      <c r="B8" s="4"/>
      <c r="C8" s="4"/>
      <c r="D8" s="4">
        <v>5101030101</v>
      </c>
      <c r="E8" s="4" t="s">
        <v>56</v>
      </c>
      <c r="F8" s="9">
        <v>5400</v>
      </c>
      <c r="G8" s="9"/>
      <c r="H8" s="5"/>
      <c r="I8" s="9"/>
      <c r="J8" s="5"/>
      <c r="K8" s="9"/>
      <c r="L8" s="9"/>
      <c r="M8" s="5"/>
      <c r="N8" s="9"/>
      <c r="O8" s="5">
        <f t="shared" si="0"/>
        <v>5400</v>
      </c>
      <c r="Q8" s="1">
        <v>5400</v>
      </c>
    </row>
    <row r="9" spans="1:17">
      <c r="A9" s="4"/>
      <c r="B9" s="4"/>
      <c r="C9" s="4"/>
      <c r="D9" s="4">
        <v>5102010199</v>
      </c>
      <c r="E9" s="4" t="s">
        <v>70</v>
      </c>
      <c r="F9" s="9"/>
      <c r="G9" s="9"/>
      <c r="H9" s="5"/>
      <c r="I9" s="9"/>
      <c r="J9" s="5"/>
      <c r="K9" s="9"/>
      <c r="L9" s="9"/>
      <c r="M9" s="5">
        <v>4644</v>
      </c>
      <c r="N9" s="9"/>
      <c r="O9" s="5">
        <f t="shared" si="0"/>
        <v>4644</v>
      </c>
      <c r="Q9" s="1">
        <v>4644</v>
      </c>
    </row>
    <row r="10" spans="1:17">
      <c r="A10" s="4"/>
      <c r="B10" s="4"/>
      <c r="C10" s="4"/>
      <c r="D10" s="4">
        <v>5103010102</v>
      </c>
      <c r="E10" s="4" t="s">
        <v>30</v>
      </c>
      <c r="F10" s="9">
        <v>348720</v>
      </c>
      <c r="G10" s="9"/>
      <c r="H10" s="5"/>
      <c r="I10" s="9"/>
      <c r="J10" s="5"/>
      <c r="K10" s="9"/>
      <c r="L10" s="9"/>
      <c r="M10" s="5">
        <v>4400</v>
      </c>
      <c r="N10" s="9"/>
      <c r="O10" s="5">
        <f t="shared" si="0"/>
        <v>353120</v>
      </c>
      <c r="Q10" s="1">
        <v>353120</v>
      </c>
    </row>
    <row r="11" spans="1:17">
      <c r="A11" s="4"/>
      <c r="B11" s="4"/>
      <c r="C11" s="4"/>
      <c r="D11" s="4">
        <v>5103010103</v>
      </c>
      <c r="E11" s="4" t="s">
        <v>29</v>
      </c>
      <c r="F11" s="9">
        <v>304800</v>
      </c>
      <c r="G11" s="9"/>
      <c r="H11" s="5"/>
      <c r="I11" s="9"/>
      <c r="J11" s="5"/>
      <c r="K11" s="9"/>
      <c r="L11" s="9"/>
      <c r="M11" s="5">
        <v>6556.39</v>
      </c>
      <c r="N11" s="9"/>
      <c r="O11" s="5">
        <f t="shared" si="0"/>
        <v>311356.39</v>
      </c>
      <c r="Q11" s="1">
        <v>311356.39</v>
      </c>
    </row>
    <row r="12" spans="1:17">
      <c r="A12" s="4"/>
      <c r="B12" s="4"/>
      <c r="C12" s="4"/>
      <c r="D12" s="4">
        <v>5103010199</v>
      </c>
      <c r="E12" s="4" t="s">
        <v>28</v>
      </c>
      <c r="F12" s="9">
        <v>39012</v>
      </c>
      <c r="G12" s="9"/>
      <c r="H12" s="5"/>
      <c r="I12" s="9"/>
      <c r="J12" s="5"/>
      <c r="K12" s="9"/>
      <c r="L12" s="9"/>
      <c r="M12" s="5">
        <v>25000</v>
      </c>
      <c r="N12" s="9"/>
      <c r="O12" s="5">
        <f t="shared" si="0"/>
        <v>64012</v>
      </c>
      <c r="Q12" s="1">
        <v>64012</v>
      </c>
    </row>
    <row r="13" spans="1:17">
      <c r="A13" s="4"/>
      <c r="B13" s="4"/>
      <c r="C13" s="4"/>
      <c r="D13" s="4">
        <v>5104010104</v>
      </c>
      <c r="E13" s="4" t="s">
        <v>25</v>
      </c>
      <c r="F13" s="9">
        <v>-11400</v>
      </c>
      <c r="G13" s="9">
        <v>604</v>
      </c>
      <c r="H13" s="5"/>
      <c r="I13" s="9"/>
      <c r="J13" s="5"/>
      <c r="K13" s="9"/>
      <c r="L13" s="9"/>
      <c r="M13" s="5">
        <v>48770</v>
      </c>
      <c r="N13" s="9">
        <v>14000</v>
      </c>
      <c r="O13" s="5">
        <f t="shared" si="0"/>
        <v>51974</v>
      </c>
      <c r="Q13" s="1">
        <v>51974</v>
      </c>
    </row>
    <row r="14" spans="1:17">
      <c r="A14" s="4"/>
      <c r="B14" s="4"/>
      <c r="C14" s="4"/>
      <c r="D14" s="4">
        <v>5104010107</v>
      </c>
      <c r="E14" s="4" t="s">
        <v>24</v>
      </c>
      <c r="F14" s="9"/>
      <c r="G14" s="9"/>
      <c r="H14" s="5"/>
      <c r="I14" s="9"/>
      <c r="J14" s="5"/>
      <c r="K14" s="9"/>
      <c r="L14" s="9"/>
      <c r="M14" s="5">
        <v>49210</v>
      </c>
      <c r="N14" s="9"/>
      <c r="O14" s="5">
        <f t="shared" si="0"/>
        <v>49210</v>
      </c>
      <c r="Q14" s="1">
        <v>49210</v>
      </c>
    </row>
    <row r="15" spans="1:17">
      <c r="A15" s="4"/>
      <c r="B15" s="4"/>
      <c r="C15" s="4"/>
      <c r="D15" s="4">
        <v>5104010110</v>
      </c>
      <c r="E15" s="4" t="s">
        <v>23</v>
      </c>
      <c r="F15" s="9">
        <v>309554.5</v>
      </c>
      <c r="G15" s="9"/>
      <c r="H15" s="5">
        <v>2000</v>
      </c>
      <c r="I15" s="9"/>
      <c r="J15" s="5"/>
      <c r="K15" s="9"/>
      <c r="L15" s="9"/>
      <c r="M15" s="5">
        <v>11453</v>
      </c>
      <c r="N15" s="9"/>
      <c r="O15" s="5">
        <f t="shared" si="0"/>
        <v>323007.5</v>
      </c>
      <c r="Q15" s="1">
        <v>323007.5</v>
      </c>
    </row>
    <row r="16" spans="1:17">
      <c r="A16" s="4"/>
      <c r="B16" s="4"/>
      <c r="C16" s="4"/>
      <c r="D16" s="4">
        <v>5104010112</v>
      </c>
      <c r="E16" s="4" t="s">
        <v>20</v>
      </c>
      <c r="F16" s="9"/>
      <c r="G16" s="9"/>
      <c r="H16" s="5"/>
      <c r="I16" s="9"/>
      <c r="J16" s="5"/>
      <c r="K16" s="9"/>
      <c r="L16" s="9"/>
      <c r="M16" s="5">
        <v>248966.61</v>
      </c>
      <c r="N16" s="9"/>
      <c r="O16" s="5">
        <f t="shared" si="0"/>
        <v>248966.61</v>
      </c>
      <c r="Q16" s="1">
        <v>248966.61</v>
      </c>
    </row>
    <row r="17" spans="1:17">
      <c r="A17" s="4"/>
      <c r="B17" s="4"/>
      <c r="C17" s="4"/>
      <c r="D17" s="4">
        <v>5104020101</v>
      </c>
      <c r="E17" s="4" t="s">
        <v>19</v>
      </c>
      <c r="F17" s="9">
        <v>-1050.99</v>
      </c>
      <c r="G17" s="9"/>
      <c r="H17" s="5"/>
      <c r="I17" s="9"/>
      <c r="J17" s="5"/>
      <c r="K17" s="9">
        <v>4610.54</v>
      </c>
      <c r="L17" s="9">
        <v>46731.92</v>
      </c>
      <c r="M17" s="5"/>
      <c r="N17" s="9"/>
      <c r="O17" s="5">
        <f t="shared" si="0"/>
        <v>50291.47</v>
      </c>
      <c r="Q17" s="1">
        <v>50291.47</v>
      </c>
    </row>
    <row r="18" spans="1:17">
      <c r="A18" s="4"/>
      <c r="B18" s="4"/>
      <c r="C18" s="4"/>
      <c r="D18" s="4">
        <v>5104020105</v>
      </c>
      <c r="E18" s="4" t="s">
        <v>17</v>
      </c>
      <c r="F18" s="9">
        <v>-107</v>
      </c>
      <c r="G18" s="9"/>
      <c r="H18" s="5"/>
      <c r="I18" s="9"/>
      <c r="J18" s="5"/>
      <c r="K18" s="9">
        <v>214</v>
      </c>
      <c r="L18" s="9">
        <v>1070</v>
      </c>
      <c r="M18" s="5"/>
      <c r="N18" s="9"/>
      <c r="O18" s="5">
        <f t="shared" si="0"/>
        <v>1177</v>
      </c>
      <c r="Q18" s="1">
        <v>1177</v>
      </c>
    </row>
    <row r="19" spans="1:17">
      <c r="A19" s="4"/>
      <c r="B19" s="4"/>
      <c r="C19" s="4"/>
      <c r="D19" s="4">
        <v>5104020106</v>
      </c>
      <c r="E19" s="4" t="s">
        <v>16</v>
      </c>
      <c r="F19" s="9">
        <v>-631.29999999999995</v>
      </c>
      <c r="G19" s="9"/>
      <c r="H19" s="5"/>
      <c r="I19" s="9"/>
      <c r="J19" s="5"/>
      <c r="K19" s="9"/>
      <c r="L19" s="9"/>
      <c r="M19" s="5"/>
      <c r="N19" s="9">
        <v>7575.5999999999995</v>
      </c>
      <c r="O19" s="5">
        <f t="shared" si="0"/>
        <v>6944.2999999999993</v>
      </c>
      <c r="Q19" s="1">
        <v>6944.2999999999993</v>
      </c>
    </row>
    <row r="20" spans="1:17">
      <c r="A20" s="4"/>
      <c r="B20" s="4"/>
      <c r="C20" s="4"/>
      <c r="D20" s="4">
        <v>5104030206</v>
      </c>
      <c r="E20" s="4" t="s">
        <v>14</v>
      </c>
      <c r="F20" s="9"/>
      <c r="G20" s="9"/>
      <c r="H20" s="5"/>
      <c r="I20" s="9"/>
      <c r="J20" s="5"/>
      <c r="K20" s="9">
        <v>12000</v>
      </c>
      <c r="L20" s="9"/>
      <c r="M20" s="5"/>
      <c r="N20" s="9"/>
      <c r="O20" s="5">
        <f t="shared" si="0"/>
        <v>12000</v>
      </c>
      <c r="Q20" s="1">
        <v>12000</v>
      </c>
    </row>
    <row r="21" spans="1:17">
      <c r="A21" s="4"/>
      <c r="B21" s="4"/>
      <c r="C21" s="4"/>
      <c r="D21" s="4">
        <v>5105010109</v>
      </c>
      <c r="E21" s="4" t="s">
        <v>9</v>
      </c>
      <c r="F21" s="9"/>
      <c r="G21" s="9"/>
      <c r="H21" s="5"/>
      <c r="I21" s="9"/>
      <c r="J21" s="5"/>
      <c r="K21" s="9">
        <v>8290</v>
      </c>
      <c r="L21" s="9"/>
      <c r="M21" s="5"/>
      <c r="N21" s="9"/>
      <c r="O21" s="5">
        <f t="shared" si="0"/>
        <v>8290</v>
      </c>
      <c r="Q21" s="1">
        <v>8290</v>
      </c>
    </row>
    <row r="22" spans="1:17">
      <c r="A22" s="4"/>
      <c r="B22" s="4"/>
      <c r="C22" s="4"/>
      <c r="D22" s="4">
        <v>5105010111</v>
      </c>
      <c r="E22" s="4" t="s">
        <v>8</v>
      </c>
      <c r="F22" s="9">
        <v>184414.21</v>
      </c>
      <c r="G22" s="9"/>
      <c r="H22" s="5"/>
      <c r="I22" s="9"/>
      <c r="J22" s="5"/>
      <c r="K22" s="9"/>
      <c r="L22" s="9"/>
      <c r="M22" s="5"/>
      <c r="N22" s="9"/>
      <c r="O22" s="5">
        <f t="shared" si="0"/>
        <v>184414.21</v>
      </c>
      <c r="Q22" s="1">
        <v>184414.21</v>
      </c>
    </row>
    <row r="23" spans="1:17">
      <c r="A23" s="4"/>
      <c r="B23" s="4"/>
      <c r="C23" s="4"/>
      <c r="D23" s="4">
        <v>5105010117</v>
      </c>
      <c r="E23" s="4" t="s">
        <v>7</v>
      </c>
      <c r="F23" s="9">
        <v>33186.400000000001</v>
      </c>
      <c r="G23" s="9"/>
      <c r="H23" s="5"/>
      <c r="I23" s="9"/>
      <c r="J23" s="5"/>
      <c r="K23" s="9"/>
      <c r="L23" s="9"/>
      <c r="M23" s="5"/>
      <c r="N23" s="9"/>
      <c r="O23" s="5">
        <f t="shared" si="0"/>
        <v>33186.400000000001</v>
      </c>
      <c r="Q23" s="1">
        <v>33186.400000000001</v>
      </c>
    </row>
    <row r="24" spans="1:17">
      <c r="A24" s="4"/>
      <c r="B24" s="4"/>
      <c r="C24" s="4"/>
      <c r="D24" s="4">
        <v>5105010127</v>
      </c>
      <c r="E24" s="4" t="s">
        <v>6</v>
      </c>
      <c r="F24" s="9">
        <v>1418.68</v>
      </c>
      <c r="G24" s="9"/>
      <c r="H24" s="5"/>
      <c r="I24" s="9"/>
      <c r="J24" s="5"/>
      <c r="K24" s="9"/>
      <c r="L24" s="9"/>
      <c r="M24" s="5"/>
      <c r="N24" s="9">
        <v>28831.16</v>
      </c>
      <c r="O24" s="5">
        <f t="shared" si="0"/>
        <v>30249.84</v>
      </c>
      <c r="Q24" s="1">
        <v>30249.84</v>
      </c>
    </row>
    <row r="25" spans="1:17">
      <c r="A25" s="4"/>
      <c r="B25" s="4"/>
      <c r="C25" s="4"/>
      <c r="D25" s="4">
        <v>5203010115</v>
      </c>
      <c r="E25" s="4" t="s">
        <v>52</v>
      </c>
      <c r="F25" s="9">
        <v>4</v>
      </c>
      <c r="G25" s="9"/>
      <c r="H25" s="5"/>
      <c r="I25" s="9"/>
      <c r="J25" s="5"/>
      <c r="K25" s="9"/>
      <c r="L25" s="9"/>
      <c r="M25" s="5"/>
      <c r="N25" s="9"/>
      <c r="O25" s="5">
        <f t="shared" si="0"/>
        <v>4</v>
      </c>
      <c r="Q25" s="1">
        <v>4</v>
      </c>
    </row>
    <row r="26" spans="1:17">
      <c r="A26" s="4"/>
      <c r="B26" s="4"/>
      <c r="C26" s="4"/>
      <c r="D26" s="4">
        <v>5203010120</v>
      </c>
      <c r="E26" s="4" t="s">
        <v>51</v>
      </c>
      <c r="F26" s="9">
        <v>4</v>
      </c>
      <c r="G26" s="9"/>
      <c r="H26" s="5"/>
      <c r="I26" s="9"/>
      <c r="J26" s="5"/>
      <c r="K26" s="9"/>
      <c r="L26" s="9"/>
      <c r="M26" s="5"/>
      <c r="N26" s="9"/>
      <c r="O26" s="5">
        <f t="shared" si="0"/>
        <v>4</v>
      </c>
      <c r="Q26" s="1">
        <v>4</v>
      </c>
    </row>
    <row r="27" spans="1:17">
      <c r="A27" s="4"/>
      <c r="B27" s="4"/>
      <c r="C27" s="4" t="s">
        <v>32</v>
      </c>
      <c r="D27" s="4">
        <v>5101010101</v>
      </c>
      <c r="E27" s="4" t="s">
        <v>48</v>
      </c>
      <c r="F27" s="9">
        <v>1231672.45</v>
      </c>
      <c r="G27" s="9"/>
      <c r="H27" s="5"/>
      <c r="I27" s="9"/>
      <c r="J27" s="5"/>
      <c r="K27" s="9"/>
      <c r="L27" s="9"/>
      <c r="M27" s="5"/>
      <c r="N27" s="9"/>
      <c r="O27" s="5">
        <f t="shared" si="0"/>
        <v>1231672.45</v>
      </c>
      <c r="Q27" s="1">
        <v>1231672.45</v>
      </c>
    </row>
    <row r="28" spans="1:17">
      <c r="A28" s="4"/>
      <c r="B28" s="4"/>
      <c r="C28" s="4"/>
      <c r="D28" s="4">
        <v>5101020103</v>
      </c>
      <c r="E28" s="4" t="s">
        <v>43</v>
      </c>
      <c r="F28" s="9">
        <v>23753.59</v>
      </c>
      <c r="G28" s="9"/>
      <c r="H28" s="5"/>
      <c r="I28" s="9"/>
      <c r="J28" s="5"/>
      <c r="K28" s="9"/>
      <c r="L28" s="9"/>
      <c r="M28" s="5"/>
      <c r="N28" s="9"/>
      <c r="O28" s="5">
        <f t="shared" si="0"/>
        <v>23753.59</v>
      </c>
      <c r="Q28" s="1">
        <v>23753.59</v>
      </c>
    </row>
    <row r="29" spans="1:17">
      <c r="A29" s="4"/>
      <c r="B29" s="4"/>
      <c r="C29" s="4"/>
      <c r="D29" s="4">
        <v>5101020104</v>
      </c>
      <c r="E29" s="4" t="s">
        <v>42</v>
      </c>
      <c r="F29" s="9">
        <v>35630.379999999997</v>
      </c>
      <c r="G29" s="9"/>
      <c r="H29" s="5"/>
      <c r="I29" s="9"/>
      <c r="J29" s="5"/>
      <c r="K29" s="9"/>
      <c r="L29" s="9"/>
      <c r="M29" s="5"/>
      <c r="N29" s="9"/>
      <c r="O29" s="5">
        <f t="shared" si="0"/>
        <v>35630.379999999997</v>
      </c>
      <c r="Q29" s="1">
        <v>35630.379999999997</v>
      </c>
    </row>
    <row r="30" spans="1:17">
      <c r="A30" s="4"/>
      <c r="B30" s="4"/>
      <c r="C30" s="4"/>
      <c r="D30" s="4">
        <v>5101020113</v>
      </c>
      <c r="E30" s="4" t="s">
        <v>39</v>
      </c>
      <c r="F30" s="9">
        <v>1106.8</v>
      </c>
      <c r="G30" s="9"/>
      <c r="H30" s="5"/>
      <c r="I30" s="9"/>
      <c r="J30" s="5"/>
      <c r="K30" s="9"/>
      <c r="L30" s="9"/>
      <c r="M30" s="5"/>
      <c r="N30" s="9"/>
      <c r="O30" s="5">
        <f t="shared" si="0"/>
        <v>1106.8</v>
      </c>
      <c r="Q30" s="1">
        <v>1106.8</v>
      </c>
    </row>
    <row r="31" spans="1:17">
      <c r="A31" s="4"/>
      <c r="B31" s="4"/>
      <c r="C31" s="4"/>
      <c r="D31" s="4">
        <v>5101030205</v>
      </c>
      <c r="E31" s="4" t="s">
        <v>36</v>
      </c>
      <c r="F31" s="9">
        <v>80467.09</v>
      </c>
      <c r="G31" s="9"/>
      <c r="H31" s="5"/>
      <c r="I31" s="9"/>
      <c r="J31" s="5"/>
      <c r="K31" s="9"/>
      <c r="L31" s="9"/>
      <c r="M31" s="5"/>
      <c r="N31" s="9"/>
      <c r="O31" s="5">
        <f t="shared" si="0"/>
        <v>80467.09</v>
      </c>
      <c r="Q31" s="1">
        <v>80467.09</v>
      </c>
    </row>
    <row r="32" spans="1:17">
      <c r="A32" s="4"/>
      <c r="B32" s="4"/>
      <c r="C32" s="4"/>
      <c r="D32" s="4">
        <v>5101030206</v>
      </c>
      <c r="E32" s="4" t="s">
        <v>35</v>
      </c>
      <c r="F32" s="9">
        <v>29079.55</v>
      </c>
      <c r="G32" s="9"/>
      <c r="H32" s="5"/>
      <c r="I32" s="9"/>
      <c r="J32" s="5"/>
      <c r="K32" s="9"/>
      <c r="L32" s="9"/>
      <c r="M32" s="5"/>
      <c r="N32" s="9"/>
      <c r="O32" s="5">
        <f t="shared" si="0"/>
        <v>29079.55</v>
      </c>
      <c r="Q32" s="1">
        <v>29079.55</v>
      </c>
    </row>
    <row r="33" spans="1:17">
      <c r="A33" s="4"/>
      <c r="B33" s="4"/>
      <c r="C33" s="4"/>
      <c r="D33" s="4">
        <v>5101030207</v>
      </c>
      <c r="E33" s="4" t="s">
        <v>34</v>
      </c>
      <c r="F33" s="9">
        <v>3940</v>
      </c>
      <c r="G33" s="9"/>
      <c r="H33" s="5"/>
      <c r="I33" s="9"/>
      <c r="J33" s="5"/>
      <c r="K33" s="9"/>
      <c r="L33" s="9"/>
      <c r="M33" s="5"/>
      <c r="N33" s="9"/>
      <c r="O33" s="5">
        <f t="shared" si="0"/>
        <v>3940</v>
      </c>
      <c r="Q33" s="1">
        <v>3940</v>
      </c>
    </row>
    <row r="34" spans="1:17">
      <c r="A34" s="4"/>
      <c r="B34" s="4"/>
      <c r="C34" s="4"/>
      <c r="D34" s="4">
        <v>5101030208</v>
      </c>
      <c r="E34" s="4" t="s">
        <v>33</v>
      </c>
      <c r="F34" s="9">
        <v>855.99</v>
      </c>
      <c r="G34" s="9"/>
      <c r="H34" s="5"/>
      <c r="I34" s="9"/>
      <c r="J34" s="5"/>
      <c r="K34" s="9"/>
      <c r="L34" s="9"/>
      <c r="M34" s="5"/>
      <c r="N34" s="9"/>
      <c r="O34" s="5">
        <f t="shared" si="0"/>
        <v>855.99</v>
      </c>
      <c r="Q34" s="1">
        <v>855.99</v>
      </c>
    </row>
    <row r="35" spans="1:17">
      <c r="A35" s="6" t="s">
        <v>176</v>
      </c>
      <c r="B35" s="6"/>
      <c r="C35" s="6"/>
      <c r="D35" s="6"/>
      <c r="E35" s="6"/>
      <c r="F35" s="10">
        <f>SUM(F3:F34)</f>
        <v>4145175.3499999996</v>
      </c>
      <c r="G35" s="10">
        <f t="shared" ref="G35:M35" si="1">SUM(G3:G34)</f>
        <v>604</v>
      </c>
      <c r="H35" s="7">
        <f t="shared" si="1"/>
        <v>2000</v>
      </c>
      <c r="I35" s="10">
        <f t="shared" si="1"/>
        <v>98755</v>
      </c>
      <c r="J35" s="7">
        <f t="shared" si="1"/>
        <v>1075075</v>
      </c>
      <c r="K35" s="10">
        <f t="shared" si="1"/>
        <v>25114.54</v>
      </c>
      <c r="L35" s="10">
        <f t="shared" si="1"/>
        <v>47801.919999999998</v>
      </c>
      <c r="M35" s="7">
        <f t="shared" si="1"/>
        <v>399000</v>
      </c>
      <c r="N35" s="10">
        <f>SUM(N3:N34)</f>
        <v>50406.759999999995</v>
      </c>
      <c r="O35" s="7">
        <f>SUM(F35:N35)</f>
        <v>5843932.5699999994</v>
      </c>
      <c r="Q35" s="1">
        <v>5843932.5700000003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U41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8.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7.625" bestFit="1" customWidth="1"/>
    <col min="8" max="8" width="13.75" bestFit="1" customWidth="1"/>
    <col min="9" max="9" width="28.875" bestFit="1" customWidth="1"/>
    <col min="10" max="10" width="20.625" bestFit="1" customWidth="1"/>
    <col min="11" max="11" width="36" bestFit="1" customWidth="1"/>
    <col min="12" max="12" width="33.875" bestFit="1" customWidth="1"/>
    <col min="13" max="13" width="13.75" bestFit="1" customWidth="1"/>
    <col min="14" max="14" width="36" bestFit="1" customWidth="1"/>
    <col min="15" max="15" width="23.75" bestFit="1" customWidth="1"/>
    <col min="16" max="16" width="33.875" bestFit="1" customWidth="1"/>
    <col min="17" max="17" width="13.75" bestFit="1" customWidth="1"/>
    <col min="18" max="18" width="36" bestFit="1" customWidth="1"/>
    <col min="19" max="19" width="12.75" bestFit="1" customWidth="1"/>
    <col min="21" max="21" width="12.75" bestFit="1" customWidth="1"/>
  </cols>
  <sheetData>
    <row r="1" spans="1:21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27</v>
      </c>
      <c r="H1" s="6"/>
      <c r="I1" s="6" t="s">
        <v>22</v>
      </c>
      <c r="J1" s="6" t="s">
        <v>37</v>
      </c>
      <c r="K1" s="6"/>
      <c r="L1" s="6" t="s">
        <v>2</v>
      </c>
      <c r="M1" s="6"/>
      <c r="N1" s="6"/>
      <c r="O1" s="6" t="s">
        <v>107</v>
      </c>
      <c r="P1" s="6" t="s">
        <v>5</v>
      </c>
      <c r="Q1" s="6"/>
      <c r="R1" s="6"/>
      <c r="S1" s="3" t="s">
        <v>160</v>
      </c>
      <c r="U1" t="s">
        <v>160</v>
      </c>
    </row>
    <row r="2" spans="1:21">
      <c r="A2" s="18"/>
      <c r="B2" s="18"/>
      <c r="C2" s="20"/>
      <c r="D2" s="20"/>
      <c r="E2" s="20"/>
      <c r="F2" s="2" t="s">
        <v>159</v>
      </c>
      <c r="G2" s="8" t="s">
        <v>1</v>
      </c>
      <c r="H2" s="8" t="s">
        <v>26</v>
      </c>
      <c r="I2" s="6" t="s">
        <v>21</v>
      </c>
      <c r="J2" s="8" t="s">
        <v>1</v>
      </c>
      <c r="K2" s="6" t="s">
        <v>15</v>
      </c>
      <c r="L2" s="8" t="s">
        <v>1</v>
      </c>
      <c r="M2" s="8" t="s">
        <v>26</v>
      </c>
      <c r="N2" s="6" t="s">
        <v>15</v>
      </c>
      <c r="O2" s="8" t="s">
        <v>1</v>
      </c>
      <c r="P2" s="8" t="s">
        <v>1</v>
      </c>
      <c r="Q2" s="8" t="s">
        <v>26</v>
      </c>
      <c r="R2" s="6" t="s">
        <v>15</v>
      </c>
      <c r="S2" s="4"/>
    </row>
    <row r="3" spans="1:21">
      <c r="A3" s="4">
        <v>700600101</v>
      </c>
      <c r="B3" s="4" t="s">
        <v>132</v>
      </c>
      <c r="C3" s="4" t="s">
        <v>0</v>
      </c>
      <c r="D3" s="4">
        <v>5101010113</v>
      </c>
      <c r="E3" s="4" t="s">
        <v>46</v>
      </c>
      <c r="F3" s="9">
        <v>2019790</v>
      </c>
      <c r="G3" s="9"/>
      <c r="H3" s="9"/>
      <c r="I3" s="5"/>
      <c r="J3" s="9"/>
      <c r="K3" s="5"/>
      <c r="L3" s="9"/>
      <c r="M3" s="9"/>
      <c r="N3" s="5"/>
      <c r="O3" s="9"/>
      <c r="P3" s="9"/>
      <c r="Q3" s="9"/>
      <c r="R3" s="5"/>
      <c r="S3" s="5">
        <f>SUM(F3:R3)</f>
        <v>2019790</v>
      </c>
      <c r="U3" s="1">
        <v>2019790</v>
      </c>
    </row>
    <row r="4" spans="1:21">
      <c r="A4" s="4"/>
      <c r="B4" s="4"/>
      <c r="C4" s="4"/>
      <c r="D4" s="4">
        <v>5101010115</v>
      </c>
      <c r="E4" s="4" t="s">
        <v>45</v>
      </c>
      <c r="F4" s="9"/>
      <c r="G4" s="9"/>
      <c r="H4" s="9"/>
      <c r="I4" s="5"/>
      <c r="J4" s="9">
        <v>321340</v>
      </c>
      <c r="K4" s="5">
        <v>3506840</v>
      </c>
      <c r="L4" s="9"/>
      <c r="M4" s="9"/>
      <c r="N4" s="5"/>
      <c r="O4" s="9"/>
      <c r="P4" s="9"/>
      <c r="Q4" s="9"/>
      <c r="R4" s="5"/>
      <c r="S4" s="5">
        <f t="shared" ref="S4:S40" si="0">SUM(F4:R4)</f>
        <v>3828180</v>
      </c>
      <c r="U4" s="1">
        <v>3828180</v>
      </c>
    </row>
    <row r="5" spans="1:21">
      <c r="A5" s="4"/>
      <c r="B5" s="4"/>
      <c r="C5" s="4"/>
      <c r="D5" s="4">
        <v>5101020106</v>
      </c>
      <c r="E5" s="4" t="s">
        <v>41</v>
      </c>
      <c r="F5" s="9">
        <v>101085</v>
      </c>
      <c r="G5" s="9"/>
      <c r="H5" s="9"/>
      <c r="I5" s="5"/>
      <c r="J5" s="9">
        <v>12607</v>
      </c>
      <c r="K5" s="5">
        <v>135942</v>
      </c>
      <c r="L5" s="9"/>
      <c r="M5" s="9"/>
      <c r="N5" s="5"/>
      <c r="O5" s="9"/>
      <c r="P5" s="9"/>
      <c r="Q5" s="9"/>
      <c r="R5" s="5"/>
      <c r="S5" s="5">
        <f t="shared" si="0"/>
        <v>249634</v>
      </c>
      <c r="U5" s="1">
        <v>249634</v>
      </c>
    </row>
    <row r="6" spans="1:21">
      <c r="A6" s="4"/>
      <c r="B6" s="4"/>
      <c r="C6" s="4"/>
      <c r="D6" s="4">
        <v>5101020115</v>
      </c>
      <c r="E6" s="4" t="s">
        <v>133</v>
      </c>
      <c r="F6" s="9"/>
      <c r="G6" s="9"/>
      <c r="H6" s="9"/>
      <c r="I6" s="5"/>
      <c r="J6" s="9">
        <v>42500</v>
      </c>
      <c r="K6" s="5">
        <v>455000</v>
      </c>
      <c r="L6" s="9"/>
      <c r="M6" s="9"/>
      <c r="N6" s="5"/>
      <c r="O6" s="9"/>
      <c r="P6" s="9"/>
      <c r="Q6" s="9"/>
      <c r="R6" s="5"/>
      <c r="S6" s="5">
        <f t="shared" si="0"/>
        <v>497500</v>
      </c>
      <c r="U6" s="1">
        <v>497500</v>
      </c>
    </row>
    <row r="7" spans="1:21">
      <c r="A7" s="4"/>
      <c r="B7" s="4"/>
      <c r="C7" s="4"/>
      <c r="D7" s="4">
        <v>5101020116</v>
      </c>
      <c r="E7" s="4" t="s">
        <v>38</v>
      </c>
      <c r="F7" s="9">
        <v>2040</v>
      </c>
      <c r="G7" s="9"/>
      <c r="H7" s="9"/>
      <c r="I7" s="5"/>
      <c r="J7" s="9"/>
      <c r="K7" s="5">
        <v>3807</v>
      </c>
      <c r="L7" s="9"/>
      <c r="M7" s="9"/>
      <c r="N7" s="5"/>
      <c r="O7" s="9"/>
      <c r="P7" s="9"/>
      <c r="Q7" s="9"/>
      <c r="R7" s="5"/>
      <c r="S7" s="5">
        <f t="shared" si="0"/>
        <v>5847</v>
      </c>
      <c r="U7" s="1">
        <v>5847</v>
      </c>
    </row>
    <row r="8" spans="1:21">
      <c r="A8" s="4"/>
      <c r="B8" s="4"/>
      <c r="C8" s="4"/>
      <c r="D8" s="4">
        <v>5101030101</v>
      </c>
      <c r="E8" s="4" t="s">
        <v>56</v>
      </c>
      <c r="F8" s="9">
        <v>25000</v>
      </c>
      <c r="G8" s="9"/>
      <c r="H8" s="9"/>
      <c r="I8" s="5"/>
      <c r="J8" s="9"/>
      <c r="K8" s="5"/>
      <c r="L8" s="9"/>
      <c r="M8" s="9"/>
      <c r="N8" s="5"/>
      <c r="O8" s="9"/>
      <c r="P8" s="9"/>
      <c r="Q8" s="9"/>
      <c r="R8" s="5"/>
      <c r="S8" s="5">
        <f t="shared" si="0"/>
        <v>25000</v>
      </c>
      <c r="U8" s="1">
        <v>25000</v>
      </c>
    </row>
    <row r="9" spans="1:21">
      <c r="A9" s="4"/>
      <c r="B9" s="4"/>
      <c r="C9" s="4"/>
      <c r="D9" s="4">
        <v>5101030205</v>
      </c>
      <c r="E9" s="4" t="s">
        <v>72</v>
      </c>
      <c r="F9" s="9">
        <v>1261</v>
      </c>
      <c r="G9" s="9"/>
      <c r="H9" s="9"/>
      <c r="I9" s="5"/>
      <c r="J9" s="9"/>
      <c r="K9" s="5"/>
      <c r="L9" s="9"/>
      <c r="M9" s="9"/>
      <c r="N9" s="5"/>
      <c r="O9" s="9"/>
      <c r="P9" s="9"/>
      <c r="Q9" s="9"/>
      <c r="R9" s="5"/>
      <c r="S9" s="5">
        <f t="shared" si="0"/>
        <v>1261</v>
      </c>
      <c r="U9" s="1">
        <v>1261</v>
      </c>
    </row>
    <row r="10" spans="1:21">
      <c r="A10" s="4"/>
      <c r="B10" s="4"/>
      <c r="C10" s="4"/>
      <c r="D10" s="4">
        <v>5102010199</v>
      </c>
      <c r="E10" s="4" t="s">
        <v>70</v>
      </c>
      <c r="F10" s="9"/>
      <c r="G10" s="9"/>
      <c r="H10" s="9"/>
      <c r="I10" s="5"/>
      <c r="J10" s="9"/>
      <c r="K10" s="5"/>
      <c r="L10" s="9"/>
      <c r="M10" s="9"/>
      <c r="N10" s="5">
        <v>17407.23</v>
      </c>
      <c r="O10" s="9"/>
      <c r="P10" s="9"/>
      <c r="Q10" s="9"/>
      <c r="R10" s="5"/>
      <c r="S10" s="5">
        <f t="shared" si="0"/>
        <v>17407.23</v>
      </c>
      <c r="U10" s="1">
        <v>17407.23</v>
      </c>
    </row>
    <row r="11" spans="1:21">
      <c r="A11" s="4"/>
      <c r="B11" s="4"/>
      <c r="C11" s="4"/>
      <c r="D11" s="4">
        <v>5103010102</v>
      </c>
      <c r="E11" s="4" t="s">
        <v>30</v>
      </c>
      <c r="F11" s="9">
        <v>182400</v>
      </c>
      <c r="G11" s="9"/>
      <c r="H11" s="9"/>
      <c r="I11" s="5"/>
      <c r="J11" s="9"/>
      <c r="K11" s="5"/>
      <c r="L11" s="9"/>
      <c r="M11" s="9"/>
      <c r="N11" s="5">
        <v>960</v>
      </c>
      <c r="O11" s="9"/>
      <c r="P11" s="9"/>
      <c r="Q11" s="9"/>
      <c r="R11" s="5"/>
      <c r="S11" s="5">
        <f t="shared" si="0"/>
        <v>183360</v>
      </c>
      <c r="U11" s="1">
        <v>183360</v>
      </c>
    </row>
    <row r="12" spans="1:21">
      <c r="A12" s="4"/>
      <c r="B12" s="4"/>
      <c r="C12" s="4"/>
      <c r="D12" s="4">
        <v>5103010103</v>
      </c>
      <c r="E12" s="4" t="s">
        <v>29</v>
      </c>
      <c r="F12" s="9">
        <v>479560</v>
      </c>
      <c r="G12" s="9"/>
      <c r="H12" s="9"/>
      <c r="I12" s="5"/>
      <c r="J12" s="9"/>
      <c r="K12" s="5"/>
      <c r="L12" s="9"/>
      <c r="M12" s="9"/>
      <c r="N12" s="5"/>
      <c r="O12" s="9"/>
      <c r="P12" s="9"/>
      <c r="Q12" s="9"/>
      <c r="R12" s="5"/>
      <c r="S12" s="5">
        <f t="shared" si="0"/>
        <v>479560</v>
      </c>
      <c r="U12" s="1">
        <v>479560</v>
      </c>
    </row>
    <row r="13" spans="1:21">
      <c r="A13" s="4"/>
      <c r="B13" s="4"/>
      <c r="C13" s="4"/>
      <c r="D13" s="4">
        <v>5103010199</v>
      </c>
      <c r="E13" s="4" t="s">
        <v>28</v>
      </c>
      <c r="F13" s="9">
        <v>23699</v>
      </c>
      <c r="G13" s="9"/>
      <c r="H13" s="9"/>
      <c r="I13" s="5"/>
      <c r="J13" s="9"/>
      <c r="K13" s="5"/>
      <c r="L13" s="9"/>
      <c r="M13" s="9"/>
      <c r="N13" s="5"/>
      <c r="O13" s="9"/>
      <c r="P13" s="9"/>
      <c r="Q13" s="9"/>
      <c r="R13" s="5"/>
      <c r="S13" s="5">
        <f t="shared" si="0"/>
        <v>23699</v>
      </c>
      <c r="U13" s="1">
        <v>23699</v>
      </c>
    </row>
    <row r="14" spans="1:21">
      <c r="A14" s="4"/>
      <c r="B14" s="4"/>
      <c r="C14" s="4"/>
      <c r="D14" s="4">
        <v>5104010104</v>
      </c>
      <c r="E14" s="4" t="s">
        <v>25</v>
      </c>
      <c r="F14" s="9">
        <v>-26682</v>
      </c>
      <c r="G14" s="9"/>
      <c r="H14" s="9">
        <v>420</v>
      </c>
      <c r="I14" s="5">
        <v>3530</v>
      </c>
      <c r="J14" s="9"/>
      <c r="K14" s="5"/>
      <c r="L14" s="9"/>
      <c r="M14" s="9"/>
      <c r="N14" s="5">
        <v>137272</v>
      </c>
      <c r="O14" s="9"/>
      <c r="P14" s="9"/>
      <c r="Q14" s="9"/>
      <c r="R14" s="5">
        <v>14000</v>
      </c>
      <c r="S14" s="5">
        <f t="shared" si="0"/>
        <v>128540</v>
      </c>
      <c r="U14" s="1">
        <v>128540</v>
      </c>
    </row>
    <row r="15" spans="1:21">
      <c r="A15" s="4"/>
      <c r="B15" s="4"/>
      <c r="C15" s="4"/>
      <c r="D15" s="4">
        <v>5104010107</v>
      </c>
      <c r="E15" s="4" t="s">
        <v>24</v>
      </c>
      <c r="F15" s="9"/>
      <c r="G15" s="9"/>
      <c r="H15" s="9"/>
      <c r="I15" s="5"/>
      <c r="J15" s="9"/>
      <c r="K15" s="5"/>
      <c r="L15" s="9"/>
      <c r="M15" s="9"/>
      <c r="N15" s="5">
        <v>148724.57999999999</v>
      </c>
      <c r="O15" s="9"/>
      <c r="P15" s="9"/>
      <c r="Q15" s="9"/>
      <c r="R15" s="5"/>
      <c r="S15" s="5">
        <f t="shared" si="0"/>
        <v>148724.57999999999</v>
      </c>
      <c r="U15" s="1">
        <v>148724.57999999999</v>
      </c>
    </row>
    <row r="16" spans="1:21">
      <c r="A16" s="4"/>
      <c r="B16" s="4"/>
      <c r="C16" s="4"/>
      <c r="D16" s="4">
        <v>5104010110</v>
      </c>
      <c r="E16" s="4" t="s">
        <v>23</v>
      </c>
      <c r="F16" s="9">
        <v>339832.73</v>
      </c>
      <c r="G16" s="9"/>
      <c r="H16" s="9"/>
      <c r="I16" s="5"/>
      <c r="J16" s="9"/>
      <c r="K16" s="5"/>
      <c r="L16" s="9"/>
      <c r="M16" s="9"/>
      <c r="N16" s="5"/>
      <c r="O16" s="9"/>
      <c r="P16" s="9"/>
      <c r="Q16" s="9"/>
      <c r="R16" s="5"/>
      <c r="S16" s="5">
        <f t="shared" si="0"/>
        <v>339832.73</v>
      </c>
      <c r="U16" s="1">
        <v>339832.73</v>
      </c>
    </row>
    <row r="17" spans="1:21">
      <c r="A17" s="4"/>
      <c r="B17" s="4"/>
      <c r="C17" s="4"/>
      <c r="D17" s="4">
        <v>5104010112</v>
      </c>
      <c r="E17" s="4" t="s">
        <v>20</v>
      </c>
      <c r="F17" s="9">
        <v>964906.44</v>
      </c>
      <c r="G17" s="9"/>
      <c r="H17" s="9"/>
      <c r="I17" s="5"/>
      <c r="J17" s="9"/>
      <c r="K17" s="5"/>
      <c r="L17" s="9">
        <v>57960</v>
      </c>
      <c r="M17" s="9"/>
      <c r="N17" s="5">
        <v>629393.15</v>
      </c>
      <c r="O17" s="9"/>
      <c r="P17" s="9"/>
      <c r="Q17" s="9"/>
      <c r="R17" s="5"/>
      <c r="S17" s="5">
        <f t="shared" si="0"/>
        <v>1652259.5899999999</v>
      </c>
      <c r="U17" s="1">
        <v>1652259.5899999999</v>
      </c>
    </row>
    <row r="18" spans="1:21">
      <c r="A18" s="4"/>
      <c r="B18" s="4"/>
      <c r="C18" s="4"/>
      <c r="D18" s="4">
        <v>5104020101</v>
      </c>
      <c r="E18" s="4" t="s">
        <v>19</v>
      </c>
      <c r="F18" s="9">
        <v>-4058.65</v>
      </c>
      <c r="G18" s="9"/>
      <c r="H18" s="9"/>
      <c r="I18" s="5"/>
      <c r="J18" s="9"/>
      <c r="K18" s="5"/>
      <c r="L18" s="9"/>
      <c r="M18" s="9">
        <v>89595.28</v>
      </c>
      <c r="N18" s="5">
        <v>30449.58</v>
      </c>
      <c r="O18" s="9"/>
      <c r="P18" s="9"/>
      <c r="Q18" s="9"/>
      <c r="R18" s="5"/>
      <c r="S18" s="5">
        <f t="shared" si="0"/>
        <v>115986.21</v>
      </c>
      <c r="U18" s="1">
        <v>115986.21</v>
      </c>
    </row>
    <row r="19" spans="1:21">
      <c r="A19" s="4"/>
      <c r="B19" s="4"/>
      <c r="C19" s="4"/>
      <c r="D19" s="4">
        <v>5104020103</v>
      </c>
      <c r="E19" s="4" t="s">
        <v>18</v>
      </c>
      <c r="F19" s="9"/>
      <c r="G19" s="9"/>
      <c r="H19" s="9"/>
      <c r="I19" s="5"/>
      <c r="J19" s="9"/>
      <c r="K19" s="5"/>
      <c r="L19" s="9"/>
      <c r="M19" s="9">
        <v>4001.8</v>
      </c>
      <c r="N19" s="5">
        <v>1647.8</v>
      </c>
      <c r="O19" s="9"/>
      <c r="P19" s="9"/>
      <c r="Q19" s="9"/>
      <c r="R19" s="5"/>
      <c r="S19" s="5">
        <f t="shared" si="0"/>
        <v>5649.6</v>
      </c>
      <c r="U19" s="1">
        <v>5649.6</v>
      </c>
    </row>
    <row r="20" spans="1:21">
      <c r="A20" s="4"/>
      <c r="B20" s="4"/>
      <c r="C20" s="4"/>
      <c r="D20" s="4">
        <v>5104020105</v>
      </c>
      <c r="E20" s="4" t="s">
        <v>17</v>
      </c>
      <c r="F20" s="9">
        <v>-121.45</v>
      </c>
      <c r="G20" s="9"/>
      <c r="H20" s="9"/>
      <c r="I20" s="5"/>
      <c r="J20" s="9"/>
      <c r="K20" s="5"/>
      <c r="L20" s="9"/>
      <c r="M20" s="9">
        <v>982.28</v>
      </c>
      <c r="N20" s="5">
        <v>744.2</v>
      </c>
      <c r="O20" s="9"/>
      <c r="P20" s="9"/>
      <c r="Q20" s="9"/>
      <c r="R20" s="5"/>
      <c r="S20" s="5">
        <f t="shared" si="0"/>
        <v>1605.03</v>
      </c>
      <c r="U20" s="1">
        <v>1605.03</v>
      </c>
    </row>
    <row r="21" spans="1:21">
      <c r="A21" s="4"/>
      <c r="B21" s="4"/>
      <c r="C21" s="4"/>
      <c r="D21" s="4">
        <v>5104020106</v>
      </c>
      <c r="E21" s="4" t="s">
        <v>16</v>
      </c>
      <c r="F21" s="9"/>
      <c r="G21" s="9"/>
      <c r="H21" s="9"/>
      <c r="I21" s="5"/>
      <c r="J21" s="9"/>
      <c r="K21" s="5"/>
      <c r="L21" s="9"/>
      <c r="M21" s="9"/>
      <c r="N21" s="5"/>
      <c r="O21" s="9"/>
      <c r="P21" s="9"/>
      <c r="Q21" s="9">
        <v>11235</v>
      </c>
      <c r="R21" s="5">
        <v>8025</v>
      </c>
      <c r="S21" s="5">
        <f t="shared" si="0"/>
        <v>19260</v>
      </c>
      <c r="U21" s="1">
        <v>19260</v>
      </c>
    </row>
    <row r="22" spans="1:21">
      <c r="A22" s="4"/>
      <c r="B22" s="4"/>
      <c r="C22" s="4"/>
      <c r="D22" s="4">
        <v>5104020107</v>
      </c>
      <c r="E22" s="4" t="s">
        <v>55</v>
      </c>
      <c r="F22" s="9"/>
      <c r="G22" s="9"/>
      <c r="H22" s="9"/>
      <c r="I22" s="5"/>
      <c r="J22" s="9"/>
      <c r="K22" s="5"/>
      <c r="L22" s="9"/>
      <c r="M22" s="9">
        <v>1731</v>
      </c>
      <c r="N22" s="5">
        <v>2015</v>
      </c>
      <c r="O22" s="9"/>
      <c r="P22" s="9"/>
      <c r="Q22" s="9"/>
      <c r="R22" s="5"/>
      <c r="S22" s="5">
        <f t="shared" si="0"/>
        <v>3746</v>
      </c>
      <c r="U22" s="1">
        <v>3746</v>
      </c>
    </row>
    <row r="23" spans="1:21">
      <c r="A23" s="4"/>
      <c r="B23" s="4"/>
      <c r="C23" s="4"/>
      <c r="D23" s="4">
        <v>5104030206</v>
      </c>
      <c r="E23" s="4" t="s">
        <v>14</v>
      </c>
      <c r="F23" s="9"/>
      <c r="G23" s="9"/>
      <c r="H23" s="9"/>
      <c r="I23" s="5"/>
      <c r="J23" s="9"/>
      <c r="K23" s="5"/>
      <c r="L23" s="9">
        <v>12000</v>
      </c>
      <c r="M23" s="9"/>
      <c r="N23" s="5"/>
      <c r="O23" s="9"/>
      <c r="P23" s="9">
        <v>21200</v>
      </c>
      <c r="Q23" s="9"/>
      <c r="R23" s="5"/>
      <c r="S23" s="5">
        <f t="shared" si="0"/>
        <v>33200</v>
      </c>
      <c r="U23" s="1">
        <v>33200</v>
      </c>
    </row>
    <row r="24" spans="1:21">
      <c r="A24" s="4"/>
      <c r="B24" s="4"/>
      <c r="C24" s="4"/>
      <c r="D24" s="4">
        <v>5105010105</v>
      </c>
      <c r="E24" s="4" t="s">
        <v>11</v>
      </c>
      <c r="F24" s="9"/>
      <c r="G24" s="9"/>
      <c r="H24" s="9"/>
      <c r="I24" s="5"/>
      <c r="J24" s="9"/>
      <c r="K24" s="5"/>
      <c r="L24" s="9">
        <v>9800.2199999999993</v>
      </c>
      <c r="M24" s="9"/>
      <c r="N24" s="5"/>
      <c r="O24" s="9"/>
      <c r="P24" s="9"/>
      <c r="Q24" s="9"/>
      <c r="R24" s="5"/>
      <c r="S24" s="5">
        <f t="shared" si="0"/>
        <v>9800.2199999999993</v>
      </c>
      <c r="U24" s="1">
        <v>9800.2199999999993</v>
      </c>
    </row>
    <row r="25" spans="1:21">
      <c r="A25" s="4"/>
      <c r="B25" s="4"/>
      <c r="C25" s="4"/>
      <c r="D25" s="4">
        <v>5105010107</v>
      </c>
      <c r="E25" s="4" t="s">
        <v>10</v>
      </c>
      <c r="F25" s="9">
        <v>32235.599999999999</v>
      </c>
      <c r="G25" s="9"/>
      <c r="H25" s="9"/>
      <c r="I25" s="5"/>
      <c r="J25" s="9"/>
      <c r="K25" s="5"/>
      <c r="L25" s="9"/>
      <c r="M25" s="9"/>
      <c r="N25" s="5"/>
      <c r="O25" s="9"/>
      <c r="P25" s="9"/>
      <c r="Q25" s="9"/>
      <c r="R25" s="5"/>
      <c r="S25" s="5">
        <f t="shared" si="0"/>
        <v>32235.599999999999</v>
      </c>
      <c r="U25" s="1">
        <v>32235.599999999999</v>
      </c>
    </row>
    <row r="26" spans="1:21">
      <c r="A26" s="4"/>
      <c r="B26" s="4"/>
      <c r="C26" s="4"/>
      <c r="D26" s="4">
        <v>5105010109</v>
      </c>
      <c r="E26" s="4" t="s">
        <v>9</v>
      </c>
      <c r="F26" s="9">
        <v>6200</v>
      </c>
      <c r="G26" s="9">
        <v>5600</v>
      </c>
      <c r="H26" s="9"/>
      <c r="I26" s="5"/>
      <c r="J26" s="9"/>
      <c r="K26" s="5"/>
      <c r="L26" s="9">
        <v>7700.1399999999994</v>
      </c>
      <c r="M26" s="9"/>
      <c r="N26" s="5"/>
      <c r="O26" s="9"/>
      <c r="P26" s="9"/>
      <c r="Q26" s="9"/>
      <c r="R26" s="5"/>
      <c r="S26" s="5">
        <f>SUM(F26:R26)</f>
        <v>19500.14</v>
      </c>
      <c r="U26" s="1">
        <v>19500.14</v>
      </c>
    </row>
    <row r="27" spans="1:21">
      <c r="A27" s="4"/>
      <c r="B27" s="4"/>
      <c r="C27" s="4"/>
      <c r="D27" s="4">
        <v>5105010111</v>
      </c>
      <c r="E27" s="4" t="s">
        <v>8</v>
      </c>
      <c r="F27" s="9">
        <v>274241.68</v>
      </c>
      <c r="G27" s="9"/>
      <c r="H27" s="9"/>
      <c r="I27" s="5"/>
      <c r="J27" s="9"/>
      <c r="K27" s="5"/>
      <c r="L27" s="9"/>
      <c r="M27" s="9"/>
      <c r="N27" s="5"/>
      <c r="O27" s="9"/>
      <c r="P27" s="9"/>
      <c r="Q27" s="9"/>
      <c r="R27" s="5"/>
      <c r="S27" s="5">
        <f t="shared" si="0"/>
        <v>274241.68</v>
      </c>
      <c r="U27" s="1">
        <v>274241.68</v>
      </c>
    </row>
    <row r="28" spans="1:21">
      <c r="A28" s="4"/>
      <c r="B28" s="4"/>
      <c r="C28" s="4"/>
      <c r="D28" s="4">
        <v>5105010113</v>
      </c>
      <c r="E28" s="4" t="s">
        <v>54</v>
      </c>
      <c r="F28" s="9">
        <v>17333.330000000002</v>
      </c>
      <c r="G28" s="9"/>
      <c r="H28" s="9"/>
      <c r="I28" s="5"/>
      <c r="J28" s="9"/>
      <c r="K28" s="5"/>
      <c r="L28" s="9"/>
      <c r="M28" s="9"/>
      <c r="N28" s="5"/>
      <c r="O28" s="9"/>
      <c r="P28" s="9"/>
      <c r="Q28" s="9"/>
      <c r="R28" s="5"/>
      <c r="S28" s="5">
        <f t="shared" si="0"/>
        <v>17333.330000000002</v>
      </c>
      <c r="U28" s="1">
        <v>17333.330000000002</v>
      </c>
    </row>
    <row r="29" spans="1:21">
      <c r="A29" s="4"/>
      <c r="B29" s="4"/>
      <c r="C29" s="4"/>
      <c r="D29" s="4">
        <v>5105010117</v>
      </c>
      <c r="E29" s="4" t="s">
        <v>7</v>
      </c>
      <c r="F29" s="9">
        <v>48186.400000000001</v>
      </c>
      <c r="G29" s="9"/>
      <c r="H29" s="9"/>
      <c r="I29" s="5"/>
      <c r="J29" s="9"/>
      <c r="K29" s="5"/>
      <c r="L29" s="9"/>
      <c r="M29" s="9"/>
      <c r="N29" s="5"/>
      <c r="O29" s="9"/>
      <c r="P29" s="9"/>
      <c r="Q29" s="9"/>
      <c r="R29" s="5"/>
      <c r="S29" s="5">
        <f t="shared" si="0"/>
        <v>48186.400000000001</v>
      </c>
      <c r="U29" s="1">
        <v>48186.400000000001</v>
      </c>
    </row>
    <row r="30" spans="1:21">
      <c r="A30" s="4"/>
      <c r="B30" s="4"/>
      <c r="C30" s="4"/>
      <c r="D30" s="4">
        <v>5105010125</v>
      </c>
      <c r="E30" s="4" t="s">
        <v>63</v>
      </c>
      <c r="F30" s="9">
        <v>22547.67</v>
      </c>
      <c r="G30" s="9"/>
      <c r="H30" s="9"/>
      <c r="I30" s="5"/>
      <c r="J30" s="9"/>
      <c r="K30" s="5"/>
      <c r="L30" s="9"/>
      <c r="M30" s="9"/>
      <c r="N30" s="5"/>
      <c r="O30" s="9">
        <v>66011</v>
      </c>
      <c r="P30" s="9"/>
      <c r="Q30" s="9"/>
      <c r="R30" s="5"/>
      <c r="S30" s="5">
        <f t="shared" si="0"/>
        <v>88558.67</v>
      </c>
      <c r="U30" s="1">
        <v>88558.67</v>
      </c>
    </row>
    <row r="31" spans="1:21">
      <c r="A31" s="4"/>
      <c r="B31" s="4"/>
      <c r="C31" s="4"/>
      <c r="D31" s="4">
        <v>5105010127</v>
      </c>
      <c r="E31" s="4" t="s">
        <v>6</v>
      </c>
      <c r="F31" s="9">
        <v>1418.68</v>
      </c>
      <c r="G31" s="9"/>
      <c r="H31" s="9"/>
      <c r="I31" s="5"/>
      <c r="J31" s="9"/>
      <c r="K31" s="5"/>
      <c r="L31" s="9"/>
      <c r="M31" s="9"/>
      <c r="N31" s="5"/>
      <c r="O31" s="9"/>
      <c r="P31" s="9">
        <v>42621.890000000007</v>
      </c>
      <c r="Q31" s="9"/>
      <c r="R31" s="5"/>
      <c r="S31" s="5">
        <f t="shared" si="0"/>
        <v>44040.570000000007</v>
      </c>
      <c r="U31" s="1">
        <v>44040.570000000007</v>
      </c>
    </row>
    <row r="32" spans="1:21">
      <c r="A32" s="4"/>
      <c r="B32" s="4"/>
      <c r="C32" s="4" t="s">
        <v>32</v>
      </c>
      <c r="D32" s="4">
        <v>5101010101</v>
      </c>
      <c r="E32" s="4" t="s">
        <v>48</v>
      </c>
      <c r="F32" s="9">
        <v>1625163.45</v>
      </c>
      <c r="G32" s="9"/>
      <c r="H32" s="9"/>
      <c r="I32" s="5"/>
      <c r="J32" s="9"/>
      <c r="K32" s="5"/>
      <c r="L32" s="9"/>
      <c r="M32" s="9"/>
      <c r="N32" s="5"/>
      <c r="O32" s="9"/>
      <c r="P32" s="9"/>
      <c r="Q32" s="9"/>
      <c r="R32" s="5"/>
      <c r="S32" s="5">
        <f t="shared" si="0"/>
        <v>1625163.45</v>
      </c>
      <c r="U32" s="1">
        <v>1625163.45</v>
      </c>
    </row>
    <row r="33" spans="1:21">
      <c r="A33" s="4"/>
      <c r="B33" s="4"/>
      <c r="C33" s="4"/>
      <c r="D33" s="4">
        <v>5101020103</v>
      </c>
      <c r="E33" s="4" t="s">
        <v>43</v>
      </c>
      <c r="F33" s="9">
        <v>27668.67</v>
      </c>
      <c r="G33" s="9"/>
      <c r="H33" s="9"/>
      <c r="I33" s="5"/>
      <c r="J33" s="9"/>
      <c r="K33" s="5"/>
      <c r="L33" s="9"/>
      <c r="M33" s="9"/>
      <c r="N33" s="5"/>
      <c r="O33" s="9"/>
      <c r="P33" s="9"/>
      <c r="Q33" s="9"/>
      <c r="R33" s="5"/>
      <c r="S33" s="5">
        <f t="shared" si="0"/>
        <v>27668.67</v>
      </c>
      <c r="U33" s="1">
        <v>27668.67</v>
      </c>
    </row>
    <row r="34" spans="1:21">
      <c r="A34" s="4"/>
      <c r="B34" s="4"/>
      <c r="C34" s="4"/>
      <c r="D34" s="4">
        <v>5101020104</v>
      </c>
      <c r="E34" s="4" t="s">
        <v>42</v>
      </c>
      <c r="F34" s="9">
        <v>41503</v>
      </c>
      <c r="G34" s="9"/>
      <c r="H34" s="9"/>
      <c r="I34" s="5"/>
      <c r="J34" s="9"/>
      <c r="K34" s="5"/>
      <c r="L34" s="9"/>
      <c r="M34" s="9"/>
      <c r="N34" s="5"/>
      <c r="O34" s="9"/>
      <c r="P34" s="9"/>
      <c r="Q34" s="9"/>
      <c r="R34" s="5"/>
      <c r="S34" s="5">
        <f t="shared" si="0"/>
        <v>41503</v>
      </c>
      <c r="U34" s="1">
        <v>41503</v>
      </c>
    </row>
    <row r="35" spans="1:21">
      <c r="A35" s="4"/>
      <c r="B35" s="4"/>
      <c r="C35" s="4"/>
      <c r="D35" s="4">
        <v>5101020113</v>
      </c>
      <c r="E35" s="4" t="s">
        <v>39</v>
      </c>
      <c r="F35" s="9">
        <v>2767</v>
      </c>
      <c r="G35" s="9"/>
      <c r="H35" s="9"/>
      <c r="I35" s="5"/>
      <c r="J35" s="9"/>
      <c r="K35" s="5"/>
      <c r="L35" s="9"/>
      <c r="M35" s="9"/>
      <c r="N35" s="5"/>
      <c r="O35" s="9"/>
      <c r="P35" s="9"/>
      <c r="Q35" s="9"/>
      <c r="R35" s="5"/>
      <c r="S35" s="5">
        <f t="shared" si="0"/>
        <v>2767</v>
      </c>
      <c r="U35" s="1">
        <v>2767</v>
      </c>
    </row>
    <row r="36" spans="1:21">
      <c r="A36" s="4"/>
      <c r="B36" s="4"/>
      <c r="C36" s="4"/>
      <c r="D36" s="4">
        <v>5101020115</v>
      </c>
      <c r="E36" s="4" t="s">
        <v>134</v>
      </c>
      <c r="F36" s="9">
        <v>11992.03</v>
      </c>
      <c r="G36" s="9"/>
      <c r="H36" s="9"/>
      <c r="I36" s="5"/>
      <c r="J36" s="9"/>
      <c r="K36" s="5"/>
      <c r="L36" s="9"/>
      <c r="M36" s="9"/>
      <c r="N36" s="5"/>
      <c r="O36" s="9"/>
      <c r="P36" s="9"/>
      <c r="Q36" s="9"/>
      <c r="R36" s="5"/>
      <c r="S36" s="5">
        <f t="shared" si="0"/>
        <v>11992.03</v>
      </c>
      <c r="U36" s="1">
        <v>11992.03</v>
      </c>
    </row>
    <row r="37" spans="1:21">
      <c r="A37" s="4"/>
      <c r="B37" s="4"/>
      <c r="C37" s="4"/>
      <c r="D37" s="4">
        <v>5101030205</v>
      </c>
      <c r="E37" s="4" t="s">
        <v>36</v>
      </c>
      <c r="F37" s="9">
        <v>80467.09</v>
      </c>
      <c r="G37" s="9"/>
      <c r="H37" s="9"/>
      <c r="I37" s="5"/>
      <c r="J37" s="9"/>
      <c r="K37" s="5"/>
      <c r="L37" s="9"/>
      <c r="M37" s="9"/>
      <c r="N37" s="5"/>
      <c r="O37" s="9"/>
      <c r="P37" s="9"/>
      <c r="Q37" s="9"/>
      <c r="R37" s="5"/>
      <c r="S37" s="5">
        <f t="shared" si="0"/>
        <v>80467.09</v>
      </c>
      <c r="U37" s="1">
        <v>80467.09</v>
      </c>
    </row>
    <row r="38" spans="1:21">
      <c r="A38" s="4"/>
      <c r="B38" s="4"/>
      <c r="C38" s="4"/>
      <c r="D38" s="4">
        <v>5101030206</v>
      </c>
      <c r="E38" s="4" t="s">
        <v>35</v>
      </c>
      <c r="F38" s="9">
        <v>29079.55</v>
      </c>
      <c r="G38" s="9"/>
      <c r="H38" s="9"/>
      <c r="I38" s="5"/>
      <c r="J38" s="9"/>
      <c r="K38" s="5"/>
      <c r="L38" s="9"/>
      <c r="M38" s="9"/>
      <c r="N38" s="5"/>
      <c r="O38" s="9"/>
      <c r="P38" s="9"/>
      <c r="Q38" s="9"/>
      <c r="R38" s="5"/>
      <c r="S38" s="5">
        <f t="shared" si="0"/>
        <v>29079.55</v>
      </c>
      <c r="U38" s="1">
        <v>29079.55</v>
      </c>
    </row>
    <row r="39" spans="1:21">
      <c r="A39" s="4"/>
      <c r="B39" s="4"/>
      <c r="C39" s="4"/>
      <c r="D39" s="4">
        <v>5101030207</v>
      </c>
      <c r="E39" s="4" t="s">
        <v>34</v>
      </c>
      <c r="F39" s="9">
        <v>3940</v>
      </c>
      <c r="G39" s="9"/>
      <c r="H39" s="9"/>
      <c r="I39" s="5"/>
      <c r="J39" s="9"/>
      <c r="K39" s="5"/>
      <c r="L39" s="9"/>
      <c r="M39" s="9"/>
      <c r="N39" s="5"/>
      <c r="O39" s="9"/>
      <c r="P39" s="9"/>
      <c r="Q39" s="9"/>
      <c r="R39" s="5"/>
      <c r="S39" s="5">
        <f t="shared" si="0"/>
        <v>3940</v>
      </c>
      <c r="U39" s="1">
        <v>3940</v>
      </c>
    </row>
    <row r="40" spans="1:21">
      <c r="A40" s="4"/>
      <c r="B40" s="4"/>
      <c r="C40" s="4"/>
      <c r="D40" s="4">
        <v>5101030208</v>
      </c>
      <c r="E40" s="4" t="s">
        <v>33</v>
      </c>
      <c r="F40" s="9">
        <v>855.99</v>
      </c>
      <c r="G40" s="9"/>
      <c r="H40" s="9"/>
      <c r="I40" s="5"/>
      <c r="J40" s="9"/>
      <c r="K40" s="5"/>
      <c r="L40" s="9"/>
      <c r="M40" s="9"/>
      <c r="N40" s="5"/>
      <c r="O40" s="9"/>
      <c r="P40" s="9"/>
      <c r="Q40" s="9"/>
      <c r="R40" s="5"/>
      <c r="S40" s="5">
        <f t="shared" si="0"/>
        <v>855.99</v>
      </c>
      <c r="U40" s="1">
        <v>855.99</v>
      </c>
    </row>
    <row r="41" spans="1:21">
      <c r="A41" s="6" t="s">
        <v>177</v>
      </c>
      <c r="B41" s="6"/>
      <c r="C41" s="6"/>
      <c r="D41" s="6"/>
      <c r="E41" s="6"/>
      <c r="F41" s="10">
        <f>SUM(F3:F40)</f>
        <v>6334312.21</v>
      </c>
      <c r="G41" s="10">
        <f t="shared" ref="G41:R41" si="1">SUM(G3:G40)</f>
        <v>5600</v>
      </c>
      <c r="H41" s="10">
        <f t="shared" si="1"/>
        <v>420</v>
      </c>
      <c r="I41" s="7">
        <f t="shared" si="1"/>
        <v>3530</v>
      </c>
      <c r="J41" s="10">
        <f t="shared" si="1"/>
        <v>376447</v>
      </c>
      <c r="K41" s="7">
        <f t="shared" si="1"/>
        <v>4101589</v>
      </c>
      <c r="L41" s="10">
        <f t="shared" si="1"/>
        <v>87460.36</v>
      </c>
      <c r="M41" s="10">
        <f t="shared" si="1"/>
        <v>96310.36</v>
      </c>
      <c r="N41" s="7">
        <f t="shared" si="1"/>
        <v>968613.53999999992</v>
      </c>
      <c r="O41" s="10">
        <f t="shared" si="1"/>
        <v>66011</v>
      </c>
      <c r="P41" s="10">
        <f t="shared" si="1"/>
        <v>63821.890000000007</v>
      </c>
      <c r="Q41" s="10">
        <f t="shared" si="1"/>
        <v>11235</v>
      </c>
      <c r="R41" s="7">
        <f t="shared" si="1"/>
        <v>22025</v>
      </c>
      <c r="S41" s="7">
        <f>SUM(F41:R41)</f>
        <v>12137375.359999999</v>
      </c>
      <c r="U41" s="1">
        <v>12137375.360000001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G432"/>
  <sheetViews>
    <sheetView workbookViewId="0">
      <pane ySplit="1" topLeftCell="A2" activePane="bottomLeft" state="frozen"/>
      <selection pane="bottomLeft"/>
    </sheetView>
  </sheetViews>
  <sheetFormatPr defaultRowHeight="14.25"/>
  <cols>
    <col min="1" max="1" width="15.625" bestFit="1" customWidth="1"/>
    <col min="2" max="2" width="27.375" bestFit="1" customWidth="1"/>
    <col min="3" max="3" width="35.375" customWidth="1"/>
    <col min="4" max="4" width="38" bestFit="1" customWidth="1"/>
    <col min="5" max="5" width="24.75" style="23" customWidth="1"/>
    <col min="6" max="6" width="13.875" style="23" customWidth="1"/>
    <col min="7" max="7" width="9" style="23"/>
  </cols>
  <sheetData>
    <row r="1" spans="1:6" ht="21.75">
      <c r="A1" s="40" t="s">
        <v>155</v>
      </c>
      <c r="B1" s="40" t="s">
        <v>226</v>
      </c>
      <c r="C1" s="39" t="s">
        <v>225</v>
      </c>
      <c r="D1" s="39" t="s">
        <v>153</v>
      </c>
      <c r="E1" s="38" t="s">
        <v>222</v>
      </c>
    </row>
    <row r="2" spans="1:6" ht="21.75">
      <c r="A2" s="34">
        <v>700600085</v>
      </c>
      <c r="B2" s="34" t="s">
        <v>152</v>
      </c>
      <c r="C2" s="34" t="s">
        <v>27</v>
      </c>
      <c r="D2" s="37" t="s">
        <v>224</v>
      </c>
      <c r="E2" s="36"/>
      <c r="F2" s="35" t="s">
        <v>223</v>
      </c>
    </row>
    <row r="3" spans="1:6" ht="21.75">
      <c r="A3" s="34"/>
      <c r="B3" s="34"/>
      <c r="C3" s="34" t="s">
        <v>37</v>
      </c>
      <c r="D3" s="34" t="s">
        <v>15</v>
      </c>
      <c r="E3" s="33"/>
    </row>
    <row r="4" spans="1:6" ht="21.75">
      <c r="A4" s="34"/>
      <c r="B4" s="34"/>
      <c r="C4" s="34" t="s">
        <v>2</v>
      </c>
      <c r="D4" s="34" t="s">
        <v>15</v>
      </c>
      <c r="E4" s="33"/>
    </row>
    <row r="5" spans="1:6" ht="21.75">
      <c r="A5" s="34"/>
      <c r="B5" s="34"/>
      <c r="C5" s="34" t="s">
        <v>5</v>
      </c>
      <c r="D5" s="34" t="s">
        <v>15</v>
      </c>
      <c r="E5" s="33"/>
    </row>
    <row r="6" spans="1:6" ht="21.75">
      <c r="A6" s="34"/>
      <c r="B6" s="34"/>
      <c r="C6" s="34"/>
      <c r="D6" s="34"/>
      <c r="E6" s="33"/>
    </row>
    <row r="7" spans="1:6" ht="21.75">
      <c r="A7" s="32"/>
      <c r="B7" s="32"/>
      <c r="C7" s="32"/>
      <c r="D7" s="31" t="s">
        <v>222</v>
      </c>
      <c r="E7" s="30">
        <f>SUM(E2:E6)</f>
        <v>0</v>
      </c>
      <c r="F7" s="29"/>
    </row>
    <row r="8" spans="1:6" ht="21.75">
      <c r="A8" s="28"/>
      <c r="B8" s="27"/>
      <c r="C8" s="27"/>
      <c r="D8" s="26" t="s">
        <v>221</v>
      </c>
      <c r="E8" s="25">
        <v>5197806.01</v>
      </c>
      <c r="F8" s="24">
        <f>+E8-E7</f>
        <v>5197806.01</v>
      </c>
    </row>
    <row r="9" spans="1:6" ht="21.75">
      <c r="A9" s="34">
        <v>700600086</v>
      </c>
      <c r="B9" s="34" t="s">
        <v>151</v>
      </c>
      <c r="C9" s="34" t="s">
        <v>27</v>
      </c>
      <c r="D9" s="37" t="s">
        <v>224</v>
      </c>
      <c r="E9" s="36"/>
      <c r="F9" s="35" t="s">
        <v>223</v>
      </c>
    </row>
    <row r="10" spans="1:6" ht="21.75">
      <c r="A10" s="34"/>
      <c r="B10" s="34"/>
      <c r="C10" s="34" t="s">
        <v>37</v>
      </c>
      <c r="D10" s="34" t="s">
        <v>15</v>
      </c>
      <c r="E10" s="33"/>
    </row>
    <row r="11" spans="1:6" ht="21.75">
      <c r="A11" s="34"/>
      <c r="B11" s="34"/>
      <c r="C11" s="34" t="s">
        <v>2</v>
      </c>
      <c r="D11" s="34" t="s">
        <v>15</v>
      </c>
      <c r="E11" s="33"/>
    </row>
    <row r="12" spans="1:6" ht="21.75">
      <c r="A12" s="34"/>
      <c r="B12" s="34"/>
      <c r="C12" s="34" t="s">
        <v>5</v>
      </c>
      <c r="D12" s="34" t="s">
        <v>15</v>
      </c>
      <c r="E12" s="33"/>
    </row>
    <row r="13" spans="1:6" ht="21.75">
      <c r="A13" s="34"/>
      <c r="B13" s="34"/>
      <c r="C13" s="34"/>
      <c r="D13" s="34"/>
      <c r="E13" s="33"/>
    </row>
    <row r="14" spans="1:6" ht="21.75">
      <c r="A14" s="32"/>
      <c r="B14" s="32"/>
      <c r="C14" s="32"/>
      <c r="D14" s="31" t="s">
        <v>222</v>
      </c>
      <c r="E14" s="30">
        <f>SUM(E9:E13)</f>
        <v>0</v>
      </c>
      <c r="F14" s="29"/>
    </row>
    <row r="15" spans="1:6" ht="21.75">
      <c r="A15" s="28"/>
      <c r="B15" s="27"/>
      <c r="C15" s="27"/>
      <c r="D15" s="26" t="s">
        <v>221</v>
      </c>
      <c r="E15" s="25">
        <v>9667427.5199999996</v>
      </c>
      <c r="F15" s="24">
        <f>+E15-E14</f>
        <v>9667427.5199999996</v>
      </c>
    </row>
    <row r="16" spans="1:6" ht="21.75">
      <c r="A16" s="34">
        <v>700600087</v>
      </c>
      <c r="B16" s="34" t="s">
        <v>149</v>
      </c>
      <c r="C16" s="34" t="s">
        <v>27</v>
      </c>
      <c r="D16" s="37" t="s">
        <v>224</v>
      </c>
      <c r="E16" s="36"/>
      <c r="F16" s="35" t="s">
        <v>223</v>
      </c>
    </row>
    <row r="17" spans="1:6" ht="21.75">
      <c r="A17" s="34"/>
      <c r="B17" s="34"/>
      <c r="C17" s="34" t="s">
        <v>22</v>
      </c>
      <c r="D17" s="37" t="s">
        <v>224</v>
      </c>
      <c r="E17" s="36"/>
      <c r="F17" s="35" t="s">
        <v>223</v>
      </c>
    </row>
    <row r="18" spans="1:6" ht="21.75">
      <c r="A18" s="34"/>
      <c r="B18" s="34"/>
      <c r="C18" s="34" t="s">
        <v>37</v>
      </c>
      <c r="D18" s="34" t="s">
        <v>15</v>
      </c>
      <c r="E18" s="33"/>
    </row>
    <row r="19" spans="1:6" ht="21.75">
      <c r="A19" s="34"/>
      <c r="B19" s="34"/>
      <c r="C19" s="34" t="s">
        <v>2</v>
      </c>
      <c r="D19" s="34" t="s">
        <v>15</v>
      </c>
      <c r="E19" s="33"/>
    </row>
    <row r="20" spans="1:6" ht="21.75">
      <c r="A20" s="34"/>
      <c r="B20" s="34"/>
      <c r="C20" s="34" t="s">
        <v>107</v>
      </c>
      <c r="D20" s="37" t="s">
        <v>224</v>
      </c>
      <c r="E20" s="36"/>
      <c r="F20" s="35" t="s">
        <v>223</v>
      </c>
    </row>
    <row r="21" spans="1:6" ht="21.75">
      <c r="A21" s="34"/>
      <c r="B21" s="34"/>
      <c r="C21" s="34" t="s">
        <v>5</v>
      </c>
      <c r="D21" s="34" t="s">
        <v>15</v>
      </c>
      <c r="E21" s="33"/>
    </row>
    <row r="22" spans="1:6" ht="21.75">
      <c r="A22" s="34"/>
      <c r="B22" s="34"/>
      <c r="C22" s="34"/>
      <c r="D22" s="34"/>
      <c r="E22" s="33"/>
    </row>
    <row r="23" spans="1:6" ht="21.75">
      <c r="A23" s="32"/>
      <c r="B23" s="32"/>
      <c r="C23" s="32"/>
      <c r="D23" s="31" t="s">
        <v>222</v>
      </c>
      <c r="E23" s="30">
        <f>SUM(E16:E22)</f>
        <v>0</v>
      </c>
      <c r="F23" s="29"/>
    </row>
    <row r="24" spans="1:6" ht="21.75">
      <c r="A24" s="28"/>
      <c r="B24" s="27"/>
      <c r="C24" s="27"/>
      <c r="D24" s="26" t="s">
        <v>221</v>
      </c>
      <c r="E24" s="25">
        <v>10218581.119999999</v>
      </c>
      <c r="F24" s="24">
        <f>+E24-E23</f>
        <v>10218581.119999999</v>
      </c>
    </row>
    <row r="25" spans="1:6" ht="21.75">
      <c r="A25" s="34">
        <v>700600088</v>
      </c>
      <c r="B25" s="34" t="s">
        <v>148</v>
      </c>
      <c r="C25" s="34" t="s">
        <v>27</v>
      </c>
      <c r="D25" s="34" t="s">
        <v>31</v>
      </c>
      <c r="E25" s="33"/>
    </row>
    <row r="26" spans="1:6" ht="21.75">
      <c r="A26" s="34"/>
      <c r="B26" s="34"/>
      <c r="C26" s="34" t="s">
        <v>22</v>
      </c>
      <c r="D26" s="34" t="s">
        <v>78</v>
      </c>
      <c r="E26" s="33"/>
    </row>
    <row r="27" spans="1:6" ht="21.75">
      <c r="A27" s="34"/>
      <c r="B27" s="34"/>
      <c r="C27" s="34" t="s">
        <v>37</v>
      </c>
      <c r="D27" s="34" t="s">
        <v>15</v>
      </c>
      <c r="E27" s="33"/>
    </row>
    <row r="28" spans="1:6" ht="21.75">
      <c r="A28" s="34"/>
      <c r="B28" s="34"/>
      <c r="C28" s="34" t="s">
        <v>2</v>
      </c>
      <c r="D28" s="34" t="s">
        <v>15</v>
      </c>
      <c r="E28" s="33"/>
    </row>
    <row r="29" spans="1:6" ht="21.75">
      <c r="A29" s="34"/>
      <c r="B29" s="34"/>
      <c r="C29" s="34" t="s">
        <v>5</v>
      </c>
      <c r="D29" s="34" t="s">
        <v>15</v>
      </c>
      <c r="E29" s="33"/>
    </row>
    <row r="30" spans="1:6" ht="21.75">
      <c r="A30" s="34"/>
      <c r="B30" s="34"/>
      <c r="C30" s="34"/>
      <c r="D30" s="34"/>
      <c r="E30" s="33"/>
    </row>
    <row r="31" spans="1:6" ht="21.75">
      <c r="A31" s="32"/>
      <c r="B31" s="32"/>
      <c r="C31" s="32"/>
      <c r="D31" s="31" t="s">
        <v>222</v>
      </c>
      <c r="E31" s="30">
        <f>SUM(E25:E30)</f>
        <v>0</v>
      </c>
      <c r="F31" s="29"/>
    </row>
    <row r="32" spans="1:6" ht="21.75">
      <c r="A32" s="28"/>
      <c r="B32" s="27"/>
      <c r="C32" s="27"/>
      <c r="D32" s="26" t="s">
        <v>221</v>
      </c>
      <c r="E32" s="25">
        <v>8642447.5500000007</v>
      </c>
      <c r="F32" s="24">
        <f>+E32-E31</f>
        <v>8642447.5500000007</v>
      </c>
    </row>
    <row r="33" spans="1:6" ht="21.75">
      <c r="A33" s="34">
        <v>700600089</v>
      </c>
      <c r="B33" s="34" t="s">
        <v>146</v>
      </c>
      <c r="C33" s="34" t="s">
        <v>27</v>
      </c>
      <c r="D33" s="37" t="s">
        <v>224</v>
      </c>
      <c r="E33" s="36"/>
      <c r="F33" s="35" t="s">
        <v>223</v>
      </c>
    </row>
    <row r="34" spans="1:6" ht="21.75">
      <c r="A34" s="34"/>
      <c r="B34" s="34"/>
      <c r="C34" s="34" t="s">
        <v>37</v>
      </c>
      <c r="D34" s="34" t="s">
        <v>15</v>
      </c>
      <c r="E34" s="33"/>
    </row>
    <row r="35" spans="1:6" ht="21.75">
      <c r="A35" s="34"/>
      <c r="B35" s="34"/>
      <c r="C35" s="34" t="s">
        <v>2</v>
      </c>
      <c r="D35" s="34" t="s">
        <v>15</v>
      </c>
      <c r="E35" s="33"/>
    </row>
    <row r="36" spans="1:6" ht="21.75">
      <c r="A36" s="34"/>
      <c r="B36" s="34"/>
      <c r="C36" s="34" t="s">
        <v>5</v>
      </c>
      <c r="D36" s="37" t="s">
        <v>224</v>
      </c>
      <c r="E36" s="36"/>
      <c r="F36" s="35" t="s">
        <v>223</v>
      </c>
    </row>
    <row r="37" spans="1:6" ht="21.75">
      <c r="A37" s="34"/>
      <c r="B37" s="34"/>
      <c r="C37" s="34"/>
      <c r="D37" s="34"/>
      <c r="E37" s="33"/>
    </row>
    <row r="38" spans="1:6" ht="21.75">
      <c r="A38" s="32"/>
      <c r="B38" s="32"/>
      <c r="C38" s="32"/>
      <c r="D38" s="31" t="s">
        <v>222</v>
      </c>
      <c r="E38" s="30">
        <f>SUM(E33:E37)</f>
        <v>0</v>
      </c>
      <c r="F38" s="29"/>
    </row>
    <row r="39" spans="1:6" ht="21.75">
      <c r="A39" s="28"/>
      <c r="B39" s="27"/>
      <c r="C39" s="27"/>
      <c r="D39" s="26" t="s">
        <v>221</v>
      </c>
      <c r="E39" s="25">
        <v>6318915.9900000002</v>
      </c>
      <c r="F39" s="24">
        <f>+E39-E38</f>
        <v>6318915.9900000002</v>
      </c>
    </row>
    <row r="40" spans="1:6" ht="21.75">
      <c r="A40" s="34">
        <v>700600090</v>
      </c>
      <c r="B40" s="34" t="s">
        <v>145</v>
      </c>
      <c r="C40" s="34" t="s">
        <v>37</v>
      </c>
      <c r="D40" s="34" t="s">
        <v>15</v>
      </c>
      <c r="E40" s="33"/>
    </row>
    <row r="41" spans="1:6" ht="21.75">
      <c r="A41" s="34"/>
      <c r="B41" s="34"/>
      <c r="C41" s="34" t="s">
        <v>2</v>
      </c>
      <c r="D41" s="34" t="s">
        <v>15</v>
      </c>
      <c r="E41" s="33"/>
    </row>
    <row r="42" spans="1:6" ht="21.75">
      <c r="A42" s="34"/>
      <c r="B42" s="34"/>
      <c r="C42" s="34" t="s">
        <v>5</v>
      </c>
      <c r="D42" s="34" t="s">
        <v>15</v>
      </c>
      <c r="E42" s="33"/>
    </row>
    <row r="43" spans="1:6" ht="21.75">
      <c r="A43" s="34"/>
      <c r="B43" s="34"/>
      <c r="C43" s="34"/>
      <c r="D43" s="34"/>
      <c r="E43" s="33"/>
    </row>
    <row r="44" spans="1:6" ht="21.75">
      <c r="A44" s="32"/>
      <c r="B44" s="32"/>
      <c r="C44" s="32"/>
      <c r="D44" s="31" t="s">
        <v>222</v>
      </c>
      <c r="E44" s="30">
        <f>SUM(E40:E43)</f>
        <v>0</v>
      </c>
      <c r="F44" s="29"/>
    </row>
    <row r="45" spans="1:6" ht="21.75">
      <c r="A45" s="28"/>
      <c r="B45" s="27"/>
      <c r="C45" s="27"/>
      <c r="D45" s="26" t="s">
        <v>221</v>
      </c>
      <c r="E45" s="25">
        <v>8069235.8200000003</v>
      </c>
      <c r="F45" s="24">
        <f>+E45-E44</f>
        <v>8069235.8200000003</v>
      </c>
    </row>
    <row r="46" spans="1:6" ht="21.75">
      <c r="A46" s="34">
        <v>700600091</v>
      </c>
      <c r="B46" s="34" t="s">
        <v>144</v>
      </c>
      <c r="C46" s="34" t="s">
        <v>22</v>
      </c>
      <c r="D46" s="37" t="s">
        <v>224</v>
      </c>
      <c r="E46" s="36"/>
      <c r="F46" s="35" t="s">
        <v>223</v>
      </c>
    </row>
    <row r="47" spans="1:6" ht="21.75">
      <c r="A47" s="34"/>
      <c r="B47" s="34"/>
      <c r="C47" s="34" t="s">
        <v>37</v>
      </c>
      <c r="D47" s="34" t="s">
        <v>15</v>
      </c>
      <c r="E47" s="33"/>
    </row>
    <row r="48" spans="1:6" ht="21.75">
      <c r="A48" s="34"/>
      <c r="B48" s="34"/>
      <c r="C48" s="34" t="s">
        <v>2</v>
      </c>
      <c r="D48" s="34" t="s">
        <v>15</v>
      </c>
      <c r="E48" s="33"/>
    </row>
    <row r="49" spans="1:6" ht="21.75">
      <c r="A49" s="34"/>
      <c r="B49" s="34"/>
      <c r="C49" s="34" t="s">
        <v>5</v>
      </c>
      <c r="D49" s="34" t="s">
        <v>15</v>
      </c>
      <c r="E49" s="33"/>
    </row>
    <row r="50" spans="1:6" ht="21.75">
      <c r="A50" s="34"/>
      <c r="B50" s="34"/>
      <c r="C50" s="34"/>
      <c r="D50" s="34"/>
      <c r="E50" s="33"/>
    </row>
    <row r="51" spans="1:6" ht="21.75">
      <c r="A51" s="32"/>
      <c r="B51" s="32"/>
      <c r="C51" s="32"/>
      <c r="D51" s="31" t="s">
        <v>222</v>
      </c>
      <c r="E51" s="30">
        <f>SUM(E46:E50)</f>
        <v>0</v>
      </c>
      <c r="F51" s="29"/>
    </row>
    <row r="52" spans="1:6" ht="21.75">
      <c r="A52" s="28"/>
      <c r="B52" s="27"/>
      <c r="C52" s="27"/>
      <c r="D52" s="26" t="s">
        <v>221</v>
      </c>
      <c r="E52" s="25">
        <v>6111142.1600000001</v>
      </c>
      <c r="F52" s="24">
        <f>+E52-E51</f>
        <v>6111142.1600000001</v>
      </c>
    </row>
    <row r="53" spans="1:6" ht="21.75">
      <c r="A53" s="34">
        <v>700600092</v>
      </c>
      <c r="B53" s="34" t="s">
        <v>143</v>
      </c>
      <c r="C53" s="34" t="s">
        <v>22</v>
      </c>
      <c r="D53" s="37" t="s">
        <v>224</v>
      </c>
      <c r="E53" s="36"/>
      <c r="F53" s="35" t="s">
        <v>223</v>
      </c>
    </row>
    <row r="54" spans="1:6" ht="21.75">
      <c r="A54" s="34"/>
      <c r="B54" s="34"/>
      <c r="C54" s="34" t="s">
        <v>37</v>
      </c>
      <c r="D54" s="34" t="s">
        <v>15</v>
      </c>
      <c r="E54" s="33"/>
    </row>
    <row r="55" spans="1:6" ht="21.75">
      <c r="A55" s="34"/>
      <c r="B55" s="34"/>
      <c r="C55" s="34" t="s">
        <v>2</v>
      </c>
      <c r="D55" s="34" t="s">
        <v>15</v>
      </c>
      <c r="E55" s="33"/>
    </row>
    <row r="56" spans="1:6" ht="21.75">
      <c r="A56" s="34"/>
      <c r="B56" s="34"/>
      <c r="C56" s="34"/>
      <c r="D56" s="34" t="s">
        <v>92</v>
      </c>
      <c r="E56" s="33"/>
    </row>
    <row r="57" spans="1:6" ht="21.75">
      <c r="A57" s="34"/>
      <c r="B57" s="34"/>
      <c r="C57" s="34" t="s">
        <v>107</v>
      </c>
      <c r="D57" s="37" t="s">
        <v>224</v>
      </c>
      <c r="E57" s="36"/>
      <c r="F57" s="35" t="s">
        <v>223</v>
      </c>
    </row>
    <row r="58" spans="1:6" ht="21.75">
      <c r="A58" s="34"/>
      <c r="B58" s="34"/>
      <c r="C58" s="34" t="s">
        <v>5</v>
      </c>
      <c r="D58" s="34" t="s">
        <v>15</v>
      </c>
      <c r="E58" s="33"/>
    </row>
    <row r="59" spans="1:6" ht="21.75">
      <c r="A59" s="34"/>
      <c r="B59" s="34"/>
      <c r="C59" s="34"/>
      <c r="D59" s="34"/>
      <c r="E59" s="33"/>
    </row>
    <row r="60" spans="1:6" ht="21.75">
      <c r="A60" s="32"/>
      <c r="B60" s="32"/>
      <c r="C60" s="32"/>
      <c r="D60" s="31" t="s">
        <v>222</v>
      </c>
      <c r="E60" s="30">
        <f>SUM(E53:E59)</f>
        <v>0</v>
      </c>
      <c r="F60" s="29"/>
    </row>
    <row r="61" spans="1:6" ht="21.75">
      <c r="A61" s="28"/>
      <c r="B61" s="27"/>
      <c r="C61" s="27"/>
      <c r="D61" s="26" t="s">
        <v>221</v>
      </c>
      <c r="E61" s="25">
        <v>10293084.59</v>
      </c>
      <c r="F61" s="24">
        <f>+E61-E60</f>
        <v>10293084.59</v>
      </c>
    </row>
    <row r="62" spans="1:6" ht="21.75">
      <c r="A62" s="34">
        <v>700600093</v>
      </c>
      <c r="B62" s="34" t="s">
        <v>142</v>
      </c>
      <c r="C62" s="34" t="s">
        <v>37</v>
      </c>
      <c r="D62" s="34" t="s">
        <v>15</v>
      </c>
      <c r="E62" s="33"/>
    </row>
    <row r="63" spans="1:6" ht="21.75">
      <c r="A63" s="34"/>
      <c r="B63" s="34"/>
      <c r="C63" s="34" t="s">
        <v>2</v>
      </c>
      <c r="D63" s="34" t="s">
        <v>15</v>
      </c>
      <c r="E63" s="33"/>
    </row>
    <row r="64" spans="1:6" ht="21.75">
      <c r="A64" s="34"/>
      <c r="B64" s="34"/>
      <c r="C64" s="34" t="s">
        <v>5</v>
      </c>
      <c r="D64" s="34" t="s">
        <v>15</v>
      </c>
      <c r="E64" s="33"/>
    </row>
    <row r="65" spans="1:6" ht="21.75">
      <c r="A65" s="34"/>
      <c r="B65" s="34"/>
      <c r="C65" s="34"/>
      <c r="D65" s="34"/>
      <c r="E65" s="33"/>
    </row>
    <row r="66" spans="1:6" ht="21.75">
      <c r="A66" s="32"/>
      <c r="B66" s="32"/>
      <c r="C66" s="32"/>
      <c r="D66" s="31" t="s">
        <v>222</v>
      </c>
      <c r="E66" s="30">
        <f>SUM(E62:E65)</f>
        <v>0</v>
      </c>
      <c r="F66" s="29"/>
    </row>
    <row r="67" spans="1:6" ht="21.75">
      <c r="A67" s="28"/>
      <c r="B67" s="27"/>
      <c r="C67" s="27"/>
      <c r="D67" s="26" t="s">
        <v>221</v>
      </c>
      <c r="E67" s="25">
        <v>3817776.51</v>
      </c>
      <c r="F67" s="24">
        <f>+E67-E66</f>
        <v>3817776.51</v>
      </c>
    </row>
    <row r="68" spans="1:6" ht="21.75">
      <c r="A68" s="34">
        <v>700600094</v>
      </c>
      <c r="B68" s="34" t="s">
        <v>141</v>
      </c>
      <c r="C68" s="34" t="s">
        <v>27</v>
      </c>
      <c r="D68" s="34" t="s">
        <v>31</v>
      </c>
      <c r="E68" s="33"/>
    </row>
    <row r="69" spans="1:6" ht="21.75">
      <c r="A69" s="34"/>
      <c r="B69" s="34"/>
      <c r="C69" s="34" t="s">
        <v>37</v>
      </c>
      <c r="D69" s="34" t="s">
        <v>15</v>
      </c>
      <c r="E69" s="33"/>
    </row>
    <row r="70" spans="1:6" ht="21.75">
      <c r="A70" s="34"/>
      <c r="B70" s="34"/>
      <c r="C70" s="34" t="s">
        <v>2</v>
      </c>
      <c r="D70" s="34" t="s">
        <v>15</v>
      </c>
      <c r="E70" s="33"/>
    </row>
    <row r="71" spans="1:6" ht="21.75">
      <c r="A71" s="34"/>
      <c r="B71" s="34"/>
      <c r="C71" s="34" t="s">
        <v>5</v>
      </c>
      <c r="D71" s="34" t="s">
        <v>15</v>
      </c>
      <c r="E71" s="33"/>
    </row>
    <row r="72" spans="1:6" ht="21.75">
      <c r="A72" s="34"/>
      <c r="B72" s="34"/>
      <c r="C72" s="34"/>
      <c r="D72" s="34"/>
      <c r="E72" s="33"/>
    </row>
    <row r="73" spans="1:6" ht="21.75">
      <c r="A73" s="32"/>
      <c r="B73" s="32"/>
      <c r="C73" s="32"/>
      <c r="D73" s="31" t="s">
        <v>222</v>
      </c>
      <c r="E73" s="30">
        <f>SUM(E68:E72)</f>
        <v>0</v>
      </c>
      <c r="F73" s="29"/>
    </row>
    <row r="74" spans="1:6" ht="21.75">
      <c r="A74" s="28"/>
      <c r="B74" s="27"/>
      <c r="C74" s="27"/>
      <c r="D74" s="26" t="s">
        <v>221</v>
      </c>
      <c r="E74" s="25">
        <v>4849238.9800000004</v>
      </c>
      <c r="F74" s="24">
        <f>+E74-E73</f>
        <v>4849238.9800000004</v>
      </c>
    </row>
    <row r="75" spans="1:6" ht="21.75">
      <c r="A75" s="34">
        <v>700600095</v>
      </c>
      <c r="B75" s="34" t="s">
        <v>140</v>
      </c>
      <c r="C75" s="34" t="s">
        <v>37</v>
      </c>
      <c r="D75" s="34" t="s">
        <v>15</v>
      </c>
      <c r="E75" s="33"/>
    </row>
    <row r="76" spans="1:6" ht="21.75">
      <c r="A76" s="34"/>
      <c r="B76" s="34"/>
      <c r="C76" s="34" t="s">
        <v>2</v>
      </c>
      <c r="D76" s="34" t="s">
        <v>15</v>
      </c>
      <c r="E76" s="33"/>
    </row>
    <row r="77" spans="1:6" ht="21.75">
      <c r="A77" s="34"/>
      <c r="B77" s="34"/>
      <c r="C77" s="34" t="s">
        <v>5</v>
      </c>
      <c r="D77" s="34" t="s">
        <v>15</v>
      </c>
      <c r="E77" s="33"/>
    </row>
    <row r="78" spans="1:6" ht="21.75">
      <c r="A78" s="34"/>
      <c r="B78" s="34"/>
      <c r="C78" s="34"/>
      <c r="D78" s="34"/>
      <c r="E78" s="33"/>
    </row>
    <row r="79" spans="1:6" ht="21.75">
      <c r="A79" s="32"/>
      <c r="B79" s="32"/>
      <c r="C79" s="32"/>
      <c r="D79" s="31" t="s">
        <v>222</v>
      </c>
      <c r="E79" s="30">
        <f>SUM(E75:E78)</f>
        <v>0</v>
      </c>
      <c r="F79" s="29"/>
    </row>
    <row r="80" spans="1:6" ht="21.75">
      <c r="A80" s="28"/>
      <c r="B80" s="27"/>
      <c r="C80" s="27"/>
      <c r="D80" s="26" t="s">
        <v>221</v>
      </c>
      <c r="E80" s="25">
        <v>14904824.310000001</v>
      </c>
      <c r="F80" s="24">
        <f>+E80-E79</f>
        <v>14904824.310000001</v>
      </c>
    </row>
    <row r="81" spans="1:6" ht="21.75">
      <c r="A81" s="34">
        <v>700600096</v>
      </c>
      <c r="B81" s="34" t="s">
        <v>139</v>
      </c>
      <c r="C81" s="34" t="s">
        <v>22</v>
      </c>
      <c r="D81" s="34" t="s">
        <v>78</v>
      </c>
      <c r="E81" s="33"/>
    </row>
    <row r="82" spans="1:6" ht="21.75">
      <c r="A82" s="34"/>
      <c r="B82" s="34"/>
      <c r="C82" s="34" t="s">
        <v>37</v>
      </c>
      <c r="D82" s="34" t="s">
        <v>15</v>
      </c>
      <c r="E82" s="33"/>
    </row>
    <row r="83" spans="1:6" ht="21.75">
      <c r="A83" s="34"/>
      <c r="B83" s="34"/>
      <c r="C83" s="34" t="s">
        <v>2</v>
      </c>
      <c r="D83" s="34" t="s">
        <v>15</v>
      </c>
      <c r="E83" s="33"/>
    </row>
    <row r="84" spans="1:6" ht="21.75">
      <c r="A84" s="34"/>
      <c r="B84" s="34"/>
      <c r="C84" s="34" t="s">
        <v>5</v>
      </c>
      <c r="D84" s="34" t="s">
        <v>15</v>
      </c>
      <c r="E84" s="33"/>
    </row>
    <row r="85" spans="1:6" ht="21.75">
      <c r="A85" s="34"/>
      <c r="B85" s="34"/>
      <c r="C85" s="34"/>
      <c r="D85" s="34"/>
      <c r="E85" s="33"/>
    </row>
    <row r="86" spans="1:6" ht="21.75">
      <c r="A86" s="32"/>
      <c r="B86" s="32"/>
      <c r="C86" s="32"/>
      <c r="D86" s="31" t="s">
        <v>222</v>
      </c>
      <c r="E86" s="30">
        <f>SUM(E81:E85)</f>
        <v>0</v>
      </c>
      <c r="F86" s="29"/>
    </row>
    <row r="87" spans="1:6" ht="21.75">
      <c r="A87" s="28"/>
      <c r="B87" s="27"/>
      <c r="C87" s="27"/>
      <c r="D87" s="26" t="s">
        <v>221</v>
      </c>
      <c r="E87" s="25">
        <v>11648954.17</v>
      </c>
      <c r="F87" s="24">
        <f>+E87-E86</f>
        <v>11648954.17</v>
      </c>
    </row>
    <row r="88" spans="1:6" ht="21.75">
      <c r="A88" s="34">
        <v>700600097</v>
      </c>
      <c r="B88" s="34" t="s">
        <v>138</v>
      </c>
      <c r="C88" s="34" t="s">
        <v>37</v>
      </c>
      <c r="D88" s="34" t="s">
        <v>15</v>
      </c>
      <c r="E88" s="33"/>
    </row>
    <row r="89" spans="1:6" ht="21.75">
      <c r="A89" s="34"/>
      <c r="B89" s="34"/>
      <c r="C89" s="34" t="s">
        <v>2</v>
      </c>
      <c r="D89" s="34" t="s">
        <v>15</v>
      </c>
      <c r="E89" s="33"/>
    </row>
    <row r="90" spans="1:6" ht="21.75">
      <c r="A90" s="34"/>
      <c r="B90" s="34"/>
      <c r="C90" s="34" t="s">
        <v>5</v>
      </c>
      <c r="D90" s="34" t="s">
        <v>15</v>
      </c>
      <c r="E90" s="33"/>
    </row>
    <row r="91" spans="1:6" ht="21.75">
      <c r="A91" s="34"/>
      <c r="B91" s="34"/>
      <c r="C91" s="34"/>
      <c r="D91" s="34"/>
      <c r="E91" s="33"/>
    </row>
    <row r="92" spans="1:6" ht="21.75">
      <c r="A92" s="32"/>
      <c r="B92" s="32"/>
      <c r="C92" s="32"/>
      <c r="D92" s="31" t="s">
        <v>222</v>
      </c>
      <c r="E92" s="30">
        <f>SUM(E88:E91)</f>
        <v>0</v>
      </c>
      <c r="F92" s="29"/>
    </row>
    <row r="93" spans="1:6" ht="21.75">
      <c r="A93" s="28"/>
      <c r="B93" s="27"/>
      <c r="C93" s="27"/>
      <c r="D93" s="26" t="s">
        <v>221</v>
      </c>
      <c r="E93" s="25">
        <v>5464707.0899999999</v>
      </c>
      <c r="F93" s="24">
        <f>+E93-E92</f>
        <v>5464707.0899999999</v>
      </c>
    </row>
    <row r="94" spans="1:6" ht="21.75">
      <c r="A94" s="34">
        <v>700600098</v>
      </c>
      <c r="B94" s="34" t="s">
        <v>137</v>
      </c>
      <c r="C94" s="34" t="s">
        <v>27</v>
      </c>
      <c r="D94" s="37" t="s">
        <v>224</v>
      </c>
      <c r="E94" s="36"/>
      <c r="F94" s="35" t="s">
        <v>223</v>
      </c>
    </row>
    <row r="95" spans="1:6" ht="21.75">
      <c r="A95" s="34"/>
      <c r="B95" s="34"/>
      <c r="C95" s="34" t="s">
        <v>37</v>
      </c>
      <c r="D95" s="34" t="s">
        <v>15</v>
      </c>
      <c r="E95" s="33"/>
    </row>
    <row r="96" spans="1:6" ht="21.75">
      <c r="A96" s="34"/>
      <c r="B96" s="34"/>
      <c r="C96" s="34" t="s">
        <v>2</v>
      </c>
      <c r="D96" s="34" t="s">
        <v>15</v>
      </c>
      <c r="E96" s="33"/>
    </row>
    <row r="97" spans="1:6" ht="21.75">
      <c r="A97" s="34"/>
      <c r="B97" s="34"/>
      <c r="C97" s="34" t="s">
        <v>5</v>
      </c>
      <c r="D97" s="34" t="s">
        <v>15</v>
      </c>
      <c r="E97" s="33"/>
    </row>
    <row r="98" spans="1:6" ht="21.75">
      <c r="A98" s="34"/>
      <c r="B98" s="34"/>
      <c r="C98" s="34"/>
      <c r="D98" s="34"/>
      <c r="E98" s="33"/>
    </row>
    <row r="99" spans="1:6" ht="21.75">
      <c r="A99" s="32"/>
      <c r="B99" s="32"/>
      <c r="C99" s="32"/>
      <c r="D99" s="31" t="s">
        <v>222</v>
      </c>
      <c r="E99" s="30">
        <f>SUM(E94:E98)</f>
        <v>0</v>
      </c>
      <c r="F99" s="29"/>
    </row>
    <row r="100" spans="1:6" ht="21.75">
      <c r="A100" s="28"/>
      <c r="B100" s="27"/>
      <c r="C100" s="27"/>
      <c r="D100" s="26" t="s">
        <v>221</v>
      </c>
      <c r="E100" s="25">
        <v>11177931.68</v>
      </c>
      <c r="F100" s="24">
        <f>+E100-E99</f>
        <v>11177931.68</v>
      </c>
    </row>
    <row r="101" spans="1:6" ht="21.75">
      <c r="A101" s="34">
        <v>700600099</v>
      </c>
      <c r="B101" s="34" t="s">
        <v>136</v>
      </c>
      <c r="C101" s="34" t="s">
        <v>27</v>
      </c>
      <c r="D101" s="37" t="s">
        <v>224</v>
      </c>
      <c r="E101" s="36"/>
      <c r="F101" s="35" t="s">
        <v>223</v>
      </c>
    </row>
    <row r="102" spans="1:6" ht="21.75">
      <c r="A102" s="34"/>
      <c r="B102" s="34"/>
      <c r="C102" s="34" t="s">
        <v>22</v>
      </c>
      <c r="D102" s="34" t="s">
        <v>21</v>
      </c>
      <c r="E102" s="33"/>
    </row>
    <row r="103" spans="1:6" ht="21.75">
      <c r="A103" s="34"/>
      <c r="B103" s="34"/>
      <c r="C103" s="34" t="s">
        <v>37</v>
      </c>
      <c r="D103" s="34" t="s">
        <v>15</v>
      </c>
      <c r="E103" s="33"/>
    </row>
    <row r="104" spans="1:6" ht="21.75">
      <c r="A104" s="34"/>
      <c r="B104" s="34"/>
      <c r="C104" s="34" t="s">
        <v>2</v>
      </c>
      <c r="D104" s="34" t="s">
        <v>15</v>
      </c>
      <c r="E104" s="33"/>
    </row>
    <row r="105" spans="1:6" ht="21.75">
      <c r="A105" s="34"/>
      <c r="B105" s="34"/>
      <c r="C105" s="34" t="s">
        <v>107</v>
      </c>
      <c r="D105" s="37" t="s">
        <v>224</v>
      </c>
      <c r="E105" s="36"/>
      <c r="F105" s="35" t="s">
        <v>223</v>
      </c>
    </row>
    <row r="106" spans="1:6" ht="21.75">
      <c r="A106" s="34"/>
      <c r="B106" s="34"/>
      <c r="C106" s="34" t="s">
        <v>5</v>
      </c>
      <c r="D106" s="37" t="s">
        <v>224</v>
      </c>
      <c r="E106" s="36"/>
      <c r="F106" s="35" t="s">
        <v>223</v>
      </c>
    </row>
    <row r="107" spans="1:6" ht="21.75">
      <c r="A107" s="34"/>
      <c r="B107" s="34"/>
      <c r="C107" s="34"/>
      <c r="D107" s="34"/>
      <c r="E107" s="33"/>
    </row>
    <row r="108" spans="1:6" ht="21.75">
      <c r="A108" s="32"/>
      <c r="B108" s="32"/>
      <c r="C108" s="32"/>
      <c r="D108" s="31" t="s">
        <v>222</v>
      </c>
      <c r="E108" s="30">
        <f>SUM(E101:E107)</f>
        <v>0</v>
      </c>
      <c r="F108" s="29"/>
    </row>
    <row r="109" spans="1:6" ht="21.75">
      <c r="A109" s="28"/>
      <c r="B109" s="27"/>
      <c r="C109" s="27"/>
      <c r="D109" s="26" t="s">
        <v>221</v>
      </c>
      <c r="E109" s="25">
        <v>15926813.859999999</v>
      </c>
      <c r="F109" s="24">
        <f>+E109-E108</f>
        <v>15926813.859999999</v>
      </c>
    </row>
    <row r="110" spans="1:6" ht="21.75">
      <c r="A110" s="34">
        <v>700600100</v>
      </c>
      <c r="B110" s="34" t="s">
        <v>135</v>
      </c>
      <c r="C110" s="34" t="s">
        <v>27</v>
      </c>
      <c r="D110" s="37" t="s">
        <v>224</v>
      </c>
      <c r="E110" s="36"/>
      <c r="F110" s="35" t="s">
        <v>223</v>
      </c>
    </row>
    <row r="111" spans="1:6" ht="21.75">
      <c r="A111" s="34"/>
      <c r="B111" s="34"/>
      <c r="C111" s="34" t="s">
        <v>22</v>
      </c>
      <c r="D111" s="34" t="s">
        <v>78</v>
      </c>
      <c r="E111" s="33"/>
    </row>
    <row r="112" spans="1:6" ht="21.75">
      <c r="A112" s="34"/>
      <c r="B112" s="34"/>
      <c r="C112" s="34" t="s">
        <v>37</v>
      </c>
      <c r="D112" s="34" t="s">
        <v>15</v>
      </c>
      <c r="E112" s="33"/>
    </row>
    <row r="113" spans="1:6" ht="21.75">
      <c r="A113" s="34"/>
      <c r="B113" s="34"/>
      <c r="C113" s="34" t="s">
        <v>2</v>
      </c>
      <c r="D113" s="34" t="s">
        <v>15</v>
      </c>
      <c r="E113" s="33"/>
    </row>
    <row r="114" spans="1:6" ht="21.75">
      <c r="A114" s="34"/>
      <c r="B114" s="34"/>
      <c r="C114" s="34" t="s">
        <v>5</v>
      </c>
      <c r="D114" s="37" t="s">
        <v>224</v>
      </c>
      <c r="E114" s="36"/>
      <c r="F114" s="35" t="s">
        <v>223</v>
      </c>
    </row>
    <row r="115" spans="1:6" ht="21.75">
      <c r="A115" s="34"/>
      <c r="B115" s="34"/>
      <c r="C115" s="34"/>
      <c r="D115" s="34"/>
      <c r="E115" s="33"/>
    </row>
    <row r="116" spans="1:6" ht="21.75">
      <c r="A116" s="32"/>
      <c r="B116" s="32"/>
      <c r="C116" s="32"/>
      <c r="D116" s="31" t="s">
        <v>222</v>
      </c>
      <c r="E116" s="30">
        <f>SUM(E110:E115)</f>
        <v>0</v>
      </c>
      <c r="F116" s="29"/>
    </row>
    <row r="117" spans="1:6" ht="21.75">
      <c r="A117" s="28"/>
      <c r="B117" s="27"/>
      <c r="C117" s="27"/>
      <c r="D117" s="26" t="s">
        <v>221</v>
      </c>
      <c r="E117" s="25">
        <v>5843932.5700000003</v>
      </c>
      <c r="F117" s="24">
        <f>+E117-E116</f>
        <v>5843932.5700000003</v>
      </c>
    </row>
    <row r="118" spans="1:6" ht="21.75">
      <c r="A118" s="34">
        <v>700600101</v>
      </c>
      <c r="B118" s="34" t="s">
        <v>132</v>
      </c>
      <c r="C118" s="34" t="s">
        <v>27</v>
      </c>
      <c r="D118" s="37" t="s">
        <v>224</v>
      </c>
      <c r="E118" s="36"/>
      <c r="F118" s="35" t="s">
        <v>223</v>
      </c>
    </row>
    <row r="119" spans="1:6" ht="21.75">
      <c r="A119" s="34"/>
      <c r="B119" s="34"/>
      <c r="C119" s="34" t="s">
        <v>22</v>
      </c>
      <c r="D119" s="34" t="s">
        <v>21</v>
      </c>
      <c r="E119" s="33"/>
    </row>
    <row r="120" spans="1:6" ht="21.75">
      <c r="A120" s="34"/>
      <c r="B120" s="34"/>
      <c r="C120" s="34" t="s">
        <v>37</v>
      </c>
      <c r="D120" s="34" t="s">
        <v>15</v>
      </c>
      <c r="E120" s="33"/>
    </row>
    <row r="121" spans="1:6" ht="21.75">
      <c r="A121" s="34"/>
      <c r="B121" s="34"/>
      <c r="C121" s="34" t="s">
        <v>2</v>
      </c>
      <c r="D121" s="34" t="s">
        <v>15</v>
      </c>
      <c r="E121" s="33"/>
    </row>
    <row r="122" spans="1:6" ht="21.75">
      <c r="A122" s="34"/>
      <c r="B122" s="34"/>
      <c r="C122" s="34" t="s">
        <v>107</v>
      </c>
      <c r="D122" s="37" t="s">
        <v>224</v>
      </c>
      <c r="E122" s="36"/>
      <c r="F122" s="35" t="s">
        <v>223</v>
      </c>
    </row>
    <row r="123" spans="1:6" ht="21.75">
      <c r="A123" s="34"/>
      <c r="B123" s="34"/>
      <c r="C123" s="34" t="s">
        <v>5</v>
      </c>
      <c r="D123" s="34" t="s">
        <v>15</v>
      </c>
      <c r="E123" s="33"/>
    </row>
    <row r="124" spans="1:6" ht="21.75">
      <c r="A124" s="34"/>
      <c r="B124" s="34"/>
      <c r="C124" s="34"/>
      <c r="D124" s="34"/>
      <c r="E124" s="33"/>
    </row>
    <row r="125" spans="1:6" ht="21.75">
      <c r="A125" s="32"/>
      <c r="B125" s="32"/>
      <c r="C125" s="32"/>
      <c r="D125" s="31" t="s">
        <v>222</v>
      </c>
      <c r="E125" s="30">
        <f>SUM(E118:E124)</f>
        <v>0</v>
      </c>
      <c r="F125" s="29"/>
    </row>
    <row r="126" spans="1:6" ht="21.75">
      <c r="A126" s="28"/>
      <c r="B126" s="27"/>
      <c r="C126" s="27"/>
      <c r="D126" s="26" t="s">
        <v>221</v>
      </c>
      <c r="E126" s="25">
        <v>12137375.359999999</v>
      </c>
      <c r="F126" s="24">
        <f>+E126-E125</f>
        <v>12137375.359999999</v>
      </c>
    </row>
    <row r="127" spans="1:6" ht="21.75">
      <c r="A127" s="34">
        <v>700600102</v>
      </c>
      <c r="B127" s="34" t="s">
        <v>130</v>
      </c>
      <c r="C127" s="34" t="s">
        <v>27</v>
      </c>
      <c r="D127" s="34" t="s">
        <v>131</v>
      </c>
      <c r="E127" s="33"/>
    </row>
    <row r="128" spans="1:6" ht="21.75">
      <c r="A128" s="34"/>
      <c r="B128" s="34"/>
      <c r="C128" s="34" t="s">
        <v>22</v>
      </c>
      <c r="D128" s="34" t="s">
        <v>78</v>
      </c>
      <c r="E128" s="33"/>
    </row>
    <row r="129" spans="1:6" ht="21.75">
      <c r="A129" s="34"/>
      <c r="B129" s="34"/>
      <c r="C129" s="34" t="s">
        <v>37</v>
      </c>
      <c r="D129" s="34" t="s">
        <v>15</v>
      </c>
      <c r="E129" s="33"/>
    </row>
    <row r="130" spans="1:6" ht="21.75">
      <c r="A130" s="34"/>
      <c r="B130" s="34"/>
      <c r="C130" s="34" t="s">
        <v>2</v>
      </c>
      <c r="D130" s="34" t="s">
        <v>15</v>
      </c>
      <c r="E130" s="33"/>
    </row>
    <row r="131" spans="1:6" ht="21.75">
      <c r="A131" s="34"/>
      <c r="B131" s="34"/>
      <c r="C131" s="34" t="s">
        <v>5</v>
      </c>
      <c r="D131" s="34" t="s">
        <v>15</v>
      </c>
      <c r="E131" s="33"/>
    </row>
    <row r="132" spans="1:6" ht="21.75">
      <c r="A132" s="34"/>
      <c r="B132" s="34"/>
      <c r="C132" s="34"/>
      <c r="D132" s="34"/>
      <c r="E132" s="33"/>
    </row>
    <row r="133" spans="1:6" ht="21.75">
      <c r="A133" s="32"/>
      <c r="B133" s="32"/>
      <c r="C133" s="32"/>
      <c r="D133" s="31" t="s">
        <v>222</v>
      </c>
      <c r="E133" s="30">
        <f>SUM(E127:E132)</f>
        <v>0</v>
      </c>
      <c r="F133" s="29"/>
    </row>
    <row r="134" spans="1:6" ht="21.75">
      <c r="A134" s="28"/>
      <c r="B134" s="27"/>
      <c r="C134" s="27"/>
      <c r="D134" s="26" t="s">
        <v>221</v>
      </c>
      <c r="E134" s="25">
        <v>11313631.17</v>
      </c>
      <c r="F134" s="24">
        <f>+E134-E133</f>
        <v>11313631.17</v>
      </c>
    </row>
    <row r="135" spans="1:6" ht="21.75">
      <c r="A135" s="34">
        <v>700600103</v>
      </c>
      <c r="B135" s="34" t="s">
        <v>129</v>
      </c>
      <c r="C135" s="34" t="s">
        <v>27</v>
      </c>
      <c r="D135" s="34" t="s">
        <v>31</v>
      </c>
      <c r="E135" s="33"/>
    </row>
    <row r="136" spans="1:6" ht="21.75">
      <c r="A136" s="34"/>
      <c r="B136" s="34"/>
      <c r="C136" s="34" t="s">
        <v>22</v>
      </c>
      <c r="D136" s="34" t="s">
        <v>78</v>
      </c>
      <c r="E136" s="33"/>
    </row>
    <row r="137" spans="1:6" ht="21.75">
      <c r="A137" s="34"/>
      <c r="B137" s="34"/>
      <c r="C137" s="34" t="s">
        <v>37</v>
      </c>
      <c r="D137" s="34" t="s">
        <v>15</v>
      </c>
      <c r="E137" s="33"/>
    </row>
    <row r="138" spans="1:6" ht="21.75">
      <c r="A138" s="34"/>
      <c r="B138" s="34"/>
      <c r="C138" s="34" t="s">
        <v>2</v>
      </c>
      <c r="D138" s="34" t="s">
        <v>15</v>
      </c>
      <c r="E138" s="33"/>
    </row>
    <row r="139" spans="1:6" ht="21.75">
      <c r="A139" s="34"/>
      <c r="B139" s="34"/>
      <c r="C139" s="34" t="s">
        <v>5</v>
      </c>
      <c r="D139" s="37" t="s">
        <v>224</v>
      </c>
      <c r="E139" s="36"/>
      <c r="F139" s="35" t="s">
        <v>223</v>
      </c>
    </row>
    <row r="140" spans="1:6" ht="21.75">
      <c r="A140" s="34"/>
      <c r="B140" s="34"/>
      <c r="C140" s="34"/>
      <c r="D140" s="34"/>
      <c r="E140" s="33"/>
    </row>
    <row r="141" spans="1:6" ht="21.75">
      <c r="A141" s="32"/>
      <c r="B141" s="32"/>
      <c r="C141" s="32"/>
      <c r="D141" s="31" t="s">
        <v>222</v>
      </c>
      <c r="E141" s="30">
        <f>SUM(E135:E140)</f>
        <v>0</v>
      </c>
      <c r="F141" s="29"/>
    </row>
    <row r="142" spans="1:6" ht="21.75">
      <c r="A142" s="28"/>
      <c r="B142" s="27"/>
      <c r="C142" s="27"/>
      <c r="D142" s="26" t="s">
        <v>221</v>
      </c>
      <c r="E142" s="25">
        <v>5693169.7199999997</v>
      </c>
      <c r="F142" s="24">
        <f>+E142-E141</f>
        <v>5693169.7199999997</v>
      </c>
    </row>
    <row r="143" spans="1:6" ht="21.75">
      <c r="A143" s="34">
        <v>700600104</v>
      </c>
      <c r="B143" s="34" t="s">
        <v>128</v>
      </c>
      <c r="C143" s="34" t="s">
        <v>27</v>
      </c>
      <c r="D143" s="34" t="s">
        <v>31</v>
      </c>
      <c r="E143" s="33"/>
    </row>
    <row r="144" spans="1:6" ht="21.75">
      <c r="A144" s="34"/>
      <c r="B144" s="34"/>
      <c r="C144" s="34" t="s">
        <v>37</v>
      </c>
      <c r="D144" s="34" t="s">
        <v>15</v>
      </c>
      <c r="E144" s="33"/>
    </row>
    <row r="145" spans="1:6" ht="21.75">
      <c r="A145" s="34"/>
      <c r="B145" s="34"/>
      <c r="C145" s="34" t="s">
        <v>2</v>
      </c>
      <c r="D145" s="34" t="s">
        <v>15</v>
      </c>
      <c r="E145" s="33"/>
    </row>
    <row r="146" spans="1:6" ht="21.75">
      <c r="A146" s="34"/>
      <c r="B146" s="34"/>
      <c r="C146" s="34" t="s">
        <v>107</v>
      </c>
      <c r="D146" s="37" t="s">
        <v>224</v>
      </c>
      <c r="E146" s="36"/>
      <c r="F146" s="35" t="s">
        <v>223</v>
      </c>
    </row>
    <row r="147" spans="1:6" ht="21.75">
      <c r="A147" s="34"/>
      <c r="B147" s="34"/>
      <c r="C147" s="34" t="s">
        <v>5</v>
      </c>
      <c r="D147" s="37" t="s">
        <v>224</v>
      </c>
      <c r="E147" s="36"/>
      <c r="F147" s="35" t="s">
        <v>223</v>
      </c>
    </row>
    <row r="148" spans="1:6" ht="21.75">
      <c r="A148" s="34"/>
      <c r="B148" s="34"/>
      <c r="C148" s="34"/>
      <c r="D148" s="34"/>
      <c r="E148" s="33"/>
    </row>
    <row r="149" spans="1:6" ht="21.75">
      <c r="A149" s="32"/>
      <c r="B149" s="32"/>
      <c r="C149" s="32"/>
      <c r="D149" s="31" t="s">
        <v>222</v>
      </c>
      <c r="E149" s="30">
        <f>SUM(E143:E148)</f>
        <v>0</v>
      </c>
      <c r="F149" s="29"/>
    </row>
    <row r="150" spans="1:6" ht="21.75">
      <c r="A150" s="28"/>
      <c r="B150" s="27"/>
      <c r="C150" s="27"/>
      <c r="D150" s="26" t="s">
        <v>221</v>
      </c>
      <c r="E150" s="25">
        <v>6950865.8600000003</v>
      </c>
      <c r="F150" s="24">
        <f>+E150-E149</f>
        <v>6950865.8600000003</v>
      </c>
    </row>
    <row r="151" spans="1:6" ht="21.75">
      <c r="A151" s="34">
        <v>700600105</v>
      </c>
      <c r="B151" s="34" t="s">
        <v>127</v>
      </c>
      <c r="C151" s="34" t="s">
        <v>27</v>
      </c>
      <c r="D151" s="34" t="s">
        <v>31</v>
      </c>
      <c r="E151" s="33"/>
    </row>
    <row r="152" spans="1:6" ht="21.75">
      <c r="A152" s="34"/>
      <c r="B152" s="34"/>
      <c r="C152" s="34" t="s">
        <v>37</v>
      </c>
      <c r="D152" s="34" t="s">
        <v>15</v>
      </c>
      <c r="E152" s="33"/>
    </row>
    <row r="153" spans="1:6" ht="21.75">
      <c r="A153" s="34"/>
      <c r="B153" s="34"/>
      <c r="C153" s="34" t="s">
        <v>2</v>
      </c>
      <c r="D153" s="34" t="s">
        <v>15</v>
      </c>
      <c r="E153" s="33"/>
    </row>
    <row r="154" spans="1:6" ht="21.75">
      <c r="A154" s="34"/>
      <c r="B154" s="34"/>
      <c r="C154" s="34" t="s">
        <v>5</v>
      </c>
      <c r="D154" s="34" t="s">
        <v>15</v>
      </c>
      <c r="E154" s="33"/>
    </row>
    <row r="155" spans="1:6" ht="21.75">
      <c r="A155" s="34"/>
      <c r="B155" s="34"/>
      <c r="C155" s="34"/>
      <c r="D155" s="34"/>
      <c r="E155" s="33"/>
    </row>
    <row r="156" spans="1:6" ht="21.75">
      <c r="A156" s="32"/>
      <c r="B156" s="32"/>
      <c r="C156" s="32"/>
      <c r="D156" s="31" t="s">
        <v>222</v>
      </c>
      <c r="E156" s="30">
        <f>SUM(E151:E155)</f>
        <v>0</v>
      </c>
      <c r="F156" s="29"/>
    </row>
    <row r="157" spans="1:6" ht="21.75">
      <c r="A157" s="28"/>
      <c r="B157" s="27"/>
      <c r="C157" s="27"/>
      <c r="D157" s="26" t="s">
        <v>221</v>
      </c>
      <c r="E157" s="25">
        <v>5958624.0300000003</v>
      </c>
      <c r="F157" s="24">
        <f>+E157-E156</f>
        <v>5958624.0300000003</v>
      </c>
    </row>
    <row r="158" spans="1:6" ht="21.75">
      <c r="A158" s="34">
        <v>700600106</v>
      </c>
      <c r="B158" s="34" t="s">
        <v>125</v>
      </c>
      <c r="C158" s="34" t="s">
        <v>27</v>
      </c>
      <c r="D158" s="34" t="s">
        <v>31</v>
      </c>
      <c r="E158" s="33"/>
    </row>
    <row r="159" spans="1:6" ht="21.75">
      <c r="A159" s="34"/>
      <c r="B159" s="34"/>
      <c r="C159" s="34" t="s">
        <v>37</v>
      </c>
      <c r="D159" s="37" t="s">
        <v>224</v>
      </c>
      <c r="E159" s="36"/>
      <c r="F159" s="35" t="s">
        <v>223</v>
      </c>
    </row>
    <row r="160" spans="1:6" ht="21.75">
      <c r="A160" s="34"/>
      <c r="B160" s="34"/>
      <c r="C160" s="34" t="s">
        <v>2</v>
      </c>
      <c r="D160" s="34" t="s">
        <v>15</v>
      </c>
      <c r="E160" s="33"/>
    </row>
    <row r="161" spans="1:6" ht="21.75">
      <c r="A161" s="34"/>
      <c r="B161" s="34"/>
      <c r="C161" s="34" t="s">
        <v>5</v>
      </c>
      <c r="D161" s="34" t="s">
        <v>15</v>
      </c>
      <c r="E161" s="33"/>
    </row>
    <row r="162" spans="1:6" ht="21.75">
      <c r="A162" s="34"/>
      <c r="B162" s="34"/>
      <c r="C162" s="34"/>
      <c r="D162" s="34"/>
      <c r="E162" s="33"/>
    </row>
    <row r="163" spans="1:6" ht="21.75">
      <c r="A163" s="32"/>
      <c r="B163" s="32"/>
      <c r="C163" s="32"/>
      <c r="D163" s="31" t="s">
        <v>222</v>
      </c>
      <c r="E163" s="30">
        <f>SUM(E158:E162)</f>
        <v>0</v>
      </c>
      <c r="F163" s="29"/>
    </row>
    <row r="164" spans="1:6" ht="21.75">
      <c r="A164" s="28"/>
      <c r="B164" s="27"/>
      <c r="C164" s="27"/>
      <c r="D164" s="26" t="s">
        <v>221</v>
      </c>
      <c r="E164" s="25">
        <v>5188849.5599999996</v>
      </c>
      <c r="F164" s="24">
        <f>+E164-E163</f>
        <v>5188849.5599999996</v>
      </c>
    </row>
    <row r="165" spans="1:6" ht="21.75">
      <c r="A165" s="34">
        <v>700600107</v>
      </c>
      <c r="B165" s="34" t="s">
        <v>123</v>
      </c>
      <c r="C165" s="34" t="s">
        <v>27</v>
      </c>
      <c r="D165" s="34" t="s">
        <v>31</v>
      </c>
      <c r="E165" s="33"/>
    </row>
    <row r="166" spans="1:6" ht="21.75">
      <c r="A166" s="34"/>
      <c r="B166" s="34"/>
      <c r="C166" s="34" t="s">
        <v>22</v>
      </c>
      <c r="D166" s="34" t="s">
        <v>78</v>
      </c>
      <c r="E166" s="33"/>
    </row>
    <row r="167" spans="1:6" ht="21.75">
      <c r="A167" s="34"/>
      <c r="B167" s="34"/>
      <c r="C167" s="34" t="s">
        <v>37</v>
      </c>
      <c r="D167" s="34" t="s">
        <v>15</v>
      </c>
      <c r="E167" s="33"/>
    </row>
    <row r="168" spans="1:6" ht="21.75">
      <c r="A168" s="34"/>
      <c r="B168" s="34"/>
      <c r="C168" s="34" t="s">
        <v>2</v>
      </c>
      <c r="D168" s="34" t="s">
        <v>15</v>
      </c>
      <c r="E168" s="33"/>
    </row>
    <row r="169" spans="1:6" ht="21.75">
      <c r="A169" s="34"/>
      <c r="B169" s="34"/>
      <c r="C169" s="34" t="s">
        <v>107</v>
      </c>
      <c r="D169" s="37" t="s">
        <v>224</v>
      </c>
      <c r="E169" s="36"/>
      <c r="F169" s="35" t="s">
        <v>223</v>
      </c>
    </row>
    <row r="170" spans="1:6" ht="21.75">
      <c r="A170" s="34"/>
      <c r="B170" s="34"/>
      <c r="C170" s="34" t="s">
        <v>5</v>
      </c>
      <c r="D170" s="34" t="s">
        <v>15</v>
      </c>
      <c r="E170" s="33"/>
    </row>
    <row r="171" spans="1:6" ht="21.75">
      <c r="A171" s="34"/>
      <c r="B171" s="34"/>
      <c r="C171" s="34"/>
      <c r="D171" s="34"/>
      <c r="E171" s="33"/>
    </row>
    <row r="172" spans="1:6" ht="21.75">
      <c r="A172" s="32"/>
      <c r="B172" s="32"/>
      <c r="C172" s="32"/>
      <c r="D172" s="31" t="s">
        <v>222</v>
      </c>
      <c r="E172" s="30">
        <f>SUM(E165:E171)</f>
        <v>0</v>
      </c>
      <c r="F172" s="29"/>
    </row>
    <row r="173" spans="1:6" ht="21.75">
      <c r="A173" s="28"/>
      <c r="B173" s="27"/>
      <c r="C173" s="27"/>
      <c r="D173" s="26" t="s">
        <v>221</v>
      </c>
      <c r="E173" s="25">
        <v>21042559.34</v>
      </c>
      <c r="F173" s="24">
        <f>+E173-E172</f>
        <v>21042559.34</v>
      </c>
    </row>
    <row r="174" spans="1:6" ht="21.75">
      <c r="A174" s="34">
        <v>700600108</v>
      </c>
      <c r="B174" s="34" t="s">
        <v>122</v>
      </c>
      <c r="C174" s="34" t="s">
        <v>37</v>
      </c>
      <c r="D174" s="34" t="s">
        <v>15</v>
      </c>
      <c r="E174" s="33"/>
    </row>
    <row r="175" spans="1:6" ht="21.75">
      <c r="A175" s="34"/>
      <c r="B175" s="34"/>
      <c r="C175" s="34" t="s">
        <v>2</v>
      </c>
      <c r="D175" s="34" t="s">
        <v>15</v>
      </c>
      <c r="E175" s="33"/>
    </row>
    <row r="176" spans="1:6" ht="21.75">
      <c r="A176" s="34"/>
      <c r="B176" s="34"/>
      <c r="C176" s="34"/>
      <c r="D176" s="34" t="s">
        <v>92</v>
      </c>
      <c r="E176" s="33"/>
    </row>
    <row r="177" spans="1:6" ht="21.75">
      <c r="A177" s="34"/>
      <c r="B177" s="34"/>
      <c r="C177" s="34" t="s">
        <v>5</v>
      </c>
      <c r="D177" s="34" t="s">
        <v>15</v>
      </c>
      <c r="E177" s="33"/>
    </row>
    <row r="178" spans="1:6" ht="21.75">
      <c r="A178" s="34"/>
      <c r="B178" s="34"/>
      <c r="C178" s="34"/>
      <c r="D178" s="34"/>
      <c r="E178" s="33"/>
    </row>
    <row r="179" spans="1:6" ht="21.75">
      <c r="A179" s="32"/>
      <c r="B179" s="32"/>
      <c r="C179" s="32"/>
      <c r="D179" s="31" t="s">
        <v>222</v>
      </c>
      <c r="E179" s="30">
        <f>SUM(E174:E178)</f>
        <v>0</v>
      </c>
      <c r="F179" s="29"/>
    </row>
    <row r="180" spans="1:6" ht="21.75">
      <c r="A180" s="28"/>
      <c r="B180" s="27"/>
      <c r="C180" s="27"/>
      <c r="D180" s="26" t="s">
        <v>221</v>
      </c>
      <c r="E180" s="25">
        <v>5704204.3499999996</v>
      </c>
      <c r="F180" s="24">
        <f>+E180-E179</f>
        <v>5704204.3499999996</v>
      </c>
    </row>
    <row r="181" spans="1:6" ht="21.75">
      <c r="A181" s="34">
        <v>700600109</v>
      </c>
      <c r="B181" s="34" t="s">
        <v>121</v>
      </c>
      <c r="C181" s="34" t="s">
        <v>37</v>
      </c>
      <c r="D181" s="34" t="s">
        <v>92</v>
      </c>
      <c r="E181" s="33"/>
    </row>
    <row r="182" spans="1:6" ht="21.75">
      <c r="A182" s="34"/>
      <c r="B182" s="34"/>
      <c r="C182" s="34" t="s">
        <v>2</v>
      </c>
      <c r="D182" s="34" t="s">
        <v>15</v>
      </c>
      <c r="E182" s="33"/>
    </row>
    <row r="183" spans="1:6" ht="21.75">
      <c r="A183" s="34"/>
      <c r="B183" s="34"/>
      <c r="C183" s="34" t="s">
        <v>5</v>
      </c>
      <c r="D183" s="34" t="s">
        <v>15</v>
      </c>
      <c r="E183" s="33"/>
    </row>
    <row r="184" spans="1:6" ht="21.75">
      <c r="A184" s="34"/>
      <c r="B184" s="34"/>
      <c r="C184" s="34"/>
      <c r="D184" s="34"/>
      <c r="E184" s="33"/>
    </row>
    <row r="185" spans="1:6" ht="21.75">
      <c r="A185" s="32"/>
      <c r="B185" s="32"/>
      <c r="C185" s="32"/>
      <c r="D185" s="31" t="s">
        <v>222</v>
      </c>
      <c r="E185" s="30">
        <f>SUM(E181:E184)</f>
        <v>0</v>
      </c>
      <c r="F185" s="29"/>
    </row>
    <row r="186" spans="1:6" ht="21.75">
      <c r="A186" s="28"/>
      <c r="B186" s="27"/>
      <c r="C186" s="27"/>
      <c r="D186" s="26" t="s">
        <v>221</v>
      </c>
      <c r="E186" s="25">
        <v>5767286</v>
      </c>
      <c r="F186" s="24">
        <f>+E186-E185</f>
        <v>5767286</v>
      </c>
    </row>
    <row r="187" spans="1:6" ht="21.75">
      <c r="A187" s="34">
        <v>700600110</v>
      </c>
      <c r="B187" s="34" t="s">
        <v>120</v>
      </c>
      <c r="C187" s="34" t="s">
        <v>37</v>
      </c>
      <c r="D187" s="34" t="s">
        <v>15</v>
      </c>
      <c r="E187" s="33"/>
    </row>
    <row r="188" spans="1:6" ht="21.75">
      <c r="A188" s="34"/>
      <c r="B188" s="34"/>
      <c r="C188" s="34" t="s">
        <v>2</v>
      </c>
      <c r="D188" s="34" t="s">
        <v>15</v>
      </c>
      <c r="E188" s="33"/>
    </row>
    <row r="189" spans="1:6" ht="21.75">
      <c r="A189" s="34"/>
      <c r="B189" s="34"/>
      <c r="C189" s="34" t="s">
        <v>5</v>
      </c>
      <c r="D189" s="34" t="s">
        <v>15</v>
      </c>
      <c r="E189" s="33"/>
    </row>
    <row r="190" spans="1:6" ht="21.75">
      <c r="A190" s="34"/>
      <c r="B190" s="34"/>
      <c r="C190" s="34"/>
      <c r="D190" s="34"/>
      <c r="E190" s="33"/>
    </row>
    <row r="191" spans="1:6" ht="21.75">
      <c r="A191" s="32"/>
      <c r="B191" s="32"/>
      <c r="C191" s="32"/>
      <c r="D191" s="31" t="s">
        <v>222</v>
      </c>
      <c r="E191" s="30">
        <f>SUM(E187:E190)</f>
        <v>0</v>
      </c>
      <c r="F191" s="29"/>
    </row>
    <row r="192" spans="1:6" ht="21.75">
      <c r="A192" s="28"/>
      <c r="B192" s="27"/>
      <c r="C192" s="27"/>
      <c r="D192" s="26" t="s">
        <v>221</v>
      </c>
      <c r="E192" s="25">
        <v>5306873.71</v>
      </c>
      <c r="F192" s="24">
        <f>+E192-E191</f>
        <v>5306873.71</v>
      </c>
    </row>
    <row r="193" spans="1:6" ht="21.75">
      <c r="A193" s="34">
        <v>700600111</v>
      </c>
      <c r="B193" s="34" t="s">
        <v>118</v>
      </c>
      <c r="C193" s="34" t="s">
        <v>27</v>
      </c>
      <c r="D193" s="34" t="s">
        <v>31</v>
      </c>
      <c r="E193" s="33"/>
    </row>
    <row r="194" spans="1:6" ht="21.75">
      <c r="A194" s="34"/>
      <c r="B194" s="34"/>
      <c r="C194" s="34" t="s">
        <v>22</v>
      </c>
      <c r="D194" s="34" t="s">
        <v>21</v>
      </c>
      <c r="E194" s="33"/>
    </row>
    <row r="195" spans="1:6" ht="21.75">
      <c r="A195" s="34"/>
      <c r="B195" s="34"/>
      <c r="C195" s="34" t="s">
        <v>37</v>
      </c>
      <c r="D195" s="34" t="s">
        <v>15</v>
      </c>
      <c r="E195" s="33"/>
    </row>
    <row r="196" spans="1:6" ht="21.75">
      <c r="A196" s="34"/>
      <c r="B196" s="34"/>
      <c r="C196" s="34" t="s">
        <v>2</v>
      </c>
      <c r="D196" s="34" t="s">
        <v>15</v>
      </c>
      <c r="E196" s="33"/>
    </row>
    <row r="197" spans="1:6" ht="21.75">
      <c r="A197" s="34"/>
      <c r="B197" s="34"/>
      <c r="C197" s="34" t="s">
        <v>5</v>
      </c>
      <c r="D197" s="34" t="s">
        <v>15</v>
      </c>
      <c r="E197" s="33"/>
    </row>
    <row r="198" spans="1:6" ht="21.75">
      <c r="A198" s="34"/>
      <c r="B198" s="34"/>
      <c r="C198" s="34"/>
      <c r="D198" s="34"/>
      <c r="E198" s="33"/>
    </row>
    <row r="199" spans="1:6" ht="21.75">
      <c r="A199" s="32"/>
      <c r="B199" s="32"/>
      <c r="C199" s="32"/>
      <c r="D199" s="31" t="s">
        <v>222</v>
      </c>
      <c r="E199" s="30">
        <f>SUM(E193:E198)</f>
        <v>0</v>
      </c>
      <c r="F199" s="29"/>
    </row>
    <row r="200" spans="1:6" ht="21.75">
      <c r="A200" s="28"/>
      <c r="B200" s="27"/>
      <c r="C200" s="27"/>
      <c r="D200" s="26" t="s">
        <v>221</v>
      </c>
      <c r="E200" s="25">
        <v>9478672.2799999993</v>
      </c>
      <c r="F200" s="24">
        <f>+E200-E199</f>
        <v>9478672.2799999993</v>
      </c>
    </row>
    <row r="201" spans="1:6" ht="21.75">
      <c r="A201" s="34">
        <v>700600113</v>
      </c>
      <c r="B201" s="34" t="s">
        <v>117</v>
      </c>
      <c r="C201" s="34" t="s">
        <v>22</v>
      </c>
      <c r="D201" s="37" t="s">
        <v>224</v>
      </c>
      <c r="E201" s="36"/>
      <c r="F201" s="35" t="s">
        <v>223</v>
      </c>
    </row>
    <row r="202" spans="1:6" ht="21.75">
      <c r="A202" s="34"/>
      <c r="B202" s="34"/>
      <c r="C202" s="34" t="s">
        <v>37</v>
      </c>
      <c r="D202" s="34" t="s">
        <v>15</v>
      </c>
      <c r="E202" s="33"/>
    </row>
    <row r="203" spans="1:6" ht="21.75">
      <c r="A203" s="34"/>
      <c r="B203" s="34"/>
      <c r="C203" s="34" t="s">
        <v>2</v>
      </c>
      <c r="D203" s="37" t="s">
        <v>224</v>
      </c>
      <c r="E203" s="36"/>
      <c r="F203" s="35" t="s">
        <v>223</v>
      </c>
    </row>
    <row r="204" spans="1:6" ht="21.75">
      <c r="A204" s="34"/>
      <c r="B204" s="34"/>
      <c r="C204" s="34" t="s">
        <v>107</v>
      </c>
      <c r="D204" s="37" t="s">
        <v>224</v>
      </c>
      <c r="E204" s="36"/>
      <c r="F204" s="35" t="s">
        <v>223</v>
      </c>
    </row>
    <row r="205" spans="1:6" ht="21.75">
      <c r="A205" s="34"/>
      <c r="B205" s="34"/>
      <c r="C205" s="34" t="s">
        <v>5</v>
      </c>
      <c r="D205" s="37" t="s">
        <v>224</v>
      </c>
      <c r="E205" s="36"/>
      <c r="F205" s="35" t="s">
        <v>223</v>
      </c>
    </row>
    <row r="206" spans="1:6" ht="21.75">
      <c r="A206" s="34"/>
      <c r="B206" s="34"/>
      <c r="C206" s="34"/>
      <c r="D206" s="34"/>
      <c r="E206" s="33"/>
    </row>
    <row r="207" spans="1:6" ht="21.75">
      <c r="A207" s="32"/>
      <c r="B207" s="32"/>
      <c r="C207" s="32"/>
      <c r="D207" s="31" t="s">
        <v>222</v>
      </c>
      <c r="E207" s="30">
        <f>SUM(E201:E206)</f>
        <v>0</v>
      </c>
      <c r="F207" s="29"/>
    </row>
    <row r="208" spans="1:6" ht="21.75">
      <c r="A208" s="28"/>
      <c r="B208" s="27"/>
      <c r="C208" s="27"/>
      <c r="D208" s="26" t="s">
        <v>221</v>
      </c>
      <c r="E208" s="25">
        <v>8860012.0999999996</v>
      </c>
      <c r="F208" s="24">
        <f>+E208-E207</f>
        <v>8860012.0999999996</v>
      </c>
    </row>
    <row r="209" spans="1:6" ht="21.75">
      <c r="A209" s="34">
        <v>700600115</v>
      </c>
      <c r="B209" s="34" t="s">
        <v>116</v>
      </c>
      <c r="C209" s="34" t="s">
        <v>37</v>
      </c>
      <c r="D209" s="34" t="s">
        <v>15</v>
      </c>
      <c r="E209" s="33"/>
    </row>
    <row r="210" spans="1:6" ht="21.75">
      <c r="A210" s="34"/>
      <c r="B210" s="34"/>
      <c r="C210" s="34" t="s">
        <v>2</v>
      </c>
      <c r="D210" s="34" t="s">
        <v>15</v>
      </c>
      <c r="E210" s="33"/>
    </row>
    <row r="211" spans="1:6" ht="21.75">
      <c r="A211" s="34"/>
      <c r="B211" s="34"/>
      <c r="C211" s="34" t="s">
        <v>5</v>
      </c>
      <c r="D211" s="34" t="s">
        <v>15</v>
      </c>
      <c r="E211" s="33"/>
    </row>
    <row r="212" spans="1:6" ht="21.75">
      <c r="A212" s="34"/>
      <c r="B212" s="34"/>
      <c r="C212" s="34"/>
      <c r="D212" s="34"/>
      <c r="E212" s="33"/>
    </row>
    <row r="213" spans="1:6" ht="21.75">
      <c r="A213" s="32"/>
      <c r="B213" s="32"/>
      <c r="C213" s="32"/>
      <c r="D213" s="31" t="s">
        <v>222</v>
      </c>
      <c r="E213" s="30">
        <f>SUM(E209:E212)</f>
        <v>0</v>
      </c>
      <c r="F213" s="29"/>
    </row>
    <row r="214" spans="1:6" ht="21.75">
      <c r="A214" s="28"/>
      <c r="B214" s="27"/>
      <c r="C214" s="27"/>
      <c r="D214" s="26" t="s">
        <v>221</v>
      </c>
      <c r="E214" s="25">
        <v>5015865.87</v>
      </c>
      <c r="F214" s="24">
        <f>+E214-E213</f>
        <v>5015865.87</v>
      </c>
    </row>
    <row r="215" spans="1:6" ht="21.75">
      <c r="A215" s="34">
        <v>700600116</v>
      </c>
      <c r="B215" s="34" t="s">
        <v>115</v>
      </c>
      <c r="C215" s="34" t="s">
        <v>37</v>
      </c>
      <c r="D215" s="37" t="s">
        <v>224</v>
      </c>
      <c r="E215" s="36"/>
      <c r="F215" s="35" t="s">
        <v>223</v>
      </c>
    </row>
    <row r="216" spans="1:6" ht="21.75">
      <c r="A216" s="34"/>
      <c r="B216" s="34"/>
      <c r="C216" s="34" t="s">
        <v>2</v>
      </c>
      <c r="D216" s="37" t="s">
        <v>224</v>
      </c>
      <c r="E216" s="36"/>
      <c r="F216" s="35" t="s">
        <v>223</v>
      </c>
    </row>
    <row r="217" spans="1:6" ht="21.75">
      <c r="A217" s="34"/>
      <c r="B217" s="34"/>
      <c r="C217" s="34" t="s">
        <v>5</v>
      </c>
      <c r="D217" s="37" t="s">
        <v>224</v>
      </c>
      <c r="E217" s="36"/>
      <c r="F217" s="35" t="s">
        <v>223</v>
      </c>
    </row>
    <row r="218" spans="1:6" ht="21.75">
      <c r="A218" s="34"/>
      <c r="B218" s="34"/>
      <c r="C218" s="34"/>
      <c r="D218" s="34"/>
      <c r="E218" s="33"/>
    </row>
    <row r="219" spans="1:6" ht="21.75">
      <c r="A219" s="32"/>
      <c r="B219" s="32"/>
      <c r="C219" s="32"/>
      <c r="D219" s="31" t="s">
        <v>222</v>
      </c>
      <c r="E219" s="30">
        <f>SUM(E215:E218)</f>
        <v>0</v>
      </c>
      <c r="F219" s="29"/>
    </row>
    <row r="220" spans="1:6" ht="21.75">
      <c r="A220" s="28"/>
      <c r="B220" s="27"/>
      <c r="C220" s="27"/>
      <c r="D220" s="26" t="s">
        <v>221</v>
      </c>
      <c r="E220" s="25">
        <v>5657904.5700000003</v>
      </c>
      <c r="F220" s="24">
        <f>+E220-E219</f>
        <v>5657904.5700000003</v>
      </c>
    </row>
    <row r="221" spans="1:6" ht="21.75">
      <c r="A221" s="34">
        <v>700600117</v>
      </c>
      <c r="B221" s="34" t="s">
        <v>114</v>
      </c>
      <c r="C221" s="34" t="s">
        <v>22</v>
      </c>
      <c r="D221" s="34" t="s">
        <v>110</v>
      </c>
      <c r="E221" s="33"/>
    </row>
    <row r="222" spans="1:6" ht="21.75">
      <c r="A222" s="34"/>
      <c r="B222" s="34"/>
      <c r="C222" s="34" t="s">
        <v>37</v>
      </c>
      <c r="D222" s="34" t="s">
        <v>15</v>
      </c>
      <c r="E222" s="33"/>
    </row>
    <row r="223" spans="1:6" ht="21.75">
      <c r="A223" s="34"/>
      <c r="B223" s="34"/>
      <c r="C223" s="34" t="s">
        <v>2</v>
      </c>
      <c r="D223" s="34" t="s">
        <v>15</v>
      </c>
      <c r="E223" s="33"/>
    </row>
    <row r="224" spans="1:6" ht="21.75">
      <c r="A224" s="34"/>
      <c r="B224" s="34"/>
      <c r="C224" s="34" t="s">
        <v>5</v>
      </c>
      <c r="D224" s="34" t="s">
        <v>15</v>
      </c>
      <c r="E224" s="33"/>
    </row>
    <row r="225" spans="1:6" ht="21.75">
      <c r="A225" s="34"/>
      <c r="B225" s="34"/>
      <c r="C225" s="34"/>
      <c r="D225" s="34"/>
      <c r="E225" s="33"/>
    </row>
    <row r="226" spans="1:6" ht="21.75">
      <c r="A226" s="32"/>
      <c r="B226" s="32"/>
      <c r="C226" s="32"/>
      <c r="D226" s="31" t="s">
        <v>222</v>
      </c>
      <c r="E226" s="30">
        <f>SUM(E221:E225)</f>
        <v>0</v>
      </c>
      <c r="F226" s="29"/>
    </row>
    <row r="227" spans="1:6" ht="21.75">
      <c r="A227" s="28"/>
      <c r="B227" s="27"/>
      <c r="C227" s="27"/>
      <c r="D227" s="26" t="s">
        <v>221</v>
      </c>
      <c r="E227" s="25">
        <v>4579291.95</v>
      </c>
      <c r="F227" s="24">
        <f>+E227-E226</f>
        <v>4579291.95</v>
      </c>
    </row>
    <row r="228" spans="1:6" ht="21.75">
      <c r="A228" s="34">
        <v>700600118</v>
      </c>
      <c r="B228" s="34" t="s">
        <v>112</v>
      </c>
      <c r="C228" s="34" t="s">
        <v>27</v>
      </c>
      <c r="D228" s="34" t="s">
        <v>31</v>
      </c>
      <c r="E228" s="33"/>
    </row>
    <row r="229" spans="1:6" ht="21.75">
      <c r="A229" s="34"/>
      <c r="B229" s="34"/>
      <c r="C229" s="34" t="s">
        <v>22</v>
      </c>
      <c r="D229" s="34" t="s">
        <v>113</v>
      </c>
      <c r="E229" s="33"/>
    </row>
    <row r="230" spans="1:6" ht="21.75">
      <c r="A230" s="34"/>
      <c r="B230" s="34"/>
      <c r="C230" s="34"/>
      <c r="D230" s="34" t="s">
        <v>21</v>
      </c>
      <c r="E230" s="33"/>
    </row>
    <row r="231" spans="1:6" ht="21.75">
      <c r="A231" s="34"/>
      <c r="B231" s="34"/>
      <c r="C231" s="34" t="s">
        <v>37</v>
      </c>
      <c r="D231" s="37" t="s">
        <v>224</v>
      </c>
      <c r="E231" s="36"/>
      <c r="F231" s="35" t="s">
        <v>223</v>
      </c>
    </row>
    <row r="232" spans="1:6" ht="21.75">
      <c r="A232" s="34"/>
      <c r="B232" s="34"/>
      <c r="C232" s="34" t="s">
        <v>2</v>
      </c>
      <c r="D232" s="34" t="s">
        <v>15</v>
      </c>
      <c r="E232" s="33"/>
    </row>
    <row r="233" spans="1:6" ht="21.75">
      <c r="A233" s="34"/>
      <c r="B233" s="34"/>
      <c r="C233" s="34" t="s">
        <v>107</v>
      </c>
      <c r="D233" s="37" t="s">
        <v>224</v>
      </c>
      <c r="E233" s="36"/>
      <c r="F233" s="35" t="s">
        <v>223</v>
      </c>
    </row>
    <row r="234" spans="1:6" ht="21.75">
      <c r="A234" s="34"/>
      <c r="B234" s="34"/>
      <c r="C234" s="34" t="s">
        <v>5</v>
      </c>
      <c r="D234" s="37" t="s">
        <v>224</v>
      </c>
      <c r="E234" s="36"/>
      <c r="F234" s="35" t="s">
        <v>223</v>
      </c>
    </row>
    <row r="235" spans="1:6" ht="21.75">
      <c r="A235" s="34"/>
      <c r="B235" s="34"/>
      <c r="C235" s="34"/>
      <c r="D235" s="34"/>
      <c r="E235" s="33"/>
    </row>
    <row r="236" spans="1:6" ht="21.75">
      <c r="A236" s="32"/>
      <c r="B236" s="32"/>
      <c r="C236" s="32"/>
      <c r="D236" s="31" t="s">
        <v>222</v>
      </c>
      <c r="E236" s="30">
        <f>SUM(E228:E235)</f>
        <v>0</v>
      </c>
      <c r="F236" s="29"/>
    </row>
    <row r="237" spans="1:6" ht="21.75">
      <c r="A237" s="28"/>
      <c r="B237" s="27"/>
      <c r="C237" s="27"/>
      <c r="D237" s="26" t="s">
        <v>221</v>
      </c>
      <c r="E237" s="25">
        <v>12176825.369999999</v>
      </c>
      <c r="F237" s="24">
        <f>+E237-E236</f>
        <v>12176825.369999999</v>
      </c>
    </row>
    <row r="238" spans="1:6" ht="21.75">
      <c r="A238" s="34">
        <v>700600119</v>
      </c>
      <c r="B238" s="34" t="s">
        <v>111</v>
      </c>
      <c r="C238" s="34" t="s">
        <v>22</v>
      </c>
      <c r="D238" s="34" t="s">
        <v>78</v>
      </c>
      <c r="E238" s="33"/>
    </row>
    <row r="239" spans="1:6" ht="21.75">
      <c r="A239" s="34"/>
      <c r="B239" s="34"/>
      <c r="C239" s="34" t="s">
        <v>37</v>
      </c>
      <c r="D239" s="34" t="s">
        <v>15</v>
      </c>
      <c r="E239" s="33"/>
    </row>
    <row r="240" spans="1:6" ht="21.75">
      <c r="A240" s="34"/>
      <c r="B240" s="34"/>
      <c r="C240" s="34" t="s">
        <v>2</v>
      </c>
      <c r="D240" s="34" t="s">
        <v>15</v>
      </c>
      <c r="E240" s="33"/>
    </row>
    <row r="241" spans="1:6" ht="21.75">
      <c r="A241" s="34"/>
      <c r="B241" s="34"/>
      <c r="C241" s="34" t="s">
        <v>5</v>
      </c>
      <c r="D241" s="37" t="s">
        <v>224</v>
      </c>
      <c r="E241" s="36"/>
      <c r="F241" s="35" t="s">
        <v>223</v>
      </c>
    </row>
    <row r="242" spans="1:6" ht="21.75">
      <c r="A242" s="34"/>
      <c r="B242" s="34"/>
      <c r="C242" s="34"/>
      <c r="D242" s="34"/>
      <c r="E242" s="33"/>
    </row>
    <row r="243" spans="1:6" ht="21.75">
      <c r="A243" s="32"/>
      <c r="B243" s="32"/>
      <c r="C243" s="32"/>
      <c r="D243" s="31" t="s">
        <v>222</v>
      </c>
      <c r="E243" s="30">
        <f>SUM(E238:E242)</f>
        <v>0</v>
      </c>
      <c r="F243" s="29"/>
    </row>
    <row r="244" spans="1:6" ht="21.75">
      <c r="A244" s="28"/>
      <c r="B244" s="27"/>
      <c r="C244" s="27"/>
      <c r="D244" s="26" t="s">
        <v>221</v>
      </c>
      <c r="E244" s="25">
        <v>5397172.54</v>
      </c>
      <c r="F244" s="24">
        <f>+E244-E243</f>
        <v>5397172.54</v>
      </c>
    </row>
    <row r="245" spans="1:6" ht="21.75">
      <c r="A245" s="34">
        <v>700600120</v>
      </c>
      <c r="B245" s="34" t="s">
        <v>108</v>
      </c>
      <c r="C245" s="34" t="s">
        <v>22</v>
      </c>
      <c r="D245" s="34" t="s">
        <v>110</v>
      </c>
      <c r="E245" s="33"/>
    </row>
    <row r="246" spans="1:6" ht="21.75">
      <c r="A246" s="34"/>
      <c r="B246" s="34"/>
      <c r="C246" s="34" t="s">
        <v>37</v>
      </c>
      <c r="D246" s="34" t="s">
        <v>15</v>
      </c>
      <c r="E246" s="33"/>
    </row>
    <row r="247" spans="1:6" ht="21.75">
      <c r="A247" s="34"/>
      <c r="B247" s="34"/>
      <c r="C247" s="34" t="s">
        <v>2</v>
      </c>
      <c r="D247" s="34" t="s">
        <v>15</v>
      </c>
      <c r="E247" s="33"/>
    </row>
    <row r="248" spans="1:6" ht="21.75">
      <c r="A248" s="34"/>
      <c r="B248" s="34"/>
      <c r="C248" s="34" t="s">
        <v>5</v>
      </c>
      <c r="D248" s="34" t="s">
        <v>15</v>
      </c>
      <c r="E248" s="33"/>
    </row>
    <row r="249" spans="1:6" ht="21.75">
      <c r="A249" s="34"/>
      <c r="B249" s="34"/>
      <c r="C249" s="34"/>
      <c r="D249" s="34"/>
      <c r="E249" s="33"/>
    </row>
    <row r="250" spans="1:6" ht="21.75">
      <c r="A250" s="32"/>
      <c r="B250" s="32"/>
      <c r="C250" s="32"/>
      <c r="D250" s="31" t="s">
        <v>222</v>
      </c>
      <c r="E250" s="30">
        <f>SUM(E245:E249)</f>
        <v>0</v>
      </c>
      <c r="F250" s="29"/>
    </row>
    <row r="251" spans="1:6" ht="21.75">
      <c r="A251" s="28"/>
      <c r="B251" s="27"/>
      <c r="C251" s="27"/>
      <c r="D251" s="26" t="s">
        <v>221</v>
      </c>
      <c r="E251" s="25">
        <v>4044362.4</v>
      </c>
      <c r="F251" s="24">
        <f>+E251-E250</f>
        <v>4044362.4</v>
      </c>
    </row>
    <row r="252" spans="1:6" ht="21.75">
      <c r="A252" s="34">
        <v>700600121</v>
      </c>
      <c r="B252" s="34" t="s">
        <v>106</v>
      </c>
      <c r="C252" s="34" t="s">
        <v>37</v>
      </c>
      <c r="D252" s="34" t="s">
        <v>15</v>
      </c>
      <c r="E252" s="33"/>
    </row>
    <row r="253" spans="1:6" ht="21.75">
      <c r="A253" s="34"/>
      <c r="B253" s="34"/>
      <c r="C253" s="34" t="s">
        <v>2</v>
      </c>
      <c r="D253" s="34" t="s">
        <v>15</v>
      </c>
      <c r="E253" s="33"/>
    </row>
    <row r="254" spans="1:6" ht="21.75">
      <c r="A254" s="34"/>
      <c r="B254" s="34"/>
      <c r="C254" s="34" t="s">
        <v>107</v>
      </c>
      <c r="D254" s="37" t="s">
        <v>224</v>
      </c>
      <c r="E254" s="36"/>
      <c r="F254" s="35" t="s">
        <v>223</v>
      </c>
    </row>
    <row r="255" spans="1:6" ht="21.75">
      <c r="A255" s="34"/>
      <c r="B255" s="34"/>
      <c r="C255" s="34" t="s">
        <v>5</v>
      </c>
      <c r="D255" s="34" t="s">
        <v>15</v>
      </c>
      <c r="E255" s="33"/>
    </row>
    <row r="256" spans="1:6" ht="21.75">
      <c r="A256" s="34"/>
      <c r="B256" s="34"/>
      <c r="C256" s="34"/>
      <c r="D256" s="34"/>
      <c r="E256" s="33"/>
    </row>
    <row r="257" spans="1:6" ht="21.75">
      <c r="A257" s="32"/>
      <c r="B257" s="32"/>
      <c r="C257" s="32"/>
      <c r="D257" s="31" t="s">
        <v>222</v>
      </c>
      <c r="E257" s="30">
        <f>SUM(E252:E256)</f>
        <v>0</v>
      </c>
      <c r="F257" s="29"/>
    </row>
    <row r="258" spans="1:6" ht="21.75">
      <c r="A258" s="28"/>
      <c r="B258" s="27"/>
      <c r="C258" s="27"/>
      <c r="D258" s="26" t="s">
        <v>221</v>
      </c>
      <c r="E258" s="25">
        <v>11807930.810000001</v>
      </c>
      <c r="F258" s="24">
        <f>+E258-E257</f>
        <v>11807930.810000001</v>
      </c>
    </row>
    <row r="259" spans="1:6" ht="21.75">
      <c r="A259" s="34">
        <v>700600122</v>
      </c>
      <c r="B259" s="34" t="s">
        <v>105</v>
      </c>
      <c r="C259" s="34" t="s">
        <v>27</v>
      </c>
      <c r="D259" s="37" t="s">
        <v>224</v>
      </c>
      <c r="E259" s="36"/>
      <c r="F259" s="35" t="s">
        <v>223</v>
      </c>
    </row>
    <row r="260" spans="1:6" ht="21.75">
      <c r="A260" s="34"/>
      <c r="B260" s="34"/>
      <c r="C260" s="34" t="s">
        <v>37</v>
      </c>
      <c r="D260" s="34" t="s">
        <v>15</v>
      </c>
      <c r="E260" s="33"/>
    </row>
    <row r="261" spans="1:6" ht="21.75">
      <c r="A261" s="34"/>
      <c r="B261" s="34"/>
      <c r="C261" s="34" t="s">
        <v>2</v>
      </c>
      <c r="D261" s="34" t="s">
        <v>15</v>
      </c>
      <c r="E261" s="33"/>
    </row>
    <row r="262" spans="1:6" ht="21.75">
      <c r="A262" s="34"/>
      <c r="B262" s="34"/>
      <c r="C262" s="34" t="s">
        <v>5</v>
      </c>
      <c r="D262" s="34" t="s">
        <v>15</v>
      </c>
      <c r="E262" s="33"/>
    </row>
    <row r="263" spans="1:6" ht="21.75">
      <c r="A263" s="34"/>
      <c r="B263" s="34"/>
      <c r="C263" s="34"/>
      <c r="D263" s="34"/>
      <c r="E263" s="33"/>
    </row>
    <row r="264" spans="1:6" ht="21.75">
      <c r="A264" s="32"/>
      <c r="B264" s="32"/>
      <c r="C264" s="32"/>
      <c r="D264" s="31" t="s">
        <v>222</v>
      </c>
      <c r="E264" s="30">
        <f>SUM(E259:E263)</f>
        <v>0</v>
      </c>
      <c r="F264" s="29"/>
    </row>
    <row r="265" spans="1:6" ht="21.75">
      <c r="A265" s="28"/>
      <c r="B265" s="27"/>
      <c r="C265" s="27"/>
      <c r="D265" s="26" t="s">
        <v>221</v>
      </c>
      <c r="E265" s="25">
        <v>4525911.29</v>
      </c>
      <c r="F265" s="24">
        <f>+E265-E264</f>
        <v>4525911.29</v>
      </c>
    </row>
    <row r="266" spans="1:6" ht="21.75">
      <c r="A266" s="34">
        <v>700600123</v>
      </c>
      <c r="B266" s="34" t="s">
        <v>104</v>
      </c>
      <c r="C266" s="34" t="s">
        <v>27</v>
      </c>
      <c r="D266" s="37" t="s">
        <v>224</v>
      </c>
      <c r="E266" s="36"/>
      <c r="F266" s="35" t="s">
        <v>223</v>
      </c>
    </row>
    <row r="267" spans="1:6" ht="21.75">
      <c r="A267" s="34"/>
      <c r="B267" s="34"/>
      <c r="C267" s="34" t="s">
        <v>22</v>
      </c>
      <c r="D267" s="34" t="s">
        <v>78</v>
      </c>
      <c r="E267" s="33"/>
    </row>
    <row r="268" spans="1:6" ht="21.75">
      <c r="A268" s="34"/>
      <c r="B268" s="34"/>
      <c r="C268" s="34" t="s">
        <v>37</v>
      </c>
      <c r="D268" s="34" t="s">
        <v>84</v>
      </c>
      <c r="E268" s="33"/>
    </row>
    <row r="269" spans="1:6" ht="21.75">
      <c r="A269" s="34"/>
      <c r="B269" s="34"/>
      <c r="C269" s="34"/>
      <c r="D269" s="34" t="s">
        <v>15</v>
      </c>
      <c r="E269" s="33"/>
    </row>
    <row r="270" spans="1:6" ht="21.75">
      <c r="A270" s="34"/>
      <c r="B270" s="34"/>
      <c r="C270" s="34" t="s">
        <v>2</v>
      </c>
      <c r="D270" s="34" t="s">
        <v>15</v>
      </c>
      <c r="E270" s="33"/>
    </row>
    <row r="271" spans="1:6" ht="21.75">
      <c r="A271" s="34"/>
      <c r="B271" s="34"/>
      <c r="C271" s="34" t="s">
        <v>5</v>
      </c>
      <c r="D271" s="34" t="s">
        <v>15</v>
      </c>
      <c r="E271" s="33"/>
    </row>
    <row r="272" spans="1:6" ht="21.75">
      <c r="A272" s="34"/>
      <c r="B272" s="34"/>
      <c r="C272" s="34"/>
      <c r="D272" s="34"/>
      <c r="E272" s="33"/>
    </row>
    <row r="273" spans="1:6" ht="21.75">
      <c r="A273" s="32"/>
      <c r="B273" s="32"/>
      <c r="C273" s="32"/>
      <c r="D273" s="31" t="s">
        <v>222</v>
      </c>
      <c r="E273" s="30">
        <f>SUM(E266:E272)</f>
        <v>0</v>
      </c>
      <c r="F273" s="29"/>
    </row>
    <row r="274" spans="1:6" ht="21.75">
      <c r="A274" s="28"/>
      <c r="B274" s="27"/>
      <c r="C274" s="27"/>
      <c r="D274" s="26" t="s">
        <v>221</v>
      </c>
      <c r="E274" s="25">
        <v>6973851.9800000004</v>
      </c>
      <c r="F274" s="24">
        <f>+E274-E273</f>
        <v>6973851.9800000004</v>
      </c>
    </row>
    <row r="275" spans="1:6" ht="21.75">
      <c r="A275" s="34">
        <v>700600124</v>
      </c>
      <c r="B275" s="34" t="s">
        <v>103</v>
      </c>
      <c r="C275" s="34" t="s">
        <v>27</v>
      </c>
      <c r="D275" s="37" t="s">
        <v>224</v>
      </c>
      <c r="E275" s="36"/>
      <c r="F275" s="35" t="s">
        <v>223</v>
      </c>
    </row>
    <row r="276" spans="1:6" ht="21.75">
      <c r="A276" s="34"/>
      <c r="B276" s="34"/>
      <c r="C276" s="34" t="s">
        <v>22</v>
      </c>
      <c r="D276" s="34" t="s">
        <v>78</v>
      </c>
      <c r="E276" s="33"/>
    </row>
    <row r="277" spans="1:6" ht="21.75">
      <c r="A277" s="34"/>
      <c r="B277" s="34"/>
      <c r="C277" s="34" t="s">
        <v>37</v>
      </c>
      <c r="D277" s="34" t="s">
        <v>15</v>
      </c>
      <c r="E277" s="33"/>
    </row>
    <row r="278" spans="1:6" ht="21.75">
      <c r="A278" s="34"/>
      <c r="B278" s="34"/>
      <c r="C278" s="34" t="s">
        <v>2</v>
      </c>
      <c r="D278" s="34" t="s">
        <v>15</v>
      </c>
      <c r="E278" s="33"/>
    </row>
    <row r="279" spans="1:6" ht="21.75">
      <c r="A279" s="34"/>
      <c r="B279" s="34"/>
      <c r="C279" s="34" t="s">
        <v>5</v>
      </c>
      <c r="D279" s="34" t="s">
        <v>15</v>
      </c>
      <c r="E279" s="33"/>
    </row>
    <row r="280" spans="1:6" ht="21.75">
      <c r="A280" s="34"/>
      <c r="B280" s="34"/>
      <c r="C280" s="34"/>
      <c r="D280" s="34"/>
      <c r="E280" s="33"/>
    </row>
    <row r="281" spans="1:6" ht="21.75">
      <c r="A281" s="32"/>
      <c r="B281" s="32"/>
      <c r="C281" s="32"/>
      <c r="D281" s="31" t="s">
        <v>222</v>
      </c>
      <c r="E281" s="30">
        <f>SUM(E275:E280)</f>
        <v>0</v>
      </c>
      <c r="F281" s="29"/>
    </row>
    <row r="282" spans="1:6" ht="21.75">
      <c r="A282" s="28"/>
      <c r="B282" s="27"/>
      <c r="C282" s="27"/>
      <c r="D282" s="26" t="s">
        <v>221</v>
      </c>
      <c r="E282" s="25">
        <v>3594147.11</v>
      </c>
      <c r="F282" s="24">
        <f>+E282-E281</f>
        <v>3594147.11</v>
      </c>
    </row>
    <row r="283" spans="1:6" ht="21.75">
      <c r="A283" s="34">
        <v>700600244</v>
      </c>
      <c r="B283" s="34" t="s">
        <v>102</v>
      </c>
      <c r="C283" s="34" t="s">
        <v>22</v>
      </c>
      <c r="D283" s="34" t="s">
        <v>78</v>
      </c>
      <c r="E283" s="33"/>
    </row>
    <row r="284" spans="1:6" ht="21.75">
      <c r="A284" s="34"/>
      <c r="B284" s="34"/>
      <c r="C284" s="34" t="s">
        <v>37</v>
      </c>
      <c r="D284" s="34" t="s">
        <v>15</v>
      </c>
      <c r="E284" s="33"/>
    </row>
    <row r="285" spans="1:6" ht="21.75">
      <c r="A285" s="34"/>
      <c r="B285" s="34"/>
      <c r="C285" s="34" t="s">
        <v>2</v>
      </c>
      <c r="D285" s="34" t="s">
        <v>15</v>
      </c>
      <c r="E285" s="33"/>
    </row>
    <row r="286" spans="1:6" ht="21.75">
      <c r="A286" s="34"/>
      <c r="B286" s="34"/>
      <c r="C286" s="34" t="s">
        <v>5</v>
      </c>
      <c r="D286" s="34" t="s">
        <v>15</v>
      </c>
      <c r="E286" s="33"/>
    </row>
    <row r="287" spans="1:6" ht="21.75">
      <c r="A287" s="34"/>
      <c r="B287" s="34"/>
      <c r="C287" s="34"/>
      <c r="D287" s="34"/>
      <c r="E287" s="33"/>
    </row>
    <row r="288" spans="1:6" ht="21.75">
      <c r="A288" s="32"/>
      <c r="B288" s="32"/>
      <c r="C288" s="32"/>
      <c r="D288" s="31" t="s">
        <v>222</v>
      </c>
      <c r="E288" s="30">
        <f>SUM(E283:E287)</f>
        <v>0</v>
      </c>
      <c r="F288" s="29"/>
    </row>
    <row r="289" spans="1:6" ht="21.75">
      <c r="A289" s="28"/>
      <c r="B289" s="27"/>
      <c r="C289" s="27"/>
      <c r="D289" s="26" t="s">
        <v>221</v>
      </c>
      <c r="E289" s="25">
        <v>4883831.01</v>
      </c>
      <c r="F289" s="24">
        <f>+E289-E288</f>
        <v>4883831.01</v>
      </c>
    </row>
    <row r="290" spans="1:6" ht="21.75">
      <c r="A290" s="34">
        <v>700600245</v>
      </c>
      <c r="B290" s="34" t="s">
        <v>101</v>
      </c>
      <c r="C290" s="34" t="s">
        <v>37</v>
      </c>
      <c r="D290" s="34" t="s">
        <v>15</v>
      </c>
      <c r="E290" s="33"/>
    </row>
    <row r="291" spans="1:6" ht="21.75">
      <c r="A291" s="34"/>
      <c r="B291" s="34"/>
      <c r="C291" s="34" t="s">
        <v>2</v>
      </c>
      <c r="D291" s="34" t="s">
        <v>15</v>
      </c>
      <c r="E291" s="33"/>
    </row>
    <row r="292" spans="1:6" ht="21.75">
      <c r="A292" s="34"/>
      <c r="B292" s="34"/>
      <c r="C292" s="34" t="s">
        <v>5</v>
      </c>
      <c r="D292" s="34" t="s">
        <v>15</v>
      </c>
      <c r="E292" s="33"/>
    </row>
    <row r="293" spans="1:6" ht="21.75">
      <c r="A293" s="34"/>
      <c r="B293" s="34"/>
      <c r="C293" s="34"/>
      <c r="D293" s="34"/>
      <c r="E293" s="33"/>
    </row>
    <row r="294" spans="1:6" ht="21.75">
      <c r="A294" s="32"/>
      <c r="B294" s="32"/>
      <c r="C294" s="32"/>
      <c r="D294" s="31" t="s">
        <v>222</v>
      </c>
      <c r="E294" s="30">
        <f>SUM(E290:E293)</f>
        <v>0</v>
      </c>
      <c r="F294" s="29"/>
    </row>
    <row r="295" spans="1:6" ht="21.75">
      <c r="A295" s="28"/>
      <c r="B295" s="27"/>
      <c r="C295" s="27"/>
      <c r="D295" s="26" t="s">
        <v>221</v>
      </c>
      <c r="E295" s="25">
        <v>1924134.14</v>
      </c>
      <c r="F295" s="24">
        <f>+E295-E294</f>
        <v>1924134.14</v>
      </c>
    </row>
    <row r="296" spans="1:6" ht="21.75">
      <c r="A296" s="34">
        <v>700600246</v>
      </c>
      <c r="B296" s="34" t="s">
        <v>100</v>
      </c>
      <c r="C296" s="34" t="s">
        <v>27</v>
      </c>
      <c r="D296" s="37" t="s">
        <v>224</v>
      </c>
      <c r="E296" s="36"/>
      <c r="F296" s="35" t="s">
        <v>223</v>
      </c>
    </row>
    <row r="297" spans="1:6" ht="21.75">
      <c r="A297" s="34"/>
      <c r="B297" s="34"/>
      <c r="C297" s="34" t="s">
        <v>37</v>
      </c>
      <c r="D297" s="34" t="s">
        <v>15</v>
      </c>
      <c r="E297" s="33"/>
    </row>
    <row r="298" spans="1:6" ht="21.75">
      <c r="A298" s="34"/>
      <c r="B298" s="34"/>
      <c r="C298" s="34" t="s">
        <v>2</v>
      </c>
      <c r="D298" s="34" t="s">
        <v>15</v>
      </c>
      <c r="E298" s="33"/>
    </row>
    <row r="299" spans="1:6" ht="21.75">
      <c r="A299" s="34"/>
      <c r="B299" s="34"/>
      <c r="C299" s="34" t="s">
        <v>5</v>
      </c>
      <c r="D299" s="34" t="s">
        <v>15</v>
      </c>
      <c r="E299" s="33"/>
    </row>
    <row r="300" spans="1:6" ht="21.75">
      <c r="A300" s="34"/>
      <c r="B300" s="34"/>
      <c r="C300" s="34"/>
      <c r="D300" s="34"/>
      <c r="E300" s="33"/>
    </row>
    <row r="301" spans="1:6" ht="21.75">
      <c r="A301" s="32"/>
      <c r="B301" s="32"/>
      <c r="C301" s="32"/>
      <c r="D301" s="31" t="s">
        <v>222</v>
      </c>
      <c r="E301" s="30">
        <f>SUM(E296:E300)</f>
        <v>0</v>
      </c>
      <c r="F301" s="29"/>
    </row>
    <row r="302" spans="1:6" ht="21.75">
      <c r="A302" s="28"/>
      <c r="B302" s="27"/>
      <c r="C302" s="27"/>
      <c r="D302" s="26" t="s">
        <v>221</v>
      </c>
      <c r="E302" s="25">
        <v>772535.82</v>
      </c>
      <c r="F302" s="24">
        <f>+E302-E301</f>
        <v>772535.82</v>
      </c>
    </row>
    <row r="303" spans="1:6" ht="21.75">
      <c r="A303" s="34">
        <v>700600248</v>
      </c>
      <c r="B303" s="34" t="s">
        <v>99</v>
      </c>
      <c r="C303" s="34" t="s">
        <v>27</v>
      </c>
      <c r="D303" s="37" t="s">
        <v>224</v>
      </c>
      <c r="E303" s="36"/>
      <c r="F303" s="35" t="s">
        <v>223</v>
      </c>
    </row>
    <row r="304" spans="1:6" ht="21.75">
      <c r="A304" s="34"/>
      <c r="B304" s="34"/>
      <c r="C304" s="34" t="s">
        <v>37</v>
      </c>
      <c r="D304" s="37" t="s">
        <v>224</v>
      </c>
      <c r="E304" s="36"/>
      <c r="F304" s="35" t="s">
        <v>223</v>
      </c>
    </row>
    <row r="305" spans="1:6" ht="21.75">
      <c r="A305" s="34"/>
      <c r="B305" s="34"/>
      <c r="C305" s="34" t="s">
        <v>2</v>
      </c>
      <c r="D305" s="34" t="s">
        <v>15</v>
      </c>
      <c r="E305" s="33"/>
    </row>
    <row r="306" spans="1:6" ht="21.75">
      <c r="A306" s="34"/>
      <c r="B306" s="34"/>
      <c r="C306" s="34"/>
      <c r="D306" s="34" t="s">
        <v>92</v>
      </c>
      <c r="E306" s="33"/>
    </row>
    <row r="307" spans="1:6" ht="21.75">
      <c r="A307" s="34"/>
      <c r="B307" s="34"/>
      <c r="C307" s="34" t="s">
        <v>5</v>
      </c>
      <c r="D307" s="37" t="s">
        <v>224</v>
      </c>
      <c r="E307" s="36"/>
      <c r="F307" s="35" t="s">
        <v>223</v>
      </c>
    </row>
    <row r="308" spans="1:6" ht="21.75">
      <c r="A308" s="34"/>
      <c r="B308" s="34"/>
      <c r="C308" s="34"/>
      <c r="D308" s="34"/>
      <c r="E308" s="33"/>
    </row>
    <row r="309" spans="1:6" ht="21.75">
      <c r="A309" s="32"/>
      <c r="B309" s="32"/>
      <c r="C309" s="32"/>
      <c r="D309" s="31" t="s">
        <v>222</v>
      </c>
      <c r="E309" s="30">
        <f>SUM(E303:E308)</f>
        <v>0</v>
      </c>
      <c r="F309" s="29"/>
    </row>
    <row r="310" spans="1:6" ht="21.75">
      <c r="A310" s="28"/>
      <c r="B310" s="27"/>
      <c r="C310" s="27"/>
      <c r="D310" s="26" t="s">
        <v>221</v>
      </c>
      <c r="E310" s="25">
        <v>4941973.34</v>
      </c>
      <c r="F310" s="24">
        <f>+E310-E309</f>
        <v>4941973.34</v>
      </c>
    </row>
    <row r="311" spans="1:6" ht="21.75">
      <c r="A311" s="34">
        <v>700600250</v>
      </c>
      <c r="B311" s="34" t="s">
        <v>97</v>
      </c>
      <c r="C311" s="34" t="s">
        <v>37</v>
      </c>
      <c r="D311" s="37" t="s">
        <v>224</v>
      </c>
      <c r="E311" s="36"/>
      <c r="F311" s="35" t="s">
        <v>223</v>
      </c>
    </row>
    <row r="312" spans="1:6" ht="21.75">
      <c r="A312" s="34"/>
      <c r="B312" s="34"/>
      <c r="C312" s="34" t="s">
        <v>2</v>
      </c>
      <c r="D312" s="34" t="s">
        <v>15</v>
      </c>
      <c r="E312" s="33"/>
    </row>
    <row r="313" spans="1:6" ht="21.75">
      <c r="A313" s="34"/>
      <c r="B313" s="34"/>
      <c r="C313" s="34" t="s">
        <v>5</v>
      </c>
      <c r="D313" s="34" t="s">
        <v>15</v>
      </c>
      <c r="E313" s="33"/>
    </row>
    <row r="314" spans="1:6" ht="21.75">
      <c r="A314" s="34"/>
      <c r="B314" s="34"/>
      <c r="C314" s="34"/>
      <c r="D314" s="34"/>
      <c r="E314" s="33"/>
    </row>
    <row r="315" spans="1:6" ht="21.75">
      <c r="A315" s="32"/>
      <c r="B315" s="32"/>
      <c r="C315" s="32"/>
      <c r="D315" s="31" t="s">
        <v>222</v>
      </c>
      <c r="E315" s="30">
        <f>SUM(E311:E314)</f>
        <v>0</v>
      </c>
      <c r="F315" s="29"/>
    </row>
    <row r="316" spans="1:6" ht="21.75">
      <c r="A316" s="28"/>
      <c r="B316" s="27"/>
      <c r="C316" s="27"/>
      <c r="D316" s="26" t="s">
        <v>221</v>
      </c>
      <c r="E316" s="25">
        <v>5337512</v>
      </c>
      <c r="F316" s="24">
        <f>+E316-E315</f>
        <v>5337512</v>
      </c>
    </row>
    <row r="317" spans="1:6" ht="21.75">
      <c r="A317" s="34">
        <v>700600251</v>
      </c>
      <c r="B317" s="34" t="s">
        <v>96</v>
      </c>
      <c r="C317" s="34" t="s">
        <v>37</v>
      </c>
      <c r="D317" s="37" t="s">
        <v>224</v>
      </c>
      <c r="E317" s="36"/>
      <c r="F317" s="35" t="s">
        <v>223</v>
      </c>
    </row>
    <row r="318" spans="1:6" ht="21.75">
      <c r="A318" s="34"/>
      <c r="B318" s="34"/>
      <c r="C318" s="34" t="s">
        <v>2</v>
      </c>
      <c r="D318" s="34" t="s">
        <v>15</v>
      </c>
      <c r="E318" s="33"/>
    </row>
    <row r="319" spans="1:6" ht="21.75">
      <c r="A319" s="34"/>
      <c r="B319" s="34"/>
      <c r="C319" s="34" t="s">
        <v>5</v>
      </c>
      <c r="D319" s="37" t="s">
        <v>224</v>
      </c>
      <c r="E319" s="36"/>
      <c r="F319" s="35" t="s">
        <v>223</v>
      </c>
    </row>
    <row r="320" spans="1:6" ht="21.75">
      <c r="A320" s="34"/>
      <c r="B320" s="34"/>
      <c r="C320" s="34"/>
      <c r="D320" s="34"/>
      <c r="E320" s="33"/>
    </row>
    <row r="321" spans="1:6" ht="21.75">
      <c r="A321" s="32"/>
      <c r="B321" s="32"/>
      <c r="C321" s="32"/>
      <c r="D321" s="31" t="s">
        <v>222</v>
      </c>
      <c r="E321" s="30">
        <f>SUM(E317:E320)</f>
        <v>0</v>
      </c>
      <c r="F321" s="29"/>
    </row>
    <row r="322" spans="1:6" ht="21.75">
      <c r="A322" s="28"/>
      <c r="B322" s="27"/>
      <c r="C322" s="27"/>
      <c r="D322" s="26" t="s">
        <v>221</v>
      </c>
      <c r="E322" s="25">
        <v>7951687.8200000003</v>
      </c>
      <c r="F322" s="24">
        <f>+E322-E321</f>
        <v>7951687.8200000003</v>
      </c>
    </row>
    <row r="323" spans="1:6" ht="21.75">
      <c r="A323" s="34">
        <v>700600255</v>
      </c>
      <c r="B323" s="34" t="s">
        <v>95</v>
      </c>
      <c r="C323" s="34" t="s">
        <v>37</v>
      </c>
      <c r="D323" s="34" t="s">
        <v>15</v>
      </c>
      <c r="E323" s="33"/>
    </row>
    <row r="324" spans="1:6" ht="21.75">
      <c r="A324" s="34"/>
      <c r="B324" s="34"/>
      <c r="C324" s="34" t="s">
        <v>2</v>
      </c>
      <c r="D324" s="34" t="s">
        <v>15</v>
      </c>
      <c r="E324" s="33"/>
    </row>
    <row r="325" spans="1:6" ht="21.75">
      <c r="A325" s="34"/>
      <c r="B325" s="34"/>
      <c r="C325" s="34" t="s">
        <v>5</v>
      </c>
      <c r="D325" s="37" t="s">
        <v>224</v>
      </c>
      <c r="E325" s="36"/>
      <c r="F325" s="35" t="s">
        <v>223</v>
      </c>
    </row>
    <row r="326" spans="1:6" ht="21.75">
      <c r="A326" s="34"/>
      <c r="B326" s="34"/>
      <c r="C326" s="34"/>
      <c r="D326" s="34"/>
      <c r="E326" s="33"/>
    </row>
    <row r="327" spans="1:6" ht="21.75">
      <c r="A327" s="32"/>
      <c r="B327" s="32"/>
      <c r="C327" s="32"/>
      <c r="D327" s="31" t="s">
        <v>222</v>
      </c>
      <c r="E327" s="30">
        <f>SUM(E323:E326)</f>
        <v>0</v>
      </c>
      <c r="F327" s="29"/>
    </row>
    <row r="328" spans="1:6" ht="21.75">
      <c r="A328" s="28"/>
      <c r="B328" s="27"/>
      <c r="C328" s="27"/>
      <c r="D328" s="26" t="s">
        <v>221</v>
      </c>
      <c r="E328" s="25">
        <v>5880601.5499999998</v>
      </c>
      <c r="F328" s="24">
        <f>+E328-E327</f>
        <v>5880601.5499999998</v>
      </c>
    </row>
    <row r="329" spans="1:6" ht="21.75">
      <c r="A329" s="34">
        <v>700600259</v>
      </c>
      <c r="B329" s="34" t="s">
        <v>94</v>
      </c>
      <c r="C329" s="34" t="s">
        <v>27</v>
      </c>
      <c r="D329" s="37" t="s">
        <v>224</v>
      </c>
      <c r="E329" s="36"/>
      <c r="F329" s="35" t="s">
        <v>223</v>
      </c>
    </row>
    <row r="330" spans="1:6" ht="21.75">
      <c r="A330" s="34"/>
      <c r="B330" s="34"/>
      <c r="C330" s="34" t="s">
        <v>37</v>
      </c>
      <c r="D330" s="34" t="s">
        <v>15</v>
      </c>
      <c r="E330" s="33"/>
    </row>
    <row r="331" spans="1:6" ht="21.75">
      <c r="A331" s="34"/>
      <c r="B331" s="34"/>
      <c r="C331" s="34" t="s">
        <v>2</v>
      </c>
      <c r="D331" s="34" t="s">
        <v>15</v>
      </c>
      <c r="E331" s="33"/>
    </row>
    <row r="332" spans="1:6" ht="21.75">
      <c r="A332" s="34"/>
      <c r="B332" s="34"/>
      <c r="C332" s="34" t="s">
        <v>5</v>
      </c>
      <c r="D332" s="34" t="s">
        <v>15</v>
      </c>
      <c r="E332" s="33"/>
    </row>
    <row r="333" spans="1:6" ht="21.75">
      <c r="A333" s="34"/>
      <c r="B333" s="34"/>
      <c r="C333" s="34"/>
      <c r="D333" s="34"/>
      <c r="E333" s="33"/>
    </row>
    <row r="334" spans="1:6" ht="21.75">
      <c r="A334" s="32"/>
      <c r="B334" s="32"/>
      <c r="C334" s="32"/>
      <c r="D334" s="31" t="s">
        <v>222</v>
      </c>
      <c r="E334" s="30">
        <f>SUM(E329:E333)</f>
        <v>0</v>
      </c>
      <c r="F334" s="29"/>
    </row>
    <row r="335" spans="1:6" ht="21.75">
      <c r="A335" s="28"/>
      <c r="B335" s="27"/>
      <c r="C335" s="27"/>
      <c r="D335" s="26" t="s">
        <v>221</v>
      </c>
      <c r="E335" s="25">
        <v>5256565.24</v>
      </c>
      <c r="F335" s="24">
        <f>+E335-E334</f>
        <v>5256565.24</v>
      </c>
    </row>
    <row r="336" spans="1:6" ht="21.75">
      <c r="A336" s="34">
        <v>700600260</v>
      </c>
      <c r="B336" s="34" t="s">
        <v>93</v>
      </c>
      <c r="C336" s="34" t="s">
        <v>37</v>
      </c>
      <c r="D336" s="34" t="s">
        <v>15</v>
      </c>
      <c r="E336" s="33"/>
    </row>
    <row r="337" spans="1:6" ht="21.75">
      <c r="A337" s="34"/>
      <c r="B337" s="34"/>
      <c r="C337" s="34" t="s">
        <v>2</v>
      </c>
      <c r="D337" s="34" t="s">
        <v>15</v>
      </c>
      <c r="E337" s="33"/>
    </row>
    <row r="338" spans="1:6" ht="21.75">
      <c r="A338" s="34"/>
      <c r="B338" s="34"/>
      <c r="C338" s="34" t="s">
        <v>5</v>
      </c>
      <c r="D338" s="34" t="s">
        <v>15</v>
      </c>
      <c r="E338" s="33"/>
    </row>
    <row r="339" spans="1:6" ht="21.75">
      <c r="A339" s="34"/>
      <c r="B339" s="34"/>
      <c r="C339" s="34"/>
      <c r="D339" s="34"/>
      <c r="E339" s="33"/>
    </row>
    <row r="340" spans="1:6" ht="21.75">
      <c r="A340" s="32"/>
      <c r="B340" s="32"/>
      <c r="C340" s="32"/>
      <c r="D340" s="31" t="s">
        <v>222</v>
      </c>
      <c r="E340" s="30">
        <f>SUM(E336:E339)</f>
        <v>0</v>
      </c>
      <c r="F340" s="29"/>
    </row>
    <row r="341" spans="1:6" ht="21.75">
      <c r="A341" s="28"/>
      <c r="B341" s="27"/>
      <c r="C341" s="27"/>
      <c r="D341" s="26" t="s">
        <v>221</v>
      </c>
      <c r="E341" s="25">
        <v>8597572.1300000008</v>
      </c>
      <c r="F341" s="24">
        <f>+E341-E340</f>
        <v>8597572.1300000008</v>
      </c>
    </row>
    <row r="342" spans="1:6" ht="21.75">
      <c r="A342" s="34">
        <v>700600261</v>
      </c>
      <c r="B342" s="34" t="s">
        <v>91</v>
      </c>
      <c r="C342" s="34" t="s">
        <v>37</v>
      </c>
      <c r="D342" s="34" t="s">
        <v>15</v>
      </c>
      <c r="E342" s="33"/>
    </row>
    <row r="343" spans="1:6" ht="21.75">
      <c r="A343" s="34"/>
      <c r="B343" s="34"/>
      <c r="C343" s="34" t="s">
        <v>2</v>
      </c>
      <c r="D343" s="34" t="s">
        <v>15</v>
      </c>
      <c r="E343" s="33"/>
    </row>
    <row r="344" spans="1:6" ht="21.75">
      <c r="A344" s="34"/>
      <c r="B344" s="34"/>
      <c r="C344" s="34"/>
      <c r="D344" s="34" t="s">
        <v>92</v>
      </c>
      <c r="E344" s="33"/>
    </row>
    <row r="345" spans="1:6" ht="21.75">
      <c r="A345" s="34"/>
      <c r="B345" s="34"/>
      <c r="C345" s="34" t="s">
        <v>5</v>
      </c>
      <c r="D345" s="34" t="s">
        <v>15</v>
      </c>
      <c r="E345" s="33"/>
    </row>
    <row r="346" spans="1:6" ht="21.75">
      <c r="A346" s="34"/>
      <c r="B346" s="34"/>
      <c r="C346" s="34"/>
      <c r="D346" s="34"/>
      <c r="E346" s="33"/>
    </row>
    <row r="347" spans="1:6" ht="21.75">
      <c r="A347" s="32"/>
      <c r="B347" s="32"/>
      <c r="C347" s="32"/>
      <c r="D347" s="31" t="s">
        <v>222</v>
      </c>
      <c r="E347" s="30">
        <f>SUM(E342:E346)</f>
        <v>0</v>
      </c>
      <c r="F347" s="29"/>
    </row>
    <row r="348" spans="1:6" ht="21.75">
      <c r="A348" s="28"/>
      <c r="B348" s="27"/>
      <c r="C348" s="27"/>
      <c r="D348" s="26" t="s">
        <v>221</v>
      </c>
      <c r="E348" s="25">
        <v>3674318.55</v>
      </c>
      <c r="F348" s="24">
        <f>+E348-E347</f>
        <v>3674318.55</v>
      </c>
    </row>
    <row r="349" spans="1:6" ht="21.75">
      <c r="A349" s="34">
        <v>700600262</v>
      </c>
      <c r="B349" s="34" t="s">
        <v>90</v>
      </c>
      <c r="C349" s="34" t="s">
        <v>27</v>
      </c>
      <c r="D349" s="34" t="s">
        <v>31</v>
      </c>
      <c r="E349" s="33"/>
    </row>
    <row r="350" spans="1:6" ht="21.75">
      <c r="A350" s="34"/>
      <c r="B350" s="34"/>
      <c r="C350" s="34" t="s">
        <v>37</v>
      </c>
      <c r="D350" s="34" t="s">
        <v>15</v>
      </c>
      <c r="E350" s="33"/>
    </row>
    <row r="351" spans="1:6" ht="21.75">
      <c r="A351" s="34"/>
      <c r="B351" s="34"/>
      <c r="C351" s="34" t="s">
        <v>2</v>
      </c>
      <c r="D351" s="34" t="s">
        <v>15</v>
      </c>
      <c r="E351" s="33"/>
    </row>
    <row r="352" spans="1:6" ht="21.75">
      <c r="A352" s="34"/>
      <c r="B352" s="34"/>
      <c r="C352" s="34" t="s">
        <v>5</v>
      </c>
      <c r="D352" s="34" t="s">
        <v>15</v>
      </c>
      <c r="E352" s="33"/>
    </row>
    <row r="353" spans="1:6" ht="21.75">
      <c r="A353" s="34"/>
      <c r="B353" s="34"/>
      <c r="C353" s="34"/>
      <c r="D353" s="34"/>
      <c r="E353" s="33"/>
    </row>
    <row r="354" spans="1:6" ht="21.75">
      <c r="A354" s="32"/>
      <c r="B354" s="32"/>
      <c r="C354" s="32"/>
      <c r="D354" s="31" t="s">
        <v>222</v>
      </c>
      <c r="E354" s="30">
        <f>SUM(E349:E353)</f>
        <v>0</v>
      </c>
      <c r="F354" s="29"/>
    </row>
    <row r="355" spans="1:6" ht="21.75">
      <c r="A355" s="28"/>
      <c r="B355" s="27"/>
      <c r="C355" s="27"/>
      <c r="D355" s="26" t="s">
        <v>221</v>
      </c>
      <c r="E355" s="25">
        <v>8219677.7999999998</v>
      </c>
      <c r="F355" s="24">
        <f>+E355-E354</f>
        <v>8219677.7999999998</v>
      </c>
    </row>
    <row r="356" spans="1:6" ht="21.75">
      <c r="A356" s="34">
        <v>700600265</v>
      </c>
      <c r="B356" s="34" t="s">
        <v>89</v>
      </c>
      <c r="C356" s="34" t="s">
        <v>37</v>
      </c>
      <c r="D356" s="34" t="s">
        <v>15</v>
      </c>
      <c r="E356" s="33"/>
    </row>
    <row r="357" spans="1:6" ht="21.75">
      <c r="A357" s="34"/>
      <c r="B357" s="34"/>
      <c r="C357" s="34" t="s">
        <v>2</v>
      </c>
      <c r="D357" s="34" t="s">
        <v>15</v>
      </c>
      <c r="E357" s="33"/>
    </row>
    <row r="358" spans="1:6" ht="21.75">
      <c r="A358" s="34"/>
      <c r="B358" s="34"/>
      <c r="C358" s="34" t="s">
        <v>5</v>
      </c>
      <c r="D358" s="34" t="s">
        <v>15</v>
      </c>
      <c r="E358" s="33"/>
    </row>
    <row r="359" spans="1:6" ht="21.75">
      <c r="A359" s="34"/>
      <c r="B359" s="34"/>
      <c r="C359" s="34"/>
      <c r="D359" s="34"/>
      <c r="E359" s="33"/>
    </row>
    <row r="360" spans="1:6" ht="21.75">
      <c r="A360" s="32"/>
      <c r="B360" s="32"/>
      <c r="C360" s="32"/>
      <c r="D360" s="31" t="s">
        <v>222</v>
      </c>
      <c r="E360" s="30">
        <f>SUM(E356:E359)</f>
        <v>0</v>
      </c>
      <c r="F360" s="29"/>
    </row>
    <row r="361" spans="1:6" ht="21.75">
      <c r="A361" s="28"/>
      <c r="B361" s="27"/>
      <c r="C361" s="27"/>
      <c r="D361" s="26" t="s">
        <v>221</v>
      </c>
      <c r="E361" s="25">
        <v>6316766.6500000004</v>
      </c>
      <c r="F361" s="24">
        <f>+E361-E360</f>
        <v>6316766.6500000004</v>
      </c>
    </row>
    <row r="362" spans="1:6" ht="21.75">
      <c r="A362" s="34">
        <v>700600267</v>
      </c>
      <c r="B362" s="34" t="s">
        <v>88</v>
      </c>
      <c r="C362" s="34" t="s">
        <v>37</v>
      </c>
      <c r="D362" s="34" t="s">
        <v>15</v>
      </c>
      <c r="E362" s="33"/>
    </row>
    <row r="363" spans="1:6" ht="21.75">
      <c r="A363" s="34"/>
      <c r="B363" s="34"/>
      <c r="C363" s="34" t="s">
        <v>2</v>
      </c>
      <c r="D363" s="34" t="s">
        <v>15</v>
      </c>
      <c r="E363" s="33"/>
    </row>
    <row r="364" spans="1:6" ht="21.75">
      <c r="A364" s="34"/>
      <c r="B364" s="34"/>
      <c r="C364" s="34" t="s">
        <v>5</v>
      </c>
      <c r="D364" s="37" t="s">
        <v>224</v>
      </c>
      <c r="E364" s="36"/>
      <c r="F364" s="35" t="s">
        <v>223</v>
      </c>
    </row>
    <row r="365" spans="1:6" ht="21.75">
      <c r="A365" s="34"/>
      <c r="B365" s="34"/>
      <c r="C365" s="34"/>
      <c r="D365" s="34"/>
      <c r="E365" s="33"/>
    </row>
    <row r="366" spans="1:6" ht="21.75">
      <c r="A366" s="32"/>
      <c r="B366" s="32"/>
      <c r="C366" s="32"/>
      <c r="D366" s="31" t="s">
        <v>222</v>
      </c>
      <c r="E366" s="30">
        <f>SUM(E362:E365)</f>
        <v>0</v>
      </c>
      <c r="F366" s="29"/>
    </row>
    <row r="367" spans="1:6" ht="21.75">
      <c r="A367" s="28"/>
      <c r="B367" s="27"/>
      <c r="C367" s="27"/>
      <c r="D367" s="26" t="s">
        <v>221</v>
      </c>
      <c r="E367" s="25">
        <v>3453861.85</v>
      </c>
      <c r="F367" s="24">
        <f>+E367-E366</f>
        <v>3453861.85</v>
      </c>
    </row>
    <row r="368" spans="1:6" ht="21.75">
      <c r="A368" s="34">
        <v>700600269</v>
      </c>
      <c r="B368" s="34" t="s">
        <v>87</v>
      </c>
      <c r="C368" s="34" t="s">
        <v>37</v>
      </c>
      <c r="D368" s="34" t="s">
        <v>15</v>
      </c>
      <c r="E368" s="33"/>
    </row>
    <row r="369" spans="1:6" ht="21.75">
      <c r="A369" s="34"/>
      <c r="B369" s="34"/>
      <c r="C369" s="34" t="s">
        <v>2</v>
      </c>
      <c r="D369" s="34" t="s">
        <v>15</v>
      </c>
      <c r="E369" s="33"/>
    </row>
    <row r="370" spans="1:6" ht="21.75">
      <c r="A370" s="34"/>
      <c r="B370" s="34"/>
      <c r="C370" s="34" t="s">
        <v>5</v>
      </c>
      <c r="D370" s="34" t="s">
        <v>15</v>
      </c>
      <c r="E370" s="33"/>
    </row>
    <row r="371" spans="1:6" ht="21.75">
      <c r="A371" s="34"/>
      <c r="B371" s="34"/>
      <c r="C371" s="34"/>
      <c r="D371" s="34"/>
      <c r="E371" s="33"/>
    </row>
    <row r="372" spans="1:6" ht="21.75">
      <c r="A372" s="32"/>
      <c r="B372" s="32"/>
      <c r="C372" s="32"/>
      <c r="D372" s="31" t="s">
        <v>222</v>
      </c>
      <c r="E372" s="30">
        <f>SUM(E368:E371)</f>
        <v>0</v>
      </c>
      <c r="F372" s="29"/>
    </row>
    <row r="373" spans="1:6" ht="21.75">
      <c r="A373" s="28"/>
      <c r="B373" s="27"/>
      <c r="C373" s="27"/>
      <c r="D373" s="26" t="s">
        <v>221</v>
      </c>
      <c r="E373" s="25">
        <v>891790.67</v>
      </c>
      <c r="F373" s="24">
        <f>+E373-E372</f>
        <v>891790.67</v>
      </c>
    </row>
    <row r="374" spans="1:6" ht="21.75">
      <c r="A374" s="34">
        <v>700600270</v>
      </c>
      <c r="B374" s="34" t="s">
        <v>85</v>
      </c>
      <c r="C374" s="34" t="s">
        <v>37</v>
      </c>
      <c r="D374" s="34" t="s">
        <v>15</v>
      </c>
      <c r="E374" s="33"/>
    </row>
    <row r="375" spans="1:6" ht="21.75">
      <c r="A375" s="34"/>
      <c r="B375" s="34"/>
      <c r="C375" s="34" t="s">
        <v>2</v>
      </c>
      <c r="D375" s="34" t="s">
        <v>15</v>
      </c>
      <c r="E375" s="33"/>
    </row>
    <row r="376" spans="1:6" ht="21.75">
      <c r="A376" s="34"/>
      <c r="B376" s="34"/>
      <c r="C376" s="34" t="s">
        <v>5</v>
      </c>
      <c r="D376" s="34" t="s">
        <v>15</v>
      </c>
      <c r="E376" s="33"/>
    </row>
    <row r="377" spans="1:6" ht="21.75">
      <c r="A377" s="34"/>
      <c r="B377" s="34"/>
      <c r="C377" s="34"/>
      <c r="D377" s="34"/>
      <c r="E377" s="33"/>
    </row>
    <row r="378" spans="1:6" ht="21.75">
      <c r="A378" s="32"/>
      <c r="B378" s="32"/>
      <c r="C378" s="32"/>
      <c r="D378" s="31" t="s">
        <v>222</v>
      </c>
      <c r="E378" s="30">
        <f>SUM(E374:E377)</f>
        <v>0</v>
      </c>
      <c r="F378" s="29"/>
    </row>
    <row r="379" spans="1:6" ht="21.75">
      <c r="A379" s="28"/>
      <c r="B379" s="27"/>
      <c r="C379" s="27"/>
      <c r="D379" s="26" t="s">
        <v>221</v>
      </c>
      <c r="E379" s="25">
        <v>3709158.31</v>
      </c>
      <c r="F379" s="24">
        <f>+E379-E378</f>
        <v>3709158.31</v>
      </c>
    </row>
    <row r="380" spans="1:6" ht="21.75">
      <c r="A380" s="34">
        <v>700600273</v>
      </c>
      <c r="B380" s="34" t="s">
        <v>83</v>
      </c>
      <c r="C380" s="34" t="s">
        <v>27</v>
      </c>
      <c r="D380" s="34" t="s">
        <v>31</v>
      </c>
      <c r="E380" s="33"/>
    </row>
    <row r="381" spans="1:6" ht="21.75">
      <c r="A381" s="34"/>
      <c r="B381" s="34"/>
      <c r="C381" s="34"/>
      <c r="D381" s="34" t="s">
        <v>84</v>
      </c>
      <c r="E381" s="33"/>
    </row>
    <row r="382" spans="1:6" ht="21.75">
      <c r="A382" s="34"/>
      <c r="B382" s="34"/>
      <c r="C382" s="34" t="s">
        <v>22</v>
      </c>
      <c r="D382" s="34" t="s">
        <v>78</v>
      </c>
      <c r="E382" s="33"/>
    </row>
    <row r="383" spans="1:6" ht="21.75">
      <c r="A383" s="34"/>
      <c r="B383" s="34"/>
      <c r="C383" s="34" t="s">
        <v>37</v>
      </c>
      <c r="D383" s="34" t="s">
        <v>15</v>
      </c>
      <c r="E383" s="33"/>
    </row>
    <row r="384" spans="1:6" ht="21.75">
      <c r="A384" s="34"/>
      <c r="B384" s="34"/>
      <c r="C384" s="34" t="s">
        <v>2</v>
      </c>
      <c r="D384" s="34" t="s">
        <v>15</v>
      </c>
      <c r="E384" s="33"/>
    </row>
    <row r="385" spans="1:6" ht="21.75">
      <c r="A385" s="34"/>
      <c r="B385" s="34"/>
      <c r="C385" s="34" t="s">
        <v>5</v>
      </c>
      <c r="D385" s="34" t="s">
        <v>15</v>
      </c>
      <c r="E385" s="33"/>
    </row>
    <row r="386" spans="1:6" ht="21.75">
      <c r="A386" s="34"/>
      <c r="B386" s="34"/>
      <c r="C386" s="34"/>
      <c r="D386" s="34"/>
      <c r="E386" s="33"/>
    </row>
    <row r="387" spans="1:6" ht="21.75">
      <c r="A387" s="32"/>
      <c r="B387" s="32"/>
      <c r="C387" s="32"/>
      <c r="D387" s="31" t="s">
        <v>222</v>
      </c>
      <c r="E387" s="30">
        <f>SUM(E380:E386)</f>
        <v>0</v>
      </c>
      <c r="F387" s="29"/>
    </row>
    <row r="388" spans="1:6" ht="21.75">
      <c r="A388" s="28"/>
      <c r="B388" s="27"/>
      <c r="C388" s="27"/>
      <c r="D388" s="26" t="s">
        <v>221</v>
      </c>
      <c r="E388" s="25">
        <v>14406939.84</v>
      </c>
      <c r="F388" s="24">
        <f>+E388-E387</f>
        <v>14406939.84</v>
      </c>
    </row>
    <row r="389" spans="1:6" ht="21.75">
      <c r="A389" s="34">
        <v>700600274</v>
      </c>
      <c r="B389" s="34" t="s">
        <v>79</v>
      </c>
      <c r="C389" s="34" t="s">
        <v>27</v>
      </c>
      <c r="D389" s="34" t="s">
        <v>31</v>
      </c>
      <c r="E389" s="33"/>
    </row>
    <row r="390" spans="1:6" ht="21.75">
      <c r="A390" s="34"/>
      <c r="B390" s="34"/>
      <c r="C390" s="34" t="s">
        <v>37</v>
      </c>
      <c r="D390" s="34" t="s">
        <v>15</v>
      </c>
      <c r="E390" s="33"/>
    </row>
    <row r="391" spans="1:6" ht="21.75">
      <c r="A391" s="34"/>
      <c r="B391" s="34"/>
      <c r="C391" s="34"/>
      <c r="D391" s="34" t="s">
        <v>81</v>
      </c>
      <c r="E391" s="33"/>
    </row>
    <row r="392" spans="1:6" ht="21.75">
      <c r="A392" s="34"/>
      <c r="B392" s="34"/>
      <c r="C392" s="34" t="s">
        <v>2</v>
      </c>
      <c r="D392" s="34" t="s">
        <v>15</v>
      </c>
      <c r="E392" s="33"/>
    </row>
    <row r="393" spans="1:6" ht="21.75">
      <c r="A393" s="34"/>
      <c r="B393" s="34"/>
      <c r="C393" s="34" t="s">
        <v>5</v>
      </c>
      <c r="D393" s="34" t="s">
        <v>15</v>
      </c>
      <c r="E393" s="33"/>
    </row>
    <row r="394" spans="1:6" ht="21.75">
      <c r="A394" s="34"/>
      <c r="B394" s="34"/>
      <c r="C394" s="34"/>
      <c r="D394" s="34"/>
      <c r="E394" s="33"/>
    </row>
    <row r="395" spans="1:6" ht="21.75">
      <c r="A395" s="32"/>
      <c r="B395" s="32"/>
      <c r="C395" s="32"/>
      <c r="D395" s="31" t="s">
        <v>222</v>
      </c>
      <c r="E395" s="30">
        <f>SUM(E389:E394)</f>
        <v>0</v>
      </c>
      <c r="F395" s="29"/>
    </row>
    <row r="396" spans="1:6" ht="21.75">
      <c r="A396" s="28"/>
      <c r="B396" s="27"/>
      <c r="C396" s="27"/>
      <c r="D396" s="26" t="s">
        <v>221</v>
      </c>
      <c r="E396" s="25">
        <v>6912682.5499999998</v>
      </c>
      <c r="F396" s="24">
        <f>+E396-E395</f>
        <v>6912682.5499999998</v>
      </c>
    </row>
    <row r="397" spans="1:6" ht="21.75">
      <c r="A397" s="34">
        <v>700600279</v>
      </c>
      <c r="B397" s="34" t="s">
        <v>76</v>
      </c>
      <c r="C397" s="34" t="s">
        <v>27</v>
      </c>
      <c r="D397" s="37" t="s">
        <v>224</v>
      </c>
      <c r="E397" s="36"/>
      <c r="F397" s="35" t="s">
        <v>223</v>
      </c>
    </row>
    <row r="398" spans="1:6" ht="21.75">
      <c r="A398" s="34"/>
      <c r="B398" s="34"/>
      <c r="C398" s="34" t="s">
        <v>22</v>
      </c>
      <c r="D398" s="34" t="s">
        <v>78</v>
      </c>
      <c r="E398" s="33"/>
    </row>
    <row r="399" spans="1:6" ht="21.75">
      <c r="A399" s="34"/>
      <c r="B399" s="34"/>
      <c r="C399" s="34" t="s">
        <v>37</v>
      </c>
      <c r="D399" s="34" t="s">
        <v>15</v>
      </c>
      <c r="E399" s="33"/>
    </row>
    <row r="400" spans="1:6" ht="21.75">
      <c r="A400" s="34"/>
      <c r="B400" s="34"/>
      <c r="C400" s="34" t="s">
        <v>2</v>
      </c>
      <c r="D400" s="34" t="s">
        <v>15</v>
      </c>
      <c r="E400" s="33"/>
    </row>
    <row r="401" spans="1:6" ht="21.75">
      <c r="A401" s="34"/>
      <c r="B401" s="34"/>
      <c r="C401" s="34" t="s">
        <v>5</v>
      </c>
      <c r="D401" s="34" t="s">
        <v>15</v>
      </c>
      <c r="E401" s="33"/>
    </row>
    <row r="402" spans="1:6" ht="21.75">
      <c r="A402" s="34"/>
      <c r="B402" s="34"/>
      <c r="C402" s="34"/>
      <c r="D402" s="34"/>
      <c r="E402" s="33"/>
    </row>
    <row r="403" spans="1:6" ht="21.75">
      <c r="A403" s="32"/>
      <c r="B403" s="32"/>
      <c r="C403" s="32"/>
      <c r="D403" s="31" t="s">
        <v>222</v>
      </c>
      <c r="E403" s="30">
        <f>SUM(E397:E402)</f>
        <v>0</v>
      </c>
      <c r="F403" s="29"/>
    </row>
    <row r="404" spans="1:6" ht="21.75">
      <c r="A404" s="28"/>
      <c r="B404" s="27"/>
      <c r="C404" s="27"/>
      <c r="D404" s="26" t="s">
        <v>221</v>
      </c>
      <c r="E404" s="25">
        <v>7086579.6799999997</v>
      </c>
      <c r="F404" s="24">
        <f>+E404-E403</f>
        <v>7086579.6799999997</v>
      </c>
    </row>
    <row r="405" spans="1:6" ht="21.75">
      <c r="A405" s="34">
        <v>700600280</v>
      </c>
      <c r="B405" s="34" t="s">
        <v>73</v>
      </c>
      <c r="C405" s="34" t="s">
        <v>37</v>
      </c>
      <c r="D405" s="34" t="s">
        <v>15</v>
      </c>
      <c r="E405" s="33"/>
    </row>
    <row r="406" spans="1:6" ht="21.75">
      <c r="A406" s="34"/>
      <c r="B406" s="34"/>
      <c r="C406" s="34" t="s">
        <v>2</v>
      </c>
      <c r="D406" s="34" t="s">
        <v>15</v>
      </c>
      <c r="E406" s="33"/>
    </row>
    <row r="407" spans="1:6" ht="21.75">
      <c r="A407" s="34"/>
      <c r="B407" s="34"/>
      <c r="C407" s="34" t="s">
        <v>5</v>
      </c>
      <c r="D407" s="34" t="s">
        <v>15</v>
      </c>
      <c r="E407" s="33"/>
    </row>
    <row r="408" spans="1:6" ht="21.75">
      <c r="A408" s="34"/>
      <c r="B408" s="34"/>
      <c r="C408" s="34"/>
      <c r="D408" s="34"/>
      <c r="E408" s="33"/>
    </row>
    <row r="409" spans="1:6" ht="21.75">
      <c r="A409" s="32"/>
      <c r="B409" s="32"/>
      <c r="C409" s="32"/>
      <c r="D409" s="31" t="s">
        <v>222</v>
      </c>
      <c r="E409" s="30">
        <f>SUM(E405:E408)</f>
        <v>0</v>
      </c>
      <c r="F409" s="29"/>
    </row>
    <row r="410" spans="1:6" ht="21.75">
      <c r="A410" s="28"/>
      <c r="B410" s="27"/>
      <c r="C410" s="27"/>
      <c r="D410" s="26" t="s">
        <v>221</v>
      </c>
      <c r="E410" s="25">
        <v>5556860.1799999997</v>
      </c>
      <c r="F410" s="24">
        <f>+E410-E409</f>
        <v>5556860.1799999997</v>
      </c>
    </row>
    <row r="411" spans="1:6" ht="21.75">
      <c r="A411" s="34">
        <v>700600283</v>
      </c>
      <c r="B411" s="34" t="s">
        <v>57</v>
      </c>
      <c r="C411" s="34" t="s">
        <v>22</v>
      </c>
      <c r="D411" s="34" t="s">
        <v>21</v>
      </c>
      <c r="E411" s="33"/>
    </row>
    <row r="412" spans="1:6" ht="21.75">
      <c r="A412" s="34"/>
      <c r="B412" s="34"/>
      <c r="C412" s="34" t="s">
        <v>37</v>
      </c>
      <c r="D412" s="34" t="s">
        <v>15</v>
      </c>
      <c r="E412" s="33"/>
    </row>
    <row r="413" spans="1:6" ht="21.75">
      <c r="A413" s="34"/>
      <c r="B413" s="34"/>
      <c r="C413" s="34" t="s">
        <v>2</v>
      </c>
      <c r="D413" s="34" t="s">
        <v>15</v>
      </c>
      <c r="E413" s="33"/>
    </row>
    <row r="414" spans="1:6" ht="21.75">
      <c r="A414" s="34"/>
      <c r="B414" s="34"/>
      <c r="C414" s="34" t="s">
        <v>5</v>
      </c>
      <c r="D414" s="34" t="s">
        <v>15</v>
      </c>
      <c r="E414" s="33"/>
    </row>
    <row r="415" spans="1:6" ht="21.75">
      <c r="A415" s="34"/>
      <c r="B415" s="34"/>
      <c r="C415" s="34" t="s">
        <v>61</v>
      </c>
      <c r="D415" s="37" t="s">
        <v>224</v>
      </c>
      <c r="E415" s="36"/>
      <c r="F415" s="35" t="s">
        <v>223</v>
      </c>
    </row>
    <row r="416" spans="1:6" ht="21.75">
      <c r="A416" s="34"/>
      <c r="B416" s="34"/>
      <c r="C416" s="34"/>
      <c r="D416" s="34"/>
      <c r="E416" s="33"/>
    </row>
    <row r="417" spans="1:6" ht="21.75">
      <c r="A417" s="32"/>
      <c r="B417" s="32"/>
      <c r="C417" s="32"/>
      <c r="D417" s="31" t="s">
        <v>222</v>
      </c>
      <c r="E417" s="30">
        <f>SUM(E411:E416)</f>
        <v>0</v>
      </c>
      <c r="F417" s="29"/>
    </row>
    <row r="418" spans="1:6" ht="21.75">
      <c r="A418" s="28"/>
      <c r="B418" s="27"/>
      <c r="C418" s="27"/>
      <c r="D418" s="26" t="s">
        <v>221</v>
      </c>
      <c r="E418" s="25">
        <v>132045407.59999999</v>
      </c>
      <c r="F418" s="24">
        <f>+E418-E417</f>
        <v>132045407.59999999</v>
      </c>
    </row>
    <row r="419" spans="1:6" ht="21.75">
      <c r="A419" s="34">
        <v>700600293</v>
      </c>
      <c r="B419" s="34" t="s">
        <v>50</v>
      </c>
      <c r="C419" s="34" t="s">
        <v>37</v>
      </c>
      <c r="D419" s="37" t="s">
        <v>224</v>
      </c>
      <c r="E419" s="36"/>
      <c r="F419" s="35" t="s">
        <v>223</v>
      </c>
    </row>
    <row r="420" spans="1:6" ht="21.75">
      <c r="A420" s="34"/>
      <c r="B420" s="34"/>
      <c r="C420" s="34" t="s">
        <v>2</v>
      </c>
      <c r="D420" s="37" t="s">
        <v>224</v>
      </c>
      <c r="E420" s="36"/>
      <c r="F420" s="35" t="s">
        <v>223</v>
      </c>
    </row>
    <row r="421" spans="1:6" ht="21.75">
      <c r="A421" s="34"/>
      <c r="B421" s="34"/>
      <c r="C421" s="34" t="s">
        <v>5</v>
      </c>
      <c r="D421" s="37" t="s">
        <v>224</v>
      </c>
      <c r="E421" s="36"/>
      <c r="F421" s="35" t="s">
        <v>223</v>
      </c>
    </row>
    <row r="422" spans="1:6" ht="21.75">
      <c r="A422" s="34"/>
      <c r="B422" s="34"/>
      <c r="C422" s="34"/>
      <c r="D422" s="34"/>
      <c r="E422" s="33"/>
    </row>
    <row r="423" spans="1:6" ht="21.75">
      <c r="A423" s="32"/>
      <c r="B423" s="32"/>
      <c r="C423" s="32"/>
      <c r="D423" s="31" t="s">
        <v>222</v>
      </c>
      <c r="E423" s="30">
        <f>SUM(E419:E422)</f>
        <v>0</v>
      </c>
      <c r="F423" s="29"/>
    </row>
    <row r="424" spans="1:6" ht="21.75">
      <c r="A424" s="28"/>
      <c r="B424" s="27"/>
      <c r="C424" s="27"/>
      <c r="D424" s="26" t="s">
        <v>221</v>
      </c>
      <c r="E424" s="25">
        <v>5109726.96</v>
      </c>
      <c r="F424" s="24">
        <f>+E424-E423</f>
        <v>5109726.96</v>
      </c>
    </row>
    <row r="425" spans="1:6" ht="21.75">
      <c r="A425" s="34">
        <v>700600299</v>
      </c>
      <c r="B425" s="34" t="s">
        <v>4</v>
      </c>
      <c r="C425" s="34" t="s">
        <v>27</v>
      </c>
      <c r="D425" s="34" t="s">
        <v>31</v>
      </c>
      <c r="E425" s="33"/>
    </row>
    <row r="426" spans="1:6" ht="21.75">
      <c r="A426" s="34"/>
      <c r="B426" s="34"/>
      <c r="C426" s="34" t="s">
        <v>22</v>
      </c>
      <c r="D426" s="34" t="s">
        <v>21</v>
      </c>
      <c r="E426" s="33"/>
    </row>
    <row r="427" spans="1:6" ht="21.75">
      <c r="A427" s="34"/>
      <c r="B427" s="34"/>
      <c r="C427" s="34" t="s">
        <v>37</v>
      </c>
      <c r="D427" s="34" t="s">
        <v>15</v>
      </c>
      <c r="E427" s="33"/>
    </row>
    <row r="428" spans="1:6" ht="21.75">
      <c r="A428" s="34"/>
      <c r="B428" s="34"/>
      <c r="C428" s="34" t="s">
        <v>2</v>
      </c>
      <c r="D428" s="34" t="s">
        <v>15</v>
      </c>
      <c r="E428" s="33"/>
    </row>
    <row r="429" spans="1:6" ht="21.75">
      <c r="A429" s="34"/>
      <c r="B429" s="34"/>
      <c r="C429" s="34" t="s">
        <v>5</v>
      </c>
      <c r="D429" s="34" t="s">
        <v>15</v>
      </c>
      <c r="E429" s="33"/>
    </row>
    <row r="430" spans="1:6" ht="21.75">
      <c r="A430" s="34"/>
      <c r="B430" s="34"/>
      <c r="C430" s="34"/>
      <c r="D430" s="34"/>
      <c r="E430" s="33"/>
    </row>
    <row r="431" spans="1:6" ht="21.75">
      <c r="A431" s="32"/>
      <c r="B431" s="32"/>
      <c r="C431" s="32"/>
      <c r="D431" s="31" t="s">
        <v>222</v>
      </c>
      <c r="E431" s="30">
        <f>SUM(E425:E430)</f>
        <v>0</v>
      </c>
      <c r="F431" s="29"/>
    </row>
    <row r="432" spans="1:6" ht="21.75">
      <c r="A432" s="28"/>
      <c r="B432" s="27"/>
      <c r="C432" s="27"/>
      <c r="D432" s="26" t="s">
        <v>221</v>
      </c>
      <c r="E432" s="25">
        <v>5562460.6500000004</v>
      </c>
      <c r="F432" s="24">
        <f>+E432-E431</f>
        <v>5562460.6500000004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dimension ref="A1:R45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5.87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7.625" bestFit="1" customWidth="1"/>
    <col min="8" max="8" width="34" bestFit="1" customWidth="1"/>
    <col min="9" max="9" width="28.875" bestFit="1" customWidth="1"/>
    <col min="10" max="10" width="20.625" bestFit="1" customWidth="1"/>
    <col min="11" max="11" width="36" bestFit="1" customWidth="1"/>
    <col min="12" max="12" width="33.875" bestFit="1" customWidth="1"/>
    <col min="13" max="13" width="36" bestFit="1" customWidth="1"/>
    <col min="14" max="14" width="33.875" bestFit="1" customWidth="1"/>
    <col min="15" max="15" width="36" bestFit="1" customWidth="1"/>
    <col min="16" max="16" width="12.75" bestFit="1" customWidth="1"/>
    <col min="18" max="18" width="12.75" bestFit="1" customWidth="1"/>
  </cols>
  <sheetData>
    <row r="1" spans="1:18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27</v>
      </c>
      <c r="H1" s="6"/>
      <c r="I1" s="6" t="s">
        <v>22</v>
      </c>
      <c r="J1" s="6" t="s">
        <v>37</v>
      </c>
      <c r="K1" s="6"/>
      <c r="L1" s="6" t="s">
        <v>2</v>
      </c>
      <c r="M1" s="6"/>
      <c r="N1" s="6" t="s">
        <v>5</v>
      </c>
      <c r="O1" s="6"/>
      <c r="P1" s="3" t="s">
        <v>160</v>
      </c>
      <c r="R1" t="s">
        <v>160</v>
      </c>
    </row>
    <row r="2" spans="1:18">
      <c r="A2" s="18"/>
      <c r="B2" s="18"/>
      <c r="C2" s="20"/>
      <c r="D2" s="20"/>
      <c r="E2" s="20"/>
      <c r="F2" s="2" t="s">
        <v>159</v>
      </c>
      <c r="G2" s="8" t="s">
        <v>26</v>
      </c>
      <c r="H2" s="6" t="s">
        <v>131</v>
      </c>
      <c r="I2" s="6" t="s">
        <v>78</v>
      </c>
      <c r="J2" s="8" t="s">
        <v>1</v>
      </c>
      <c r="K2" s="6" t="s">
        <v>15</v>
      </c>
      <c r="L2" s="8" t="s">
        <v>1</v>
      </c>
      <c r="M2" s="6" t="s">
        <v>15</v>
      </c>
      <c r="N2" s="8" t="s">
        <v>1</v>
      </c>
      <c r="O2" s="6" t="s">
        <v>15</v>
      </c>
      <c r="P2" s="4"/>
    </row>
    <row r="3" spans="1:18">
      <c r="A3" s="4">
        <v>700600102</v>
      </c>
      <c r="B3" s="4" t="s">
        <v>130</v>
      </c>
      <c r="C3" s="4" t="s">
        <v>0</v>
      </c>
      <c r="D3" s="4">
        <v>5101010108</v>
      </c>
      <c r="E3" s="4" t="s">
        <v>47</v>
      </c>
      <c r="F3" s="9"/>
      <c r="G3" s="9"/>
      <c r="H3" s="5"/>
      <c r="I3" s="5"/>
      <c r="J3" s="9"/>
      <c r="K3" s="5"/>
      <c r="L3" s="9"/>
      <c r="M3" s="5">
        <v>115300</v>
      </c>
      <c r="N3" s="9"/>
      <c r="O3" s="5"/>
      <c r="P3" s="5">
        <f>SUM(F3:O3)</f>
        <v>115300</v>
      </c>
      <c r="R3" s="1">
        <v>115300</v>
      </c>
    </row>
    <row r="4" spans="1:18">
      <c r="A4" s="4"/>
      <c r="B4" s="4"/>
      <c r="C4" s="4"/>
      <c r="D4" s="4">
        <v>5101010113</v>
      </c>
      <c r="E4" s="4" t="s">
        <v>46</v>
      </c>
      <c r="F4" s="9">
        <v>208560</v>
      </c>
      <c r="G4" s="9"/>
      <c r="H4" s="5"/>
      <c r="I4" s="5"/>
      <c r="J4" s="9"/>
      <c r="K4" s="5"/>
      <c r="L4" s="9"/>
      <c r="M4" s="5"/>
      <c r="N4" s="9"/>
      <c r="O4" s="5"/>
      <c r="P4" s="5">
        <f t="shared" ref="P4:P44" si="0">SUM(F4:O4)</f>
        <v>208560</v>
      </c>
      <c r="R4" s="1">
        <v>208560</v>
      </c>
    </row>
    <row r="5" spans="1:18">
      <c r="A5" s="4"/>
      <c r="B5" s="4"/>
      <c r="C5" s="4"/>
      <c r="D5" s="4">
        <v>5101010115</v>
      </c>
      <c r="E5" s="4" t="s">
        <v>45</v>
      </c>
      <c r="F5" s="9"/>
      <c r="G5" s="9"/>
      <c r="H5" s="5"/>
      <c r="I5" s="5"/>
      <c r="J5" s="9">
        <v>92080</v>
      </c>
      <c r="K5" s="5">
        <v>1140480</v>
      </c>
      <c r="L5" s="9"/>
      <c r="M5" s="5"/>
      <c r="N5" s="9"/>
      <c r="O5" s="5"/>
      <c r="P5" s="5">
        <f t="shared" si="0"/>
        <v>1232560</v>
      </c>
      <c r="R5" s="1">
        <v>1232560</v>
      </c>
    </row>
    <row r="6" spans="1:18">
      <c r="A6" s="4"/>
      <c r="B6" s="4"/>
      <c r="C6" s="4"/>
      <c r="D6" s="4">
        <v>5101010116</v>
      </c>
      <c r="E6" s="4" t="s">
        <v>44</v>
      </c>
      <c r="F6" s="9"/>
      <c r="G6" s="9"/>
      <c r="H6" s="5"/>
      <c r="I6" s="5"/>
      <c r="J6" s="9">
        <v>2000</v>
      </c>
      <c r="K6" s="5">
        <v>22000</v>
      </c>
      <c r="L6" s="9"/>
      <c r="M6" s="5"/>
      <c r="N6" s="9"/>
      <c r="O6" s="5"/>
      <c r="P6" s="5">
        <f t="shared" si="0"/>
        <v>24000</v>
      </c>
      <c r="R6" s="1">
        <v>24000</v>
      </c>
    </row>
    <row r="7" spans="1:18">
      <c r="A7" s="4"/>
      <c r="B7" s="4"/>
      <c r="C7" s="4"/>
      <c r="D7" s="4">
        <v>5101020106</v>
      </c>
      <c r="E7" s="4" t="s">
        <v>41</v>
      </c>
      <c r="F7" s="9">
        <v>10440</v>
      </c>
      <c r="G7" s="9"/>
      <c r="H7" s="5"/>
      <c r="I7" s="5"/>
      <c r="J7" s="9">
        <v>4252</v>
      </c>
      <c r="K7" s="5">
        <v>52404</v>
      </c>
      <c r="L7" s="9"/>
      <c r="M7" s="5"/>
      <c r="N7" s="9"/>
      <c r="O7" s="5"/>
      <c r="P7" s="5">
        <f t="shared" si="0"/>
        <v>67096</v>
      </c>
      <c r="R7" s="1">
        <v>67096</v>
      </c>
    </row>
    <row r="8" spans="1:18">
      <c r="A8" s="4"/>
      <c r="B8" s="4"/>
      <c r="C8" s="4"/>
      <c r="D8" s="4">
        <v>5101020116</v>
      </c>
      <c r="E8" s="4" t="s">
        <v>38</v>
      </c>
      <c r="F8" s="9">
        <v>210</v>
      </c>
      <c r="G8" s="9"/>
      <c r="H8" s="5"/>
      <c r="I8" s="5"/>
      <c r="J8" s="9"/>
      <c r="K8" s="5">
        <v>1176</v>
      </c>
      <c r="L8" s="9"/>
      <c r="M8" s="5"/>
      <c r="N8" s="9"/>
      <c r="O8" s="5"/>
      <c r="P8" s="5">
        <f t="shared" si="0"/>
        <v>1386</v>
      </c>
      <c r="R8" s="1">
        <v>1386</v>
      </c>
    </row>
    <row r="9" spans="1:18">
      <c r="A9" s="4"/>
      <c r="B9" s="4"/>
      <c r="C9" s="4"/>
      <c r="D9" s="4">
        <v>5101030101</v>
      </c>
      <c r="E9" s="4" t="s">
        <v>56</v>
      </c>
      <c r="F9" s="9">
        <v>4500</v>
      </c>
      <c r="G9" s="9"/>
      <c r="H9" s="5"/>
      <c r="I9" s="5"/>
      <c r="J9" s="9"/>
      <c r="K9" s="5"/>
      <c r="L9" s="9"/>
      <c r="M9" s="5"/>
      <c r="N9" s="9"/>
      <c r="O9" s="5"/>
      <c r="P9" s="5">
        <f t="shared" si="0"/>
        <v>4500</v>
      </c>
      <c r="R9" s="1">
        <v>4500</v>
      </c>
    </row>
    <row r="10" spans="1:18">
      <c r="A10" s="4"/>
      <c r="B10" s="4"/>
      <c r="C10" s="4"/>
      <c r="D10" s="4">
        <v>5103010102</v>
      </c>
      <c r="E10" s="4" t="s">
        <v>30</v>
      </c>
      <c r="F10" s="9">
        <v>300000</v>
      </c>
      <c r="G10" s="9"/>
      <c r="H10" s="5"/>
      <c r="I10" s="5"/>
      <c r="J10" s="9"/>
      <c r="K10" s="5"/>
      <c r="L10" s="9">
        <v>52960</v>
      </c>
      <c r="M10" s="5">
        <v>133772</v>
      </c>
      <c r="N10" s="9"/>
      <c r="O10" s="5"/>
      <c r="P10" s="5">
        <f t="shared" si="0"/>
        <v>486732</v>
      </c>
      <c r="R10" s="1">
        <v>486732</v>
      </c>
    </row>
    <row r="11" spans="1:18">
      <c r="A11" s="4"/>
      <c r="B11" s="4"/>
      <c r="C11" s="4"/>
      <c r="D11" s="4">
        <v>5104010104</v>
      </c>
      <c r="E11" s="4" t="s">
        <v>25</v>
      </c>
      <c r="F11" s="9">
        <v>468332</v>
      </c>
      <c r="G11" s="9">
        <v>1680</v>
      </c>
      <c r="H11" s="5">
        <v>16378.26</v>
      </c>
      <c r="I11" s="5">
        <v>6565</v>
      </c>
      <c r="J11" s="9"/>
      <c r="K11" s="5"/>
      <c r="L11" s="9"/>
      <c r="M11" s="5">
        <v>274690.39</v>
      </c>
      <c r="N11" s="9"/>
      <c r="O11" s="5">
        <v>14000</v>
      </c>
      <c r="P11" s="5">
        <f t="shared" si="0"/>
        <v>781645.65</v>
      </c>
      <c r="R11" s="1">
        <v>781645.65</v>
      </c>
    </row>
    <row r="12" spans="1:18">
      <c r="A12" s="4"/>
      <c r="B12" s="4"/>
      <c r="C12" s="4"/>
      <c r="D12" s="4">
        <v>5104010107</v>
      </c>
      <c r="E12" s="4" t="s">
        <v>24</v>
      </c>
      <c r="F12" s="9"/>
      <c r="G12" s="9"/>
      <c r="H12" s="5"/>
      <c r="I12" s="5">
        <v>19700</v>
      </c>
      <c r="J12" s="9"/>
      <c r="K12" s="5"/>
      <c r="L12" s="9"/>
      <c r="M12" s="5">
        <v>96760.57</v>
      </c>
      <c r="N12" s="9"/>
      <c r="O12" s="5"/>
      <c r="P12" s="5">
        <f t="shared" si="0"/>
        <v>116460.57</v>
      </c>
      <c r="R12" s="1">
        <v>116460.57</v>
      </c>
    </row>
    <row r="13" spans="1:18">
      <c r="A13" s="4"/>
      <c r="B13" s="4"/>
      <c r="C13" s="4"/>
      <c r="D13" s="4">
        <v>5104010110</v>
      </c>
      <c r="E13" s="4" t="s">
        <v>23</v>
      </c>
      <c r="F13" s="9">
        <v>388055</v>
      </c>
      <c r="G13" s="9"/>
      <c r="H13" s="5">
        <v>7421</v>
      </c>
      <c r="I13" s="5">
        <v>63635</v>
      </c>
      <c r="J13" s="9"/>
      <c r="K13" s="5"/>
      <c r="L13" s="9"/>
      <c r="M13" s="5">
        <v>91648.1</v>
      </c>
      <c r="N13" s="9"/>
      <c r="O13" s="5"/>
      <c r="P13" s="5">
        <f t="shared" si="0"/>
        <v>550759.1</v>
      </c>
      <c r="R13" s="1">
        <v>550759.1</v>
      </c>
    </row>
    <row r="14" spans="1:18">
      <c r="A14" s="4"/>
      <c r="B14" s="4"/>
      <c r="C14" s="4"/>
      <c r="D14" s="4">
        <v>5104010112</v>
      </c>
      <c r="E14" s="4" t="s">
        <v>20</v>
      </c>
      <c r="F14" s="9">
        <v>5310900</v>
      </c>
      <c r="G14" s="9"/>
      <c r="H14" s="5"/>
      <c r="I14" s="5"/>
      <c r="J14" s="9"/>
      <c r="K14" s="5"/>
      <c r="L14" s="9">
        <v>7000</v>
      </c>
      <c r="M14" s="5">
        <v>99267.199999999997</v>
      </c>
      <c r="N14" s="9"/>
      <c r="O14" s="5"/>
      <c r="P14" s="5">
        <f t="shared" si="0"/>
        <v>5417167.2000000002</v>
      </c>
      <c r="R14" s="1">
        <v>5417167.2000000002</v>
      </c>
    </row>
    <row r="15" spans="1:18">
      <c r="A15" s="4"/>
      <c r="B15" s="4"/>
      <c r="C15" s="4"/>
      <c r="D15" s="4">
        <v>5104020101</v>
      </c>
      <c r="E15" s="4" t="s">
        <v>19</v>
      </c>
      <c r="F15" s="9"/>
      <c r="G15" s="9"/>
      <c r="H15" s="5"/>
      <c r="I15" s="5"/>
      <c r="J15" s="9"/>
      <c r="K15" s="5"/>
      <c r="L15" s="9">
        <v>12722</v>
      </c>
      <c r="M15" s="5">
        <v>120299</v>
      </c>
      <c r="N15" s="9"/>
      <c r="O15" s="5"/>
      <c r="P15" s="5">
        <f t="shared" si="0"/>
        <v>133021</v>
      </c>
      <c r="R15" s="1">
        <v>133021</v>
      </c>
    </row>
    <row r="16" spans="1:18">
      <c r="A16" s="4"/>
      <c r="B16" s="4"/>
      <c r="C16" s="4"/>
      <c r="D16" s="4">
        <v>5104020103</v>
      </c>
      <c r="E16" s="4" t="s">
        <v>18</v>
      </c>
      <c r="F16" s="9"/>
      <c r="G16" s="9"/>
      <c r="H16" s="5"/>
      <c r="I16" s="5"/>
      <c r="J16" s="9"/>
      <c r="K16" s="5"/>
      <c r="L16" s="9">
        <v>2848</v>
      </c>
      <c r="M16" s="5">
        <v>17930</v>
      </c>
      <c r="N16" s="9"/>
      <c r="O16" s="5"/>
      <c r="P16" s="5">
        <f t="shared" si="0"/>
        <v>20778</v>
      </c>
      <c r="R16" s="1">
        <v>20778</v>
      </c>
    </row>
    <row r="17" spans="1:18">
      <c r="A17" s="4"/>
      <c r="B17" s="4"/>
      <c r="C17" s="4"/>
      <c r="D17" s="4">
        <v>5104020105</v>
      </c>
      <c r="E17" s="4" t="s">
        <v>17</v>
      </c>
      <c r="F17" s="9"/>
      <c r="G17" s="9"/>
      <c r="H17" s="5"/>
      <c r="I17" s="5"/>
      <c r="J17" s="9"/>
      <c r="K17" s="5"/>
      <c r="L17" s="9">
        <v>515</v>
      </c>
      <c r="M17" s="5">
        <v>3714</v>
      </c>
      <c r="N17" s="9"/>
      <c r="O17" s="5"/>
      <c r="P17" s="5">
        <f t="shared" si="0"/>
        <v>4229</v>
      </c>
      <c r="R17" s="1">
        <v>4229</v>
      </c>
    </row>
    <row r="18" spans="1:18">
      <c r="A18" s="4"/>
      <c r="B18" s="4"/>
      <c r="C18" s="4"/>
      <c r="D18" s="4">
        <v>5104020106</v>
      </c>
      <c r="E18" s="4" t="s">
        <v>16</v>
      </c>
      <c r="F18" s="9"/>
      <c r="G18" s="9"/>
      <c r="H18" s="5"/>
      <c r="I18" s="5"/>
      <c r="J18" s="9"/>
      <c r="K18" s="5"/>
      <c r="L18" s="9"/>
      <c r="M18" s="5"/>
      <c r="N18" s="9">
        <v>749</v>
      </c>
      <c r="O18" s="5">
        <v>8239</v>
      </c>
      <c r="P18" s="5">
        <f t="shared" si="0"/>
        <v>8988</v>
      </c>
      <c r="R18" s="1">
        <v>8988</v>
      </c>
    </row>
    <row r="19" spans="1:18">
      <c r="A19" s="4"/>
      <c r="B19" s="4"/>
      <c r="C19" s="4"/>
      <c r="D19" s="4">
        <v>5104030206</v>
      </c>
      <c r="E19" s="4" t="s">
        <v>14</v>
      </c>
      <c r="F19" s="9"/>
      <c r="G19" s="9"/>
      <c r="H19" s="5"/>
      <c r="I19" s="5"/>
      <c r="J19" s="9"/>
      <c r="K19" s="5"/>
      <c r="L19" s="9">
        <v>57000</v>
      </c>
      <c r="M19" s="5"/>
      <c r="N19" s="9">
        <v>17800</v>
      </c>
      <c r="O19" s="5"/>
      <c r="P19" s="5">
        <f t="shared" si="0"/>
        <v>74800</v>
      </c>
      <c r="R19" s="1">
        <v>74800</v>
      </c>
    </row>
    <row r="20" spans="1:18">
      <c r="A20" s="4"/>
      <c r="B20" s="4"/>
      <c r="C20" s="4"/>
      <c r="D20" s="4">
        <v>5104030210</v>
      </c>
      <c r="E20" s="4" t="s">
        <v>80</v>
      </c>
      <c r="F20" s="9"/>
      <c r="G20" s="9"/>
      <c r="H20" s="5"/>
      <c r="I20" s="5"/>
      <c r="J20" s="9"/>
      <c r="K20" s="5"/>
      <c r="L20" s="9"/>
      <c r="M20" s="5">
        <v>60000</v>
      </c>
      <c r="N20" s="9"/>
      <c r="O20" s="5"/>
      <c r="P20" s="5">
        <f t="shared" si="0"/>
        <v>60000</v>
      </c>
      <c r="R20" s="1">
        <v>60000</v>
      </c>
    </row>
    <row r="21" spans="1:18">
      <c r="A21" s="4"/>
      <c r="B21" s="4"/>
      <c r="C21" s="4"/>
      <c r="D21" s="4">
        <v>5104030212</v>
      </c>
      <c r="E21" s="4" t="s">
        <v>66</v>
      </c>
      <c r="F21" s="9"/>
      <c r="G21" s="9"/>
      <c r="H21" s="5"/>
      <c r="I21" s="5"/>
      <c r="J21" s="9"/>
      <c r="K21" s="5"/>
      <c r="L21" s="9"/>
      <c r="M21" s="5">
        <v>61070.04</v>
      </c>
      <c r="N21" s="9"/>
      <c r="O21" s="5"/>
      <c r="P21" s="5">
        <f t="shared" si="0"/>
        <v>61070.04</v>
      </c>
      <c r="R21" s="1">
        <v>61070.04</v>
      </c>
    </row>
    <row r="22" spans="1:18">
      <c r="A22" s="4"/>
      <c r="B22" s="4"/>
      <c r="C22" s="4"/>
      <c r="D22" s="4">
        <v>5105010103</v>
      </c>
      <c r="E22" s="4" t="s">
        <v>12</v>
      </c>
      <c r="F22" s="9">
        <v>33988.18</v>
      </c>
      <c r="G22" s="9"/>
      <c r="H22" s="5"/>
      <c r="I22" s="5"/>
      <c r="J22" s="9"/>
      <c r="K22" s="5"/>
      <c r="L22" s="9"/>
      <c r="M22" s="5"/>
      <c r="N22" s="9"/>
      <c r="O22" s="5"/>
      <c r="P22" s="5">
        <f t="shared" si="0"/>
        <v>33988.18</v>
      </c>
      <c r="R22" s="1">
        <v>33988.18</v>
      </c>
    </row>
    <row r="23" spans="1:18">
      <c r="A23" s="4"/>
      <c r="B23" s="4"/>
      <c r="C23" s="4"/>
      <c r="D23" s="4">
        <v>5105010107</v>
      </c>
      <c r="E23" s="4" t="s">
        <v>10</v>
      </c>
      <c r="F23" s="9">
        <v>2099.8000000000002</v>
      </c>
      <c r="G23" s="9"/>
      <c r="H23" s="5"/>
      <c r="I23" s="5"/>
      <c r="J23" s="9"/>
      <c r="K23" s="5"/>
      <c r="L23" s="9"/>
      <c r="M23" s="5"/>
      <c r="N23" s="9"/>
      <c r="O23" s="5"/>
      <c r="P23" s="5">
        <f t="shared" si="0"/>
        <v>2099.8000000000002</v>
      </c>
      <c r="R23" s="1">
        <v>2099.8000000000002</v>
      </c>
    </row>
    <row r="24" spans="1:18">
      <c r="A24" s="4"/>
      <c r="B24" s="4"/>
      <c r="C24" s="4"/>
      <c r="D24" s="4">
        <v>5105010109</v>
      </c>
      <c r="E24" s="4" t="s">
        <v>9</v>
      </c>
      <c r="F24" s="9">
        <v>16472.11</v>
      </c>
      <c r="G24" s="9"/>
      <c r="H24" s="5"/>
      <c r="I24" s="5"/>
      <c r="J24" s="9"/>
      <c r="K24" s="5"/>
      <c r="L24" s="9"/>
      <c r="M24" s="5"/>
      <c r="N24" s="9"/>
      <c r="O24" s="5"/>
      <c r="P24" s="5">
        <f t="shared" si="0"/>
        <v>16472.11</v>
      </c>
      <c r="R24" s="1">
        <v>16472.11</v>
      </c>
    </row>
    <row r="25" spans="1:18">
      <c r="A25" s="4"/>
      <c r="B25" s="4"/>
      <c r="C25" s="4"/>
      <c r="D25" s="4">
        <v>5105010111</v>
      </c>
      <c r="E25" s="4" t="s">
        <v>8</v>
      </c>
      <c r="F25" s="9">
        <v>399062.05</v>
      </c>
      <c r="G25" s="9"/>
      <c r="H25" s="5"/>
      <c r="I25" s="5"/>
      <c r="J25" s="9"/>
      <c r="K25" s="5"/>
      <c r="L25" s="9"/>
      <c r="M25" s="5"/>
      <c r="N25" s="9"/>
      <c r="O25" s="5"/>
      <c r="P25" s="5">
        <f t="shared" si="0"/>
        <v>399062.05</v>
      </c>
      <c r="R25" s="1">
        <v>399062.05</v>
      </c>
    </row>
    <row r="26" spans="1:18">
      <c r="A26" s="4"/>
      <c r="B26" s="4"/>
      <c r="C26" s="4"/>
      <c r="D26" s="4">
        <v>5105010113</v>
      </c>
      <c r="E26" s="4" t="s">
        <v>54</v>
      </c>
      <c r="F26" s="9"/>
      <c r="G26" s="9"/>
      <c r="H26" s="5"/>
      <c r="I26" s="5"/>
      <c r="J26" s="9"/>
      <c r="K26" s="5"/>
      <c r="L26" s="9">
        <v>35400</v>
      </c>
      <c r="M26" s="5"/>
      <c r="N26" s="9"/>
      <c r="O26" s="5"/>
      <c r="P26" s="5">
        <f t="shared" si="0"/>
        <v>35400</v>
      </c>
      <c r="R26" s="1">
        <v>35400</v>
      </c>
    </row>
    <row r="27" spans="1:18">
      <c r="A27" s="4"/>
      <c r="B27" s="4"/>
      <c r="C27" s="4"/>
      <c r="D27" s="4">
        <v>5105010115</v>
      </c>
      <c r="E27" s="4" t="s">
        <v>53</v>
      </c>
      <c r="F27" s="9">
        <v>591.66</v>
      </c>
      <c r="G27" s="9"/>
      <c r="H27" s="5"/>
      <c r="I27" s="5"/>
      <c r="J27" s="9"/>
      <c r="K27" s="5"/>
      <c r="L27" s="9">
        <v>16880</v>
      </c>
      <c r="M27" s="5"/>
      <c r="N27" s="9"/>
      <c r="O27" s="5"/>
      <c r="P27" s="5">
        <f t="shared" si="0"/>
        <v>17471.66</v>
      </c>
      <c r="R27" s="1">
        <v>17471.66</v>
      </c>
    </row>
    <row r="28" spans="1:18">
      <c r="A28" s="4"/>
      <c r="B28" s="4"/>
      <c r="C28" s="4"/>
      <c r="D28" s="4">
        <v>5105010117</v>
      </c>
      <c r="E28" s="4" t="s">
        <v>7</v>
      </c>
      <c r="F28" s="9">
        <v>8403.18</v>
      </c>
      <c r="G28" s="9"/>
      <c r="H28" s="5"/>
      <c r="I28" s="5"/>
      <c r="J28" s="9"/>
      <c r="K28" s="5"/>
      <c r="L28" s="9"/>
      <c r="M28" s="5"/>
      <c r="N28" s="9"/>
      <c r="O28" s="5"/>
      <c r="P28" s="5">
        <f t="shared" si="0"/>
        <v>8403.18</v>
      </c>
      <c r="R28" s="1">
        <v>8403.18</v>
      </c>
    </row>
    <row r="29" spans="1:18">
      <c r="A29" s="4"/>
      <c r="B29" s="4"/>
      <c r="C29" s="4"/>
      <c r="D29" s="4">
        <v>5105010125</v>
      </c>
      <c r="E29" s="4" t="s">
        <v>63</v>
      </c>
      <c r="F29" s="9">
        <v>12349.69</v>
      </c>
      <c r="G29" s="9"/>
      <c r="H29" s="5"/>
      <c r="I29" s="5"/>
      <c r="J29" s="9"/>
      <c r="K29" s="5"/>
      <c r="L29" s="9">
        <v>65088.6</v>
      </c>
      <c r="M29" s="5"/>
      <c r="N29" s="9"/>
      <c r="O29" s="5"/>
      <c r="P29" s="5">
        <f t="shared" si="0"/>
        <v>77438.289999999994</v>
      </c>
      <c r="R29" s="1">
        <v>77438.289999999994</v>
      </c>
    </row>
    <row r="30" spans="1:18">
      <c r="A30" s="4"/>
      <c r="B30" s="4"/>
      <c r="C30" s="4"/>
      <c r="D30" s="4">
        <v>5105010127</v>
      </c>
      <c r="E30" s="4" t="s">
        <v>6</v>
      </c>
      <c r="F30" s="9">
        <v>1418.68</v>
      </c>
      <c r="G30" s="9"/>
      <c r="H30" s="5"/>
      <c r="I30" s="5"/>
      <c r="J30" s="9"/>
      <c r="K30" s="5"/>
      <c r="L30" s="9"/>
      <c r="M30" s="5"/>
      <c r="N30" s="9">
        <v>25146.720000000001</v>
      </c>
      <c r="O30" s="5"/>
      <c r="P30" s="5">
        <f t="shared" si="0"/>
        <v>26565.4</v>
      </c>
      <c r="R30" s="1">
        <v>26565.4</v>
      </c>
    </row>
    <row r="31" spans="1:18">
      <c r="A31" s="4"/>
      <c r="B31" s="4"/>
      <c r="C31" s="4"/>
      <c r="D31" s="4">
        <v>5105010131</v>
      </c>
      <c r="E31" s="4" t="s">
        <v>3</v>
      </c>
      <c r="F31" s="9">
        <v>1037.52</v>
      </c>
      <c r="G31" s="9"/>
      <c r="H31" s="5"/>
      <c r="I31" s="5"/>
      <c r="J31" s="9"/>
      <c r="K31" s="5"/>
      <c r="L31" s="9"/>
      <c r="M31" s="5"/>
      <c r="N31" s="9"/>
      <c r="O31" s="5"/>
      <c r="P31" s="5">
        <f t="shared" si="0"/>
        <v>1037.52</v>
      </c>
      <c r="R31" s="1">
        <v>1037.52</v>
      </c>
    </row>
    <row r="32" spans="1:18">
      <c r="A32" s="4"/>
      <c r="B32" s="4"/>
      <c r="C32" s="4"/>
      <c r="D32" s="4">
        <v>5203010114</v>
      </c>
      <c r="E32" s="4" t="s">
        <v>86</v>
      </c>
      <c r="F32" s="9">
        <v>4</v>
      </c>
      <c r="G32" s="9"/>
      <c r="H32" s="5"/>
      <c r="I32" s="5"/>
      <c r="J32" s="9"/>
      <c r="K32" s="5"/>
      <c r="L32" s="9"/>
      <c r="M32" s="5"/>
      <c r="N32" s="9"/>
      <c r="O32" s="5"/>
      <c r="P32" s="5">
        <f t="shared" si="0"/>
        <v>4</v>
      </c>
      <c r="R32" s="1">
        <v>4</v>
      </c>
    </row>
    <row r="33" spans="1:18">
      <c r="A33" s="4"/>
      <c r="B33" s="4"/>
      <c r="C33" s="4"/>
      <c r="D33" s="4">
        <v>5203010115</v>
      </c>
      <c r="E33" s="4" t="s">
        <v>52</v>
      </c>
      <c r="F33" s="9">
        <v>10</v>
      </c>
      <c r="G33" s="9"/>
      <c r="H33" s="5"/>
      <c r="I33" s="5"/>
      <c r="J33" s="9"/>
      <c r="K33" s="5"/>
      <c r="L33" s="9"/>
      <c r="M33" s="5"/>
      <c r="N33" s="9"/>
      <c r="O33" s="5"/>
      <c r="P33" s="5">
        <f t="shared" si="0"/>
        <v>10</v>
      </c>
      <c r="R33" s="1">
        <v>10</v>
      </c>
    </row>
    <row r="34" spans="1:18">
      <c r="A34" s="4"/>
      <c r="B34" s="4"/>
      <c r="C34" s="4"/>
      <c r="D34" s="4">
        <v>5203010119</v>
      </c>
      <c r="E34" s="4" t="s">
        <v>58</v>
      </c>
      <c r="F34" s="9">
        <v>1</v>
      </c>
      <c r="G34" s="9"/>
      <c r="H34" s="5"/>
      <c r="I34" s="5"/>
      <c r="J34" s="9"/>
      <c r="K34" s="5"/>
      <c r="L34" s="9"/>
      <c r="M34" s="5"/>
      <c r="N34" s="9"/>
      <c r="O34" s="5"/>
      <c r="P34" s="5">
        <f t="shared" si="0"/>
        <v>1</v>
      </c>
      <c r="R34" s="1">
        <v>1</v>
      </c>
    </row>
    <row r="35" spans="1:18">
      <c r="A35" s="4"/>
      <c r="B35" s="4"/>
      <c r="C35" s="4"/>
      <c r="D35" s="4">
        <v>5203010120</v>
      </c>
      <c r="E35" s="4" t="s">
        <v>51</v>
      </c>
      <c r="F35" s="9">
        <v>7</v>
      </c>
      <c r="G35" s="9"/>
      <c r="H35" s="5"/>
      <c r="I35" s="5"/>
      <c r="J35" s="9"/>
      <c r="K35" s="5"/>
      <c r="L35" s="9"/>
      <c r="M35" s="5"/>
      <c r="N35" s="9"/>
      <c r="O35" s="5"/>
      <c r="P35" s="5">
        <f t="shared" si="0"/>
        <v>7</v>
      </c>
      <c r="R35" s="1">
        <v>7</v>
      </c>
    </row>
    <row r="36" spans="1:18">
      <c r="A36" s="4"/>
      <c r="B36" s="4"/>
      <c r="C36" s="4"/>
      <c r="D36" s="4">
        <v>5203010125</v>
      </c>
      <c r="E36" s="4" t="s">
        <v>82</v>
      </c>
      <c r="F36" s="9">
        <v>7</v>
      </c>
      <c r="G36" s="9"/>
      <c r="H36" s="5"/>
      <c r="I36" s="5"/>
      <c r="J36" s="9"/>
      <c r="K36" s="5"/>
      <c r="L36" s="9"/>
      <c r="M36" s="5"/>
      <c r="N36" s="9"/>
      <c r="O36" s="5"/>
      <c r="P36" s="5">
        <f t="shared" si="0"/>
        <v>7</v>
      </c>
      <c r="R36" s="1">
        <v>7</v>
      </c>
    </row>
    <row r="37" spans="1:18">
      <c r="A37" s="4"/>
      <c r="B37" s="4"/>
      <c r="C37" s="4" t="s">
        <v>32</v>
      </c>
      <c r="D37" s="4">
        <v>5101010101</v>
      </c>
      <c r="E37" s="4" t="s">
        <v>48</v>
      </c>
      <c r="F37" s="9">
        <v>1160565.0900000001</v>
      </c>
      <c r="G37" s="9"/>
      <c r="H37" s="5"/>
      <c r="I37" s="5"/>
      <c r="J37" s="9"/>
      <c r="K37" s="5"/>
      <c r="L37" s="9"/>
      <c r="M37" s="5"/>
      <c r="N37" s="9"/>
      <c r="O37" s="5"/>
      <c r="P37" s="5">
        <f t="shared" si="0"/>
        <v>1160565.0900000001</v>
      </c>
      <c r="R37" s="1">
        <v>1160565.0900000001</v>
      </c>
    </row>
    <row r="38" spans="1:18">
      <c r="A38" s="4"/>
      <c r="B38" s="4"/>
      <c r="C38" s="4"/>
      <c r="D38" s="4">
        <v>5101020103</v>
      </c>
      <c r="E38" s="4" t="s">
        <v>43</v>
      </c>
      <c r="F38" s="9">
        <v>20164.97</v>
      </c>
      <c r="G38" s="9"/>
      <c r="H38" s="5"/>
      <c r="I38" s="5"/>
      <c r="J38" s="9"/>
      <c r="K38" s="5"/>
      <c r="L38" s="9"/>
      <c r="M38" s="5"/>
      <c r="N38" s="9"/>
      <c r="O38" s="5"/>
      <c r="P38" s="5">
        <f t="shared" si="0"/>
        <v>20164.97</v>
      </c>
      <c r="R38" s="1">
        <v>20164.97</v>
      </c>
    </row>
    <row r="39" spans="1:18">
      <c r="A39" s="4"/>
      <c r="B39" s="4"/>
      <c r="C39" s="4"/>
      <c r="D39" s="4">
        <v>5101020104</v>
      </c>
      <c r="E39" s="4" t="s">
        <v>42</v>
      </c>
      <c r="F39" s="9">
        <v>30247.46</v>
      </c>
      <c r="G39" s="9"/>
      <c r="H39" s="5"/>
      <c r="I39" s="5"/>
      <c r="J39" s="9"/>
      <c r="K39" s="5"/>
      <c r="L39" s="9"/>
      <c r="M39" s="5"/>
      <c r="N39" s="9"/>
      <c r="O39" s="5"/>
      <c r="P39" s="5">
        <f t="shared" si="0"/>
        <v>30247.46</v>
      </c>
      <c r="R39" s="1">
        <v>30247.46</v>
      </c>
    </row>
    <row r="40" spans="1:18">
      <c r="A40" s="4"/>
      <c r="B40" s="4"/>
      <c r="C40" s="4"/>
      <c r="D40" s="4">
        <v>5101020113</v>
      </c>
      <c r="E40" s="4" t="s">
        <v>39</v>
      </c>
      <c r="F40" s="9">
        <v>1291.27</v>
      </c>
      <c r="G40" s="9"/>
      <c r="H40" s="5"/>
      <c r="I40" s="5"/>
      <c r="J40" s="9"/>
      <c r="K40" s="5"/>
      <c r="L40" s="9"/>
      <c r="M40" s="5"/>
      <c r="N40" s="9"/>
      <c r="O40" s="5"/>
      <c r="P40" s="5">
        <f t="shared" si="0"/>
        <v>1291.27</v>
      </c>
      <c r="R40" s="1">
        <v>1291.27</v>
      </c>
    </row>
    <row r="41" spans="1:18">
      <c r="A41" s="4"/>
      <c r="B41" s="4"/>
      <c r="C41" s="4"/>
      <c r="D41" s="4">
        <v>5101030205</v>
      </c>
      <c r="E41" s="4" t="s">
        <v>36</v>
      </c>
      <c r="F41" s="9">
        <v>80467.09</v>
      </c>
      <c r="G41" s="9"/>
      <c r="H41" s="5"/>
      <c r="I41" s="5"/>
      <c r="J41" s="9"/>
      <c r="K41" s="5"/>
      <c r="L41" s="9"/>
      <c r="M41" s="5"/>
      <c r="N41" s="9"/>
      <c r="O41" s="5"/>
      <c r="P41" s="5">
        <f t="shared" si="0"/>
        <v>80467.09</v>
      </c>
      <c r="R41" s="1">
        <v>80467.09</v>
      </c>
    </row>
    <row r="42" spans="1:18">
      <c r="A42" s="4"/>
      <c r="B42" s="4"/>
      <c r="C42" s="4"/>
      <c r="D42" s="4">
        <v>5101030206</v>
      </c>
      <c r="E42" s="4" t="s">
        <v>35</v>
      </c>
      <c r="F42" s="9">
        <v>29079.55</v>
      </c>
      <c r="G42" s="9"/>
      <c r="H42" s="5"/>
      <c r="I42" s="5"/>
      <c r="J42" s="9"/>
      <c r="K42" s="5"/>
      <c r="L42" s="9"/>
      <c r="M42" s="5"/>
      <c r="N42" s="9"/>
      <c r="O42" s="5"/>
      <c r="P42" s="5">
        <f t="shared" si="0"/>
        <v>29079.55</v>
      </c>
      <c r="R42" s="1">
        <v>29079.55</v>
      </c>
    </row>
    <row r="43" spans="1:18">
      <c r="A43" s="4"/>
      <c r="B43" s="4"/>
      <c r="C43" s="4"/>
      <c r="D43" s="4">
        <v>5101030207</v>
      </c>
      <c r="E43" s="4" t="s">
        <v>34</v>
      </c>
      <c r="F43" s="9">
        <v>3940</v>
      </c>
      <c r="G43" s="9"/>
      <c r="H43" s="5"/>
      <c r="I43" s="5"/>
      <c r="J43" s="9"/>
      <c r="K43" s="5"/>
      <c r="L43" s="9"/>
      <c r="M43" s="5"/>
      <c r="N43" s="9"/>
      <c r="O43" s="5"/>
      <c r="P43" s="5">
        <f t="shared" si="0"/>
        <v>3940</v>
      </c>
      <c r="R43" s="1">
        <v>3940</v>
      </c>
    </row>
    <row r="44" spans="1:18">
      <c r="A44" s="4"/>
      <c r="B44" s="4"/>
      <c r="C44" s="4"/>
      <c r="D44" s="4">
        <v>5101030208</v>
      </c>
      <c r="E44" s="4" t="s">
        <v>33</v>
      </c>
      <c r="F44" s="9">
        <v>855.99</v>
      </c>
      <c r="G44" s="9"/>
      <c r="H44" s="5"/>
      <c r="I44" s="5"/>
      <c r="J44" s="9"/>
      <c r="K44" s="5"/>
      <c r="L44" s="9"/>
      <c r="M44" s="5"/>
      <c r="N44" s="9"/>
      <c r="O44" s="5"/>
      <c r="P44" s="5">
        <f t="shared" si="0"/>
        <v>855.99</v>
      </c>
      <c r="R44" s="1">
        <v>855.99</v>
      </c>
    </row>
    <row r="45" spans="1:18">
      <c r="A45" s="6" t="s">
        <v>178</v>
      </c>
      <c r="B45" s="6"/>
      <c r="C45" s="6"/>
      <c r="D45" s="6"/>
      <c r="E45" s="6"/>
      <c r="F45" s="10">
        <f>SUM(F3:F44)</f>
        <v>8493060.2899999991</v>
      </c>
      <c r="G45" s="10">
        <f t="shared" ref="G45:N45" si="1">SUM(G3:G44)</f>
        <v>1680</v>
      </c>
      <c r="H45" s="7">
        <f t="shared" si="1"/>
        <v>23799.260000000002</v>
      </c>
      <c r="I45" s="7">
        <f t="shared" si="1"/>
        <v>89900</v>
      </c>
      <c r="J45" s="10">
        <f t="shared" si="1"/>
        <v>98332</v>
      </c>
      <c r="K45" s="7">
        <f t="shared" si="1"/>
        <v>1216060</v>
      </c>
      <c r="L45" s="10">
        <f t="shared" si="1"/>
        <v>250413.6</v>
      </c>
      <c r="M45" s="7">
        <f t="shared" si="1"/>
        <v>1074451.2999999998</v>
      </c>
      <c r="N45" s="10">
        <f t="shared" si="1"/>
        <v>43695.72</v>
      </c>
      <c r="O45" s="7">
        <f>SUM(O3:O44)</f>
        <v>22239</v>
      </c>
      <c r="P45" s="7">
        <f>SUM(F45:O45)</f>
        <v>11313631.17</v>
      </c>
      <c r="R45" s="1">
        <v>11313631.17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S33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7.2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7.625" bestFit="1" customWidth="1"/>
    <col min="8" max="8" width="25.625" bestFit="1" customWidth="1"/>
    <col min="9" max="9" width="28.875" bestFit="1" customWidth="1"/>
    <col min="10" max="10" width="20.625" bestFit="1" customWidth="1"/>
    <col min="11" max="11" width="13.75" bestFit="1" customWidth="1"/>
    <col min="12" max="12" width="36" bestFit="1" customWidth="1"/>
    <col min="13" max="13" width="33.875" bestFit="1" customWidth="1"/>
    <col min="14" max="14" width="36" bestFit="1" customWidth="1"/>
    <col min="15" max="15" width="33.875" bestFit="1" customWidth="1"/>
    <col min="16" max="16" width="13.75" bestFit="1" customWidth="1"/>
    <col min="17" max="17" width="11.75" bestFit="1" customWidth="1"/>
    <col min="19" max="19" width="11.75" bestFit="1" customWidth="1"/>
  </cols>
  <sheetData>
    <row r="1" spans="1:19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27</v>
      </c>
      <c r="H1" s="6"/>
      <c r="I1" s="6" t="s">
        <v>22</v>
      </c>
      <c r="J1" s="6" t="s">
        <v>37</v>
      </c>
      <c r="K1" s="6"/>
      <c r="L1" s="6"/>
      <c r="M1" s="6" t="s">
        <v>2</v>
      </c>
      <c r="N1" s="6"/>
      <c r="O1" s="6" t="s">
        <v>5</v>
      </c>
      <c r="P1" s="6"/>
      <c r="Q1" s="3" t="s">
        <v>160</v>
      </c>
      <c r="S1" t="s">
        <v>160</v>
      </c>
    </row>
    <row r="2" spans="1:19">
      <c r="A2" s="18"/>
      <c r="B2" s="18"/>
      <c r="C2" s="20"/>
      <c r="D2" s="20"/>
      <c r="E2" s="20"/>
      <c r="F2" s="2" t="s">
        <v>159</v>
      </c>
      <c r="G2" s="8" t="s">
        <v>26</v>
      </c>
      <c r="H2" s="6" t="s">
        <v>31</v>
      </c>
      <c r="I2" s="6" t="s">
        <v>78</v>
      </c>
      <c r="J2" s="8" t="s">
        <v>1</v>
      </c>
      <c r="K2" s="8" t="s">
        <v>26</v>
      </c>
      <c r="L2" s="6" t="s">
        <v>15</v>
      </c>
      <c r="M2" s="8" t="s">
        <v>1</v>
      </c>
      <c r="N2" s="6" t="s">
        <v>15</v>
      </c>
      <c r="O2" s="8" t="s">
        <v>1</v>
      </c>
      <c r="P2" s="8" t="s">
        <v>26</v>
      </c>
      <c r="Q2" s="4"/>
    </row>
    <row r="3" spans="1:19">
      <c r="A3" s="4">
        <v>700600103</v>
      </c>
      <c r="B3" s="4" t="s">
        <v>129</v>
      </c>
      <c r="C3" s="4" t="s">
        <v>0</v>
      </c>
      <c r="D3" s="4">
        <v>5101010113</v>
      </c>
      <c r="E3" s="4" t="s">
        <v>46</v>
      </c>
      <c r="F3" s="9">
        <v>417120</v>
      </c>
      <c r="G3" s="9"/>
      <c r="H3" s="5"/>
      <c r="I3" s="5"/>
      <c r="J3" s="9"/>
      <c r="K3" s="9"/>
      <c r="L3" s="5"/>
      <c r="M3" s="9"/>
      <c r="N3" s="5"/>
      <c r="O3" s="9"/>
      <c r="P3" s="9"/>
      <c r="Q3" s="5">
        <f>SUM(F3:P3)</f>
        <v>417120</v>
      </c>
      <c r="S3" s="1">
        <v>417120</v>
      </c>
    </row>
    <row r="4" spans="1:19">
      <c r="A4" s="4"/>
      <c r="B4" s="4"/>
      <c r="C4" s="4"/>
      <c r="D4" s="4">
        <v>5101010115</v>
      </c>
      <c r="E4" s="4" t="s">
        <v>45</v>
      </c>
      <c r="F4" s="9"/>
      <c r="G4" s="9"/>
      <c r="H4" s="5"/>
      <c r="I4" s="5"/>
      <c r="J4" s="9">
        <v>151780</v>
      </c>
      <c r="K4" s="9"/>
      <c r="L4" s="5">
        <v>1670540</v>
      </c>
      <c r="M4" s="9"/>
      <c r="N4" s="5"/>
      <c r="O4" s="9"/>
      <c r="P4" s="9"/>
      <c r="Q4" s="5">
        <f t="shared" ref="Q4:Q32" si="0">SUM(F4:P4)</f>
        <v>1822320</v>
      </c>
      <c r="S4" s="1">
        <v>1822320</v>
      </c>
    </row>
    <row r="5" spans="1:19">
      <c r="A5" s="4"/>
      <c r="B5" s="4"/>
      <c r="C5" s="4"/>
      <c r="D5" s="4">
        <v>5101020106</v>
      </c>
      <c r="E5" s="4" t="s">
        <v>41</v>
      </c>
      <c r="F5" s="9">
        <v>20880</v>
      </c>
      <c r="G5" s="9"/>
      <c r="H5" s="5"/>
      <c r="I5" s="5"/>
      <c r="J5" s="9"/>
      <c r="K5" s="9"/>
      <c r="L5" s="5">
        <v>72000</v>
      </c>
      <c r="M5" s="9"/>
      <c r="N5" s="5"/>
      <c r="O5" s="9"/>
      <c r="P5" s="9"/>
      <c r="Q5" s="5">
        <f t="shared" si="0"/>
        <v>92880</v>
      </c>
      <c r="S5" s="1">
        <v>92880</v>
      </c>
    </row>
    <row r="6" spans="1:19">
      <c r="A6" s="4"/>
      <c r="B6" s="4"/>
      <c r="C6" s="4"/>
      <c r="D6" s="4">
        <v>5101020108</v>
      </c>
      <c r="E6" s="4" t="s">
        <v>40</v>
      </c>
      <c r="F6" s="9"/>
      <c r="G6" s="9"/>
      <c r="H6" s="5"/>
      <c r="I6" s="5"/>
      <c r="J6" s="9"/>
      <c r="K6" s="9"/>
      <c r="L6" s="5">
        <v>22000</v>
      </c>
      <c r="M6" s="9"/>
      <c r="N6" s="5"/>
      <c r="O6" s="9"/>
      <c r="P6" s="9"/>
      <c r="Q6" s="5">
        <f t="shared" si="0"/>
        <v>22000</v>
      </c>
      <c r="S6" s="1">
        <v>22000</v>
      </c>
    </row>
    <row r="7" spans="1:19">
      <c r="A7" s="4"/>
      <c r="B7" s="4"/>
      <c r="C7" s="4"/>
      <c r="D7" s="4">
        <v>5101020116</v>
      </c>
      <c r="E7" s="4" t="s">
        <v>38</v>
      </c>
      <c r="F7" s="9">
        <v>420</v>
      </c>
      <c r="G7" s="9"/>
      <c r="H7" s="5"/>
      <c r="I7" s="5"/>
      <c r="J7" s="9"/>
      <c r="K7" s="9">
        <v>2700</v>
      </c>
      <c r="L7" s="5"/>
      <c r="M7" s="9"/>
      <c r="N7" s="5"/>
      <c r="O7" s="9"/>
      <c r="P7" s="9"/>
      <c r="Q7" s="5">
        <f t="shared" si="0"/>
        <v>3120</v>
      </c>
      <c r="S7" s="1">
        <v>3120</v>
      </c>
    </row>
    <row r="8" spans="1:19">
      <c r="A8" s="4"/>
      <c r="B8" s="4"/>
      <c r="C8" s="4"/>
      <c r="D8" s="4">
        <v>5101030101</v>
      </c>
      <c r="E8" s="4" t="s">
        <v>56</v>
      </c>
      <c r="F8" s="9">
        <v>27400</v>
      </c>
      <c r="G8" s="9"/>
      <c r="H8" s="5"/>
      <c r="I8" s="5"/>
      <c r="J8" s="9"/>
      <c r="K8" s="9"/>
      <c r="L8" s="5"/>
      <c r="M8" s="9"/>
      <c r="N8" s="5"/>
      <c r="O8" s="9"/>
      <c r="P8" s="9"/>
      <c r="Q8" s="5">
        <f t="shared" si="0"/>
        <v>27400</v>
      </c>
      <c r="S8" s="1">
        <v>27400</v>
      </c>
    </row>
    <row r="9" spans="1:19">
      <c r="A9" s="4"/>
      <c r="B9" s="4"/>
      <c r="C9" s="4"/>
      <c r="D9" s="4">
        <v>5103010102</v>
      </c>
      <c r="E9" s="4" t="s">
        <v>30</v>
      </c>
      <c r="F9" s="9">
        <v>176640</v>
      </c>
      <c r="G9" s="9"/>
      <c r="H9" s="5"/>
      <c r="I9" s="5"/>
      <c r="J9" s="9"/>
      <c r="K9" s="9"/>
      <c r="L9" s="5"/>
      <c r="M9" s="9"/>
      <c r="N9" s="5">
        <v>47360</v>
      </c>
      <c r="O9" s="9"/>
      <c r="P9" s="9"/>
      <c r="Q9" s="5">
        <f t="shared" si="0"/>
        <v>224000</v>
      </c>
      <c r="S9" s="1">
        <v>224000</v>
      </c>
    </row>
    <row r="10" spans="1:19">
      <c r="A10" s="4"/>
      <c r="B10" s="4"/>
      <c r="C10" s="4"/>
      <c r="D10" s="4">
        <v>5103010103</v>
      </c>
      <c r="E10" s="4" t="s">
        <v>29</v>
      </c>
      <c r="F10" s="9">
        <v>23200</v>
      </c>
      <c r="G10" s="9"/>
      <c r="H10" s="5"/>
      <c r="I10" s="5"/>
      <c r="J10" s="9"/>
      <c r="K10" s="9"/>
      <c r="L10" s="5"/>
      <c r="M10" s="9"/>
      <c r="N10" s="5">
        <v>850</v>
      </c>
      <c r="O10" s="9"/>
      <c r="P10" s="9"/>
      <c r="Q10" s="5">
        <f t="shared" si="0"/>
        <v>24050</v>
      </c>
      <c r="S10" s="1">
        <v>24050</v>
      </c>
    </row>
    <row r="11" spans="1:19">
      <c r="A11" s="4"/>
      <c r="B11" s="4"/>
      <c r="C11" s="4"/>
      <c r="D11" s="4">
        <v>5104010104</v>
      </c>
      <c r="E11" s="4" t="s">
        <v>25</v>
      </c>
      <c r="F11" s="9">
        <v>-84</v>
      </c>
      <c r="G11" s="9">
        <v>840</v>
      </c>
      <c r="H11" s="5">
        <v>5900</v>
      </c>
      <c r="I11" s="5">
        <v>5000</v>
      </c>
      <c r="J11" s="9"/>
      <c r="K11" s="9"/>
      <c r="L11" s="5"/>
      <c r="M11" s="9"/>
      <c r="N11" s="5">
        <v>51030</v>
      </c>
      <c r="O11" s="9"/>
      <c r="P11" s="9">
        <v>14000</v>
      </c>
      <c r="Q11" s="5">
        <f t="shared" si="0"/>
        <v>76686</v>
      </c>
      <c r="S11" s="1">
        <v>76686</v>
      </c>
    </row>
    <row r="12" spans="1:19">
      <c r="A12" s="4"/>
      <c r="B12" s="4"/>
      <c r="C12" s="4"/>
      <c r="D12" s="4">
        <v>5104010107</v>
      </c>
      <c r="E12" s="4" t="s">
        <v>24</v>
      </c>
      <c r="F12" s="9"/>
      <c r="G12" s="9"/>
      <c r="H12" s="5">
        <v>17900</v>
      </c>
      <c r="I12" s="5"/>
      <c r="J12" s="9"/>
      <c r="K12" s="9"/>
      <c r="L12" s="5"/>
      <c r="M12" s="9"/>
      <c r="N12" s="5">
        <v>38160</v>
      </c>
      <c r="O12" s="9"/>
      <c r="P12" s="9"/>
      <c r="Q12" s="5">
        <f t="shared" si="0"/>
        <v>56060</v>
      </c>
      <c r="S12" s="1">
        <v>56060</v>
      </c>
    </row>
    <row r="13" spans="1:19">
      <c r="A13" s="4"/>
      <c r="B13" s="4"/>
      <c r="C13" s="4"/>
      <c r="D13" s="4">
        <v>5104010110</v>
      </c>
      <c r="E13" s="4" t="s">
        <v>23</v>
      </c>
      <c r="F13" s="9">
        <v>450000</v>
      </c>
      <c r="G13" s="9"/>
      <c r="H13" s="5"/>
      <c r="I13" s="5"/>
      <c r="J13" s="9"/>
      <c r="K13" s="9"/>
      <c r="L13" s="5"/>
      <c r="M13" s="9"/>
      <c r="N13" s="5">
        <v>17500</v>
      </c>
      <c r="O13" s="9"/>
      <c r="P13" s="9"/>
      <c r="Q13" s="5">
        <f t="shared" si="0"/>
        <v>467500</v>
      </c>
      <c r="S13" s="1">
        <v>467500</v>
      </c>
    </row>
    <row r="14" spans="1:19">
      <c r="A14" s="4"/>
      <c r="B14" s="4"/>
      <c r="C14" s="4"/>
      <c r="D14" s="4">
        <v>5104010112</v>
      </c>
      <c r="E14" s="4" t="s">
        <v>20</v>
      </c>
      <c r="F14" s="9"/>
      <c r="G14" s="9"/>
      <c r="H14" s="5"/>
      <c r="I14" s="5"/>
      <c r="J14" s="9"/>
      <c r="K14" s="9"/>
      <c r="L14" s="5"/>
      <c r="M14" s="9">
        <v>168000</v>
      </c>
      <c r="N14" s="5">
        <v>168000</v>
      </c>
      <c r="O14" s="9"/>
      <c r="P14" s="9"/>
      <c r="Q14" s="5">
        <f t="shared" si="0"/>
        <v>336000</v>
      </c>
      <c r="S14" s="1">
        <v>336000</v>
      </c>
    </row>
    <row r="15" spans="1:19">
      <c r="A15" s="4"/>
      <c r="B15" s="4"/>
      <c r="C15" s="4"/>
      <c r="D15" s="4">
        <v>5104020101</v>
      </c>
      <c r="E15" s="4" t="s">
        <v>19</v>
      </c>
      <c r="F15" s="9">
        <v>2301.5300000000002</v>
      </c>
      <c r="G15" s="9"/>
      <c r="H15" s="5"/>
      <c r="I15" s="5"/>
      <c r="J15" s="9"/>
      <c r="K15" s="9"/>
      <c r="L15" s="5"/>
      <c r="M15" s="9"/>
      <c r="N15" s="5">
        <v>25175.65</v>
      </c>
      <c r="O15" s="9"/>
      <c r="P15" s="9"/>
      <c r="Q15" s="5">
        <f t="shared" si="0"/>
        <v>27477.18</v>
      </c>
      <c r="S15" s="1">
        <v>27477.18</v>
      </c>
    </row>
    <row r="16" spans="1:19">
      <c r="A16" s="4"/>
      <c r="B16" s="4"/>
      <c r="C16" s="4"/>
      <c r="D16" s="4">
        <v>5104020105</v>
      </c>
      <c r="E16" s="4" t="s">
        <v>17</v>
      </c>
      <c r="F16" s="9">
        <v>107</v>
      </c>
      <c r="G16" s="9"/>
      <c r="H16" s="5"/>
      <c r="I16" s="5"/>
      <c r="J16" s="9"/>
      <c r="K16" s="9"/>
      <c r="L16" s="5"/>
      <c r="M16" s="9"/>
      <c r="N16" s="5">
        <v>1191.98</v>
      </c>
      <c r="O16" s="9"/>
      <c r="P16" s="9"/>
      <c r="Q16" s="5">
        <f t="shared" si="0"/>
        <v>1298.98</v>
      </c>
      <c r="S16" s="1">
        <v>1298.98</v>
      </c>
    </row>
    <row r="17" spans="1:19">
      <c r="A17" s="4"/>
      <c r="B17" s="4"/>
      <c r="C17" s="4"/>
      <c r="D17" s="4">
        <v>5104020106</v>
      </c>
      <c r="E17" s="4" t="s">
        <v>16</v>
      </c>
      <c r="F17" s="9">
        <v>1262.5999999999999</v>
      </c>
      <c r="G17" s="9"/>
      <c r="H17" s="5"/>
      <c r="I17" s="5"/>
      <c r="J17" s="9"/>
      <c r="K17" s="9"/>
      <c r="L17" s="5"/>
      <c r="M17" s="9"/>
      <c r="N17" s="5"/>
      <c r="O17" s="9"/>
      <c r="P17" s="9">
        <v>13888.6</v>
      </c>
      <c r="Q17" s="5">
        <f t="shared" si="0"/>
        <v>15151.2</v>
      </c>
      <c r="S17" s="1">
        <v>15151.2</v>
      </c>
    </row>
    <row r="18" spans="1:19">
      <c r="A18" s="4"/>
      <c r="B18" s="4"/>
      <c r="C18" s="4"/>
      <c r="D18" s="4">
        <v>5104030206</v>
      </c>
      <c r="E18" s="4" t="s">
        <v>14</v>
      </c>
      <c r="F18" s="9"/>
      <c r="G18" s="9"/>
      <c r="H18" s="5"/>
      <c r="I18" s="5"/>
      <c r="J18" s="9"/>
      <c r="K18" s="9"/>
      <c r="L18" s="5"/>
      <c r="M18" s="9">
        <v>12000</v>
      </c>
      <c r="N18" s="5"/>
      <c r="O18" s="9">
        <v>15400</v>
      </c>
      <c r="P18" s="9"/>
      <c r="Q18" s="5">
        <f t="shared" si="0"/>
        <v>27400</v>
      </c>
      <c r="S18" s="1">
        <v>27400</v>
      </c>
    </row>
    <row r="19" spans="1:19">
      <c r="A19" s="4"/>
      <c r="B19" s="4"/>
      <c r="C19" s="4"/>
      <c r="D19" s="4">
        <v>5105010107</v>
      </c>
      <c r="E19" s="4" t="s">
        <v>10</v>
      </c>
      <c r="F19" s="9">
        <v>9293.8799999999992</v>
      </c>
      <c r="G19" s="9"/>
      <c r="H19" s="5"/>
      <c r="I19" s="5"/>
      <c r="J19" s="9"/>
      <c r="K19" s="9"/>
      <c r="L19" s="5"/>
      <c r="M19" s="9"/>
      <c r="N19" s="5"/>
      <c r="O19" s="9"/>
      <c r="P19" s="9"/>
      <c r="Q19" s="5">
        <f t="shared" si="0"/>
        <v>9293.8799999999992</v>
      </c>
      <c r="S19" s="1">
        <v>9293.8799999999992</v>
      </c>
    </row>
    <row r="20" spans="1:19">
      <c r="A20" s="4"/>
      <c r="B20" s="4"/>
      <c r="C20" s="4"/>
      <c r="D20" s="4">
        <v>5105010111</v>
      </c>
      <c r="E20" s="4" t="s">
        <v>8</v>
      </c>
      <c r="F20" s="9">
        <v>274241.68</v>
      </c>
      <c r="G20" s="9"/>
      <c r="H20" s="5"/>
      <c r="I20" s="5"/>
      <c r="J20" s="9"/>
      <c r="K20" s="9"/>
      <c r="L20" s="5"/>
      <c r="M20" s="9"/>
      <c r="N20" s="5"/>
      <c r="O20" s="9"/>
      <c r="P20" s="9"/>
      <c r="Q20" s="5">
        <f t="shared" si="0"/>
        <v>274241.68</v>
      </c>
      <c r="S20" s="1">
        <v>274241.68</v>
      </c>
    </row>
    <row r="21" spans="1:19">
      <c r="A21" s="4"/>
      <c r="B21" s="4"/>
      <c r="C21" s="4"/>
      <c r="D21" s="4">
        <v>5105010117</v>
      </c>
      <c r="E21" s="4" t="s">
        <v>7</v>
      </c>
      <c r="F21" s="9">
        <v>16593.2</v>
      </c>
      <c r="G21" s="9"/>
      <c r="H21" s="5"/>
      <c r="I21" s="5"/>
      <c r="J21" s="9"/>
      <c r="K21" s="9"/>
      <c r="L21" s="5"/>
      <c r="M21" s="9"/>
      <c r="N21" s="5"/>
      <c r="O21" s="9"/>
      <c r="P21" s="9"/>
      <c r="Q21" s="5">
        <f t="shared" si="0"/>
        <v>16593.2</v>
      </c>
      <c r="S21" s="1">
        <v>16593.2</v>
      </c>
    </row>
    <row r="22" spans="1:19">
      <c r="A22" s="4"/>
      <c r="B22" s="4"/>
      <c r="C22" s="4"/>
      <c r="D22" s="4">
        <v>5105010127</v>
      </c>
      <c r="E22" s="4" t="s">
        <v>6</v>
      </c>
      <c r="F22" s="9"/>
      <c r="G22" s="9"/>
      <c r="H22" s="5"/>
      <c r="I22" s="5"/>
      <c r="J22" s="9"/>
      <c r="K22" s="9"/>
      <c r="L22" s="5"/>
      <c r="M22" s="9"/>
      <c r="N22" s="5"/>
      <c r="O22" s="9">
        <v>41151.660000000003</v>
      </c>
      <c r="P22" s="9"/>
      <c r="Q22" s="5">
        <f t="shared" si="0"/>
        <v>41151.660000000003</v>
      </c>
      <c r="S22" s="1">
        <v>41151.660000000003</v>
      </c>
    </row>
    <row r="23" spans="1:19">
      <c r="A23" s="4"/>
      <c r="B23" s="4"/>
      <c r="C23" s="4"/>
      <c r="D23" s="4">
        <v>5203010115</v>
      </c>
      <c r="E23" s="4" t="s">
        <v>52</v>
      </c>
      <c r="F23" s="9">
        <v>2</v>
      </c>
      <c r="G23" s="9"/>
      <c r="H23" s="5"/>
      <c r="I23" s="5"/>
      <c r="J23" s="9"/>
      <c r="K23" s="9"/>
      <c r="L23" s="5"/>
      <c r="M23" s="9"/>
      <c r="N23" s="5"/>
      <c r="O23" s="9"/>
      <c r="P23" s="9"/>
      <c r="Q23" s="5">
        <f t="shared" si="0"/>
        <v>2</v>
      </c>
      <c r="S23" s="1">
        <v>2</v>
      </c>
    </row>
    <row r="24" spans="1:19">
      <c r="A24" s="4"/>
      <c r="B24" s="4"/>
      <c r="C24" s="4"/>
      <c r="D24" s="4">
        <v>5203010120</v>
      </c>
      <c r="E24" s="4" t="s">
        <v>51</v>
      </c>
      <c r="F24" s="9">
        <v>2</v>
      </c>
      <c r="G24" s="9"/>
      <c r="H24" s="5"/>
      <c r="I24" s="5"/>
      <c r="J24" s="9"/>
      <c r="K24" s="9"/>
      <c r="L24" s="5"/>
      <c r="M24" s="9"/>
      <c r="N24" s="5"/>
      <c r="O24" s="9"/>
      <c r="P24" s="9"/>
      <c r="Q24" s="5">
        <f t="shared" si="0"/>
        <v>2</v>
      </c>
      <c r="S24" s="1">
        <v>2</v>
      </c>
    </row>
    <row r="25" spans="1:19">
      <c r="A25" s="4"/>
      <c r="B25" s="4"/>
      <c r="C25" s="4" t="s">
        <v>32</v>
      </c>
      <c r="D25" s="4">
        <v>5101010101</v>
      </c>
      <c r="E25" s="4" t="s">
        <v>48</v>
      </c>
      <c r="F25" s="9">
        <v>1522672.96</v>
      </c>
      <c r="G25" s="9"/>
      <c r="H25" s="5"/>
      <c r="I25" s="5"/>
      <c r="J25" s="9"/>
      <c r="K25" s="9"/>
      <c r="L25" s="5"/>
      <c r="M25" s="9"/>
      <c r="N25" s="5"/>
      <c r="O25" s="9"/>
      <c r="P25" s="9"/>
      <c r="Q25" s="5">
        <f t="shared" si="0"/>
        <v>1522672.96</v>
      </c>
      <c r="S25" s="1">
        <v>1522672.96</v>
      </c>
    </row>
    <row r="26" spans="1:19">
      <c r="A26" s="4"/>
      <c r="B26" s="4"/>
      <c r="C26" s="4"/>
      <c r="D26" s="4">
        <v>5101020103</v>
      </c>
      <c r="E26" s="4" t="s">
        <v>43</v>
      </c>
      <c r="F26" s="9">
        <v>29098.46</v>
      </c>
      <c r="G26" s="9"/>
      <c r="H26" s="5"/>
      <c r="I26" s="5"/>
      <c r="J26" s="9"/>
      <c r="K26" s="9"/>
      <c r="L26" s="5"/>
      <c r="M26" s="9"/>
      <c r="N26" s="5"/>
      <c r="O26" s="9"/>
      <c r="P26" s="9"/>
      <c r="Q26" s="5">
        <f t="shared" si="0"/>
        <v>29098.46</v>
      </c>
      <c r="S26" s="1">
        <v>29098.46</v>
      </c>
    </row>
    <row r="27" spans="1:19">
      <c r="A27" s="4"/>
      <c r="B27" s="4"/>
      <c r="C27" s="4"/>
      <c r="D27" s="4">
        <v>5101020104</v>
      </c>
      <c r="E27" s="4" t="s">
        <v>42</v>
      </c>
      <c r="F27" s="9">
        <v>43647.69</v>
      </c>
      <c r="G27" s="9"/>
      <c r="H27" s="5"/>
      <c r="I27" s="5"/>
      <c r="J27" s="9"/>
      <c r="K27" s="9"/>
      <c r="L27" s="5"/>
      <c r="M27" s="9"/>
      <c r="N27" s="5"/>
      <c r="O27" s="9"/>
      <c r="P27" s="9"/>
      <c r="Q27" s="5">
        <f t="shared" si="0"/>
        <v>43647.69</v>
      </c>
      <c r="S27" s="1">
        <v>43647.69</v>
      </c>
    </row>
    <row r="28" spans="1:19">
      <c r="A28" s="4"/>
      <c r="B28" s="4"/>
      <c r="C28" s="4"/>
      <c r="D28" s="4">
        <v>5101020113</v>
      </c>
      <c r="E28" s="4" t="s">
        <v>39</v>
      </c>
      <c r="F28" s="9">
        <v>1660.2</v>
      </c>
      <c r="G28" s="9"/>
      <c r="H28" s="5"/>
      <c r="I28" s="5"/>
      <c r="J28" s="9"/>
      <c r="K28" s="9"/>
      <c r="L28" s="5"/>
      <c r="M28" s="9"/>
      <c r="N28" s="5"/>
      <c r="O28" s="9"/>
      <c r="P28" s="9"/>
      <c r="Q28" s="5">
        <f t="shared" si="0"/>
        <v>1660.2</v>
      </c>
      <c r="S28" s="1">
        <v>1660.2</v>
      </c>
    </row>
    <row r="29" spans="1:19">
      <c r="A29" s="4"/>
      <c r="B29" s="4"/>
      <c r="C29" s="4"/>
      <c r="D29" s="4">
        <v>5101030205</v>
      </c>
      <c r="E29" s="4" t="s">
        <v>36</v>
      </c>
      <c r="F29" s="9">
        <v>80467.09</v>
      </c>
      <c r="G29" s="9"/>
      <c r="H29" s="5"/>
      <c r="I29" s="5"/>
      <c r="J29" s="9"/>
      <c r="K29" s="9"/>
      <c r="L29" s="5"/>
      <c r="M29" s="9"/>
      <c r="N29" s="5"/>
      <c r="O29" s="9"/>
      <c r="P29" s="9"/>
      <c r="Q29" s="5">
        <f t="shared" si="0"/>
        <v>80467.09</v>
      </c>
      <c r="S29" s="1">
        <v>80467.09</v>
      </c>
    </row>
    <row r="30" spans="1:19">
      <c r="A30" s="4"/>
      <c r="B30" s="4"/>
      <c r="C30" s="4"/>
      <c r="D30" s="4">
        <v>5101030206</v>
      </c>
      <c r="E30" s="4" t="s">
        <v>35</v>
      </c>
      <c r="F30" s="9">
        <v>29079.55</v>
      </c>
      <c r="G30" s="9"/>
      <c r="H30" s="5"/>
      <c r="I30" s="5"/>
      <c r="J30" s="9"/>
      <c r="K30" s="9"/>
      <c r="L30" s="5"/>
      <c r="M30" s="9"/>
      <c r="N30" s="5"/>
      <c r="O30" s="9"/>
      <c r="P30" s="9"/>
      <c r="Q30" s="5">
        <f t="shared" si="0"/>
        <v>29079.55</v>
      </c>
      <c r="S30" s="1">
        <v>29079.55</v>
      </c>
    </row>
    <row r="31" spans="1:19">
      <c r="A31" s="4"/>
      <c r="B31" s="4"/>
      <c r="C31" s="4"/>
      <c r="D31" s="4">
        <v>5101030207</v>
      </c>
      <c r="E31" s="4" t="s">
        <v>34</v>
      </c>
      <c r="F31" s="9">
        <v>3940</v>
      </c>
      <c r="G31" s="9"/>
      <c r="H31" s="5"/>
      <c r="I31" s="5"/>
      <c r="J31" s="9"/>
      <c r="K31" s="9"/>
      <c r="L31" s="5"/>
      <c r="M31" s="9"/>
      <c r="N31" s="5"/>
      <c r="O31" s="9"/>
      <c r="P31" s="9"/>
      <c r="Q31" s="5">
        <f t="shared" si="0"/>
        <v>3940</v>
      </c>
      <c r="S31" s="1">
        <v>3940</v>
      </c>
    </row>
    <row r="32" spans="1:19">
      <c r="A32" s="4"/>
      <c r="B32" s="4"/>
      <c r="C32" s="4"/>
      <c r="D32" s="4">
        <v>5101030208</v>
      </c>
      <c r="E32" s="4" t="s">
        <v>33</v>
      </c>
      <c r="F32" s="9">
        <v>855.99</v>
      </c>
      <c r="G32" s="9"/>
      <c r="H32" s="5"/>
      <c r="I32" s="5"/>
      <c r="J32" s="9"/>
      <c r="K32" s="9"/>
      <c r="L32" s="5"/>
      <c r="M32" s="9"/>
      <c r="N32" s="5"/>
      <c r="O32" s="9"/>
      <c r="P32" s="9"/>
      <c r="Q32" s="5">
        <f t="shared" si="0"/>
        <v>855.99</v>
      </c>
      <c r="S32" s="1">
        <v>855.99</v>
      </c>
    </row>
    <row r="33" spans="1:19">
      <c r="A33" s="6" t="s">
        <v>179</v>
      </c>
      <c r="B33" s="6"/>
      <c r="C33" s="6"/>
      <c r="D33" s="6"/>
      <c r="E33" s="6"/>
      <c r="F33" s="10">
        <f>SUM(F3:F32)</f>
        <v>3130801.8299999996</v>
      </c>
      <c r="G33" s="10">
        <f t="shared" ref="G33:O33" si="1">SUM(G3:G32)</f>
        <v>840</v>
      </c>
      <c r="H33" s="7">
        <f t="shared" si="1"/>
        <v>23800</v>
      </c>
      <c r="I33" s="7">
        <f t="shared" si="1"/>
        <v>5000</v>
      </c>
      <c r="J33" s="10">
        <f t="shared" si="1"/>
        <v>151780</v>
      </c>
      <c r="K33" s="10">
        <f t="shared" si="1"/>
        <v>2700</v>
      </c>
      <c r="L33" s="7">
        <f t="shared" si="1"/>
        <v>1764540</v>
      </c>
      <c r="M33" s="10">
        <f t="shared" si="1"/>
        <v>180000</v>
      </c>
      <c r="N33" s="7">
        <f t="shared" si="1"/>
        <v>349267.63</v>
      </c>
      <c r="O33" s="10">
        <f t="shared" si="1"/>
        <v>56551.66</v>
      </c>
      <c r="P33" s="10">
        <f>SUM(P3:P32)</f>
        <v>27888.6</v>
      </c>
      <c r="Q33" s="7">
        <f>SUM(F33:P33)</f>
        <v>5693169.7199999997</v>
      </c>
      <c r="S33" s="1">
        <v>5693169.7200000007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dimension ref="A1:R35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2" width="15.62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5.625" bestFit="1" customWidth="1"/>
    <col min="8" max="8" width="20.625" bestFit="1" customWidth="1"/>
    <col min="9" max="9" width="36" bestFit="1" customWidth="1"/>
    <col min="10" max="10" width="33.875" bestFit="1" customWidth="1"/>
    <col min="11" max="11" width="13.75" bestFit="1" customWidth="1"/>
    <col min="12" max="12" width="36" bestFit="1" customWidth="1"/>
    <col min="13" max="13" width="23.75" bestFit="1" customWidth="1"/>
    <col min="14" max="14" width="33.875" bestFit="1" customWidth="1"/>
    <col min="15" max="15" width="13.75" bestFit="1" customWidth="1"/>
    <col min="16" max="16" width="11.75" bestFit="1" customWidth="1"/>
    <col min="18" max="18" width="11.75" bestFit="1" customWidth="1"/>
  </cols>
  <sheetData>
    <row r="1" spans="1:18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27</v>
      </c>
      <c r="H1" s="6" t="s">
        <v>37</v>
      </c>
      <c r="I1" s="6"/>
      <c r="J1" s="6" t="s">
        <v>2</v>
      </c>
      <c r="K1" s="6"/>
      <c r="L1" s="6"/>
      <c r="M1" s="6" t="s">
        <v>107</v>
      </c>
      <c r="N1" s="6" t="s">
        <v>5</v>
      </c>
      <c r="O1" s="6"/>
      <c r="P1" s="3" t="s">
        <v>160</v>
      </c>
      <c r="R1" t="s">
        <v>160</v>
      </c>
    </row>
    <row r="2" spans="1:18">
      <c r="A2" s="18"/>
      <c r="B2" s="18"/>
      <c r="C2" s="20"/>
      <c r="D2" s="20"/>
      <c r="E2" s="20"/>
      <c r="F2" s="2" t="s">
        <v>159</v>
      </c>
      <c r="G2" s="6" t="s">
        <v>31</v>
      </c>
      <c r="H2" s="8" t="s">
        <v>1</v>
      </c>
      <c r="I2" s="6" t="s">
        <v>15</v>
      </c>
      <c r="J2" s="8" t="s">
        <v>1</v>
      </c>
      <c r="K2" s="8" t="s">
        <v>26</v>
      </c>
      <c r="L2" s="6" t="s">
        <v>15</v>
      </c>
      <c r="M2" s="8" t="s">
        <v>1</v>
      </c>
      <c r="N2" s="8" t="s">
        <v>1</v>
      </c>
      <c r="O2" s="8" t="s">
        <v>26</v>
      </c>
      <c r="P2" s="4"/>
    </row>
    <row r="3" spans="1:18">
      <c r="A3" s="4">
        <v>700600104</v>
      </c>
      <c r="B3" s="4" t="s">
        <v>128</v>
      </c>
      <c r="C3" s="4" t="s">
        <v>0</v>
      </c>
      <c r="D3" s="4">
        <v>5101010108</v>
      </c>
      <c r="E3" s="4" t="s">
        <v>47</v>
      </c>
      <c r="F3" s="9"/>
      <c r="G3" s="5"/>
      <c r="H3" s="9"/>
      <c r="I3" s="5"/>
      <c r="J3" s="9"/>
      <c r="K3" s="9"/>
      <c r="L3" s="5">
        <v>4000</v>
      </c>
      <c r="M3" s="9"/>
      <c r="N3" s="9"/>
      <c r="O3" s="9"/>
      <c r="P3" s="5">
        <f>SUM(F3:O3)</f>
        <v>4000</v>
      </c>
      <c r="R3" s="1">
        <v>4000</v>
      </c>
    </row>
    <row r="4" spans="1:18">
      <c r="A4" s="4"/>
      <c r="B4" s="4"/>
      <c r="C4" s="4"/>
      <c r="D4" s="4">
        <v>5101010113</v>
      </c>
      <c r="E4" s="4" t="s">
        <v>46</v>
      </c>
      <c r="F4" s="9">
        <v>941949.6</v>
      </c>
      <c r="G4" s="5"/>
      <c r="H4" s="9"/>
      <c r="I4" s="5"/>
      <c r="J4" s="9"/>
      <c r="K4" s="9"/>
      <c r="L4" s="5"/>
      <c r="M4" s="9"/>
      <c r="N4" s="9"/>
      <c r="O4" s="9"/>
      <c r="P4" s="5">
        <f t="shared" ref="P4:P34" si="0">SUM(F4:O4)</f>
        <v>941949.6</v>
      </c>
      <c r="R4" s="1">
        <v>941949.6</v>
      </c>
    </row>
    <row r="5" spans="1:18">
      <c r="A5" s="4"/>
      <c r="B5" s="4"/>
      <c r="C5" s="4"/>
      <c r="D5" s="4">
        <v>5101010115</v>
      </c>
      <c r="E5" s="4" t="s">
        <v>45</v>
      </c>
      <c r="F5" s="9"/>
      <c r="G5" s="5"/>
      <c r="H5" s="9">
        <v>75960</v>
      </c>
      <c r="I5" s="5">
        <v>836520</v>
      </c>
      <c r="J5" s="9"/>
      <c r="K5" s="9"/>
      <c r="L5" s="5"/>
      <c r="M5" s="9"/>
      <c r="N5" s="9"/>
      <c r="O5" s="9"/>
      <c r="P5" s="5">
        <f t="shared" si="0"/>
        <v>912480</v>
      </c>
      <c r="R5" s="1">
        <v>912480</v>
      </c>
    </row>
    <row r="6" spans="1:18">
      <c r="A6" s="4"/>
      <c r="B6" s="4"/>
      <c r="C6" s="4"/>
      <c r="D6" s="4">
        <v>5101010116</v>
      </c>
      <c r="E6" s="4" t="s">
        <v>44</v>
      </c>
      <c r="F6" s="9"/>
      <c r="G6" s="5"/>
      <c r="H6" s="9">
        <v>875</v>
      </c>
      <c r="I6" s="5">
        <v>9145</v>
      </c>
      <c r="J6" s="9"/>
      <c r="K6" s="9"/>
      <c r="L6" s="5"/>
      <c r="M6" s="9"/>
      <c r="N6" s="9"/>
      <c r="O6" s="9"/>
      <c r="P6" s="5">
        <f t="shared" si="0"/>
        <v>10020</v>
      </c>
      <c r="R6" s="1">
        <v>10020</v>
      </c>
    </row>
    <row r="7" spans="1:18">
      <c r="A7" s="4"/>
      <c r="B7" s="4"/>
      <c r="C7" s="4"/>
      <c r="D7" s="4">
        <v>5101020106</v>
      </c>
      <c r="E7" s="4" t="s">
        <v>41</v>
      </c>
      <c r="F7" s="9">
        <v>47130</v>
      </c>
      <c r="G7" s="5"/>
      <c r="H7" s="9"/>
      <c r="I7" s="5">
        <v>43192</v>
      </c>
      <c r="J7" s="9"/>
      <c r="K7" s="9"/>
      <c r="L7" s="5"/>
      <c r="M7" s="9"/>
      <c r="N7" s="9"/>
      <c r="O7" s="9"/>
      <c r="P7" s="5">
        <f t="shared" si="0"/>
        <v>90322</v>
      </c>
      <c r="R7" s="1">
        <v>90322</v>
      </c>
    </row>
    <row r="8" spans="1:18">
      <c r="A8" s="4"/>
      <c r="B8" s="4"/>
      <c r="C8" s="4"/>
      <c r="D8" s="4">
        <v>5101020108</v>
      </c>
      <c r="E8" s="4" t="s">
        <v>40</v>
      </c>
      <c r="F8" s="9"/>
      <c r="G8" s="5"/>
      <c r="H8" s="9">
        <v>24193.54</v>
      </c>
      <c r="I8" s="5">
        <v>20000</v>
      </c>
      <c r="J8" s="9"/>
      <c r="K8" s="9"/>
      <c r="L8" s="5"/>
      <c r="M8" s="9"/>
      <c r="N8" s="9"/>
      <c r="O8" s="9"/>
      <c r="P8" s="5">
        <f t="shared" si="0"/>
        <v>44193.54</v>
      </c>
      <c r="R8" s="1">
        <v>44193.54</v>
      </c>
    </row>
    <row r="9" spans="1:18">
      <c r="A9" s="4"/>
      <c r="B9" s="4"/>
      <c r="C9" s="4"/>
      <c r="D9" s="4">
        <v>5101020116</v>
      </c>
      <c r="E9" s="4" t="s">
        <v>38</v>
      </c>
      <c r="F9" s="9">
        <v>990</v>
      </c>
      <c r="G9" s="5"/>
      <c r="H9" s="9"/>
      <c r="I9" s="5">
        <v>900</v>
      </c>
      <c r="J9" s="9"/>
      <c r="K9" s="9"/>
      <c r="L9" s="5"/>
      <c r="M9" s="9"/>
      <c r="N9" s="9"/>
      <c r="O9" s="9"/>
      <c r="P9" s="5">
        <f t="shared" si="0"/>
        <v>1890</v>
      </c>
      <c r="R9" s="1">
        <v>1890</v>
      </c>
    </row>
    <row r="10" spans="1:18">
      <c r="A10" s="4"/>
      <c r="B10" s="4"/>
      <c r="C10" s="4"/>
      <c r="D10" s="4">
        <v>5103010102</v>
      </c>
      <c r="E10" s="4" t="s">
        <v>30</v>
      </c>
      <c r="F10" s="9">
        <v>350000</v>
      </c>
      <c r="G10" s="5"/>
      <c r="H10" s="9"/>
      <c r="I10" s="5"/>
      <c r="J10" s="9"/>
      <c r="K10" s="9"/>
      <c r="L10" s="5">
        <v>47000</v>
      </c>
      <c r="M10" s="9"/>
      <c r="N10" s="9"/>
      <c r="O10" s="9"/>
      <c r="P10" s="5">
        <f t="shared" si="0"/>
        <v>397000</v>
      </c>
      <c r="R10" s="1">
        <v>397000</v>
      </c>
    </row>
    <row r="11" spans="1:18">
      <c r="A11" s="4"/>
      <c r="B11" s="4"/>
      <c r="C11" s="4"/>
      <c r="D11" s="4">
        <v>5104010104</v>
      </c>
      <c r="E11" s="4" t="s">
        <v>25</v>
      </c>
      <c r="F11" s="9">
        <v>252</v>
      </c>
      <c r="G11" s="5">
        <v>5800</v>
      </c>
      <c r="H11" s="9"/>
      <c r="I11" s="5"/>
      <c r="J11" s="9"/>
      <c r="K11" s="9"/>
      <c r="L11" s="5">
        <v>251000</v>
      </c>
      <c r="M11" s="9"/>
      <c r="N11" s="9"/>
      <c r="O11" s="9">
        <v>14000</v>
      </c>
      <c r="P11" s="5">
        <f t="shared" si="0"/>
        <v>271052</v>
      </c>
      <c r="R11" s="1">
        <v>271052</v>
      </c>
    </row>
    <row r="12" spans="1:18">
      <c r="A12" s="4"/>
      <c r="B12" s="4"/>
      <c r="C12" s="4"/>
      <c r="D12" s="4">
        <v>5104010110</v>
      </c>
      <c r="E12" s="4" t="s">
        <v>23</v>
      </c>
      <c r="F12" s="9">
        <v>600000</v>
      </c>
      <c r="G12" s="5">
        <v>18000</v>
      </c>
      <c r="H12" s="9"/>
      <c r="I12" s="5"/>
      <c r="J12" s="9"/>
      <c r="K12" s="9"/>
      <c r="L12" s="5">
        <v>80700</v>
      </c>
      <c r="M12" s="9"/>
      <c r="N12" s="9"/>
      <c r="O12" s="9"/>
      <c r="P12" s="5">
        <f t="shared" si="0"/>
        <v>698700</v>
      </c>
      <c r="R12" s="1">
        <v>698700</v>
      </c>
    </row>
    <row r="13" spans="1:18">
      <c r="A13" s="4"/>
      <c r="B13" s="4"/>
      <c r="C13" s="4"/>
      <c r="D13" s="4">
        <v>5104010112</v>
      </c>
      <c r="E13" s="4" t="s">
        <v>20</v>
      </c>
      <c r="F13" s="9">
        <v>158880</v>
      </c>
      <c r="G13" s="5"/>
      <c r="H13" s="9"/>
      <c r="I13" s="5"/>
      <c r="J13" s="9">
        <v>57960</v>
      </c>
      <c r="K13" s="9"/>
      <c r="L13" s="5">
        <v>636860</v>
      </c>
      <c r="M13" s="9"/>
      <c r="N13" s="9"/>
      <c r="O13" s="9"/>
      <c r="P13" s="5">
        <f t="shared" si="0"/>
        <v>853700</v>
      </c>
      <c r="R13" s="1">
        <v>853700</v>
      </c>
    </row>
    <row r="14" spans="1:18">
      <c r="A14" s="4"/>
      <c r="B14" s="4"/>
      <c r="C14" s="4"/>
      <c r="D14" s="4">
        <v>5104020101</v>
      </c>
      <c r="E14" s="4" t="s">
        <v>19</v>
      </c>
      <c r="F14" s="9">
        <v>2656.93</v>
      </c>
      <c r="G14" s="5"/>
      <c r="H14" s="9"/>
      <c r="I14" s="5"/>
      <c r="J14" s="9">
        <v>23120.06</v>
      </c>
      <c r="K14" s="9">
        <v>29407.26</v>
      </c>
      <c r="L14" s="5"/>
      <c r="M14" s="9"/>
      <c r="N14" s="9"/>
      <c r="O14" s="9"/>
      <c r="P14" s="5">
        <f t="shared" si="0"/>
        <v>55184.25</v>
      </c>
      <c r="R14" s="1">
        <v>55184.25</v>
      </c>
    </row>
    <row r="15" spans="1:18">
      <c r="A15" s="4"/>
      <c r="B15" s="4"/>
      <c r="C15" s="4"/>
      <c r="D15" s="4">
        <v>5104020105</v>
      </c>
      <c r="E15" s="4" t="s">
        <v>17</v>
      </c>
      <c r="F15" s="9"/>
      <c r="G15" s="5"/>
      <c r="H15" s="9"/>
      <c r="I15" s="5"/>
      <c r="J15" s="9"/>
      <c r="K15" s="9">
        <v>10272</v>
      </c>
      <c r="L15" s="5"/>
      <c r="M15" s="9"/>
      <c r="N15" s="9"/>
      <c r="O15" s="9"/>
      <c r="P15" s="5">
        <f t="shared" si="0"/>
        <v>10272</v>
      </c>
      <c r="R15" s="1">
        <v>10272</v>
      </c>
    </row>
    <row r="16" spans="1:18">
      <c r="A16" s="4"/>
      <c r="B16" s="4"/>
      <c r="C16" s="4"/>
      <c r="D16" s="4">
        <v>5104020106</v>
      </c>
      <c r="E16" s="4" t="s">
        <v>16</v>
      </c>
      <c r="F16" s="9"/>
      <c r="G16" s="5"/>
      <c r="H16" s="9"/>
      <c r="I16" s="5"/>
      <c r="J16" s="9"/>
      <c r="K16" s="9"/>
      <c r="L16" s="5"/>
      <c r="M16" s="9"/>
      <c r="N16" s="9">
        <v>1498</v>
      </c>
      <c r="O16" s="9">
        <v>7490</v>
      </c>
      <c r="P16" s="5">
        <f t="shared" si="0"/>
        <v>8988</v>
      </c>
      <c r="R16" s="1">
        <v>8988</v>
      </c>
    </row>
    <row r="17" spans="1:18">
      <c r="A17" s="4"/>
      <c r="B17" s="4"/>
      <c r="C17" s="4"/>
      <c r="D17" s="4">
        <v>5104030206</v>
      </c>
      <c r="E17" s="4" t="s">
        <v>14</v>
      </c>
      <c r="F17" s="9"/>
      <c r="G17" s="5"/>
      <c r="H17" s="9"/>
      <c r="I17" s="5"/>
      <c r="J17" s="9">
        <v>12000</v>
      </c>
      <c r="K17" s="9"/>
      <c r="L17" s="5"/>
      <c r="M17" s="9"/>
      <c r="N17" s="9">
        <v>8900</v>
      </c>
      <c r="O17" s="9"/>
      <c r="P17" s="5">
        <f t="shared" si="0"/>
        <v>20900</v>
      </c>
      <c r="R17" s="1">
        <v>20900</v>
      </c>
    </row>
    <row r="18" spans="1:18">
      <c r="A18" s="4"/>
      <c r="B18" s="4"/>
      <c r="C18" s="4"/>
      <c r="D18" s="4">
        <v>5105010101</v>
      </c>
      <c r="E18" s="4" t="s">
        <v>13</v>
      </c>
      <c r="F18" s="9">
        <v>10740.84</v>
      </c>
      <c r="G18" s="5"/>
      <c r="H18" s="9"/>
      <c r="I18" s="5"/>
      <c r="J18" s="9"/>
      <c r="K18" s="9"/>
      <c r="L18" s="5"/>
      <c r="M18" s="9"/>
      <c r="N18" s="9"/>
      <c r="O18" s="9"/>
      <c r="P18" s="5">
        <f t="shared" si="0"/>
        <v>10740.84</v>
      </c>
      <c r="R18" s="1">
        <v>10740.84</v>
      </c>
    </row>
    <row r="19" spans="1:18">
      <c r="A19" s="4"/>
      <c r="B19" s="4"/>
      <c r="C19" s="4"/>
      <c r="D19" s="4">
        <v>5105010103</v>
      </c>
      <c r="E19" s="4" t="s">
        <v>12</v>
      </c>
      <c r="F19" s="9">
        <v>15524.66</v>
      </c>
      <c r="G19" s="5"/>
      <c r="H19" s="9"/>
      <c r="I19" s="5"/>
      <c r="J19" s="9"/>
      <c r="K19" s="9"/>
      <c r="L19" s="5"/>
      <c r="M19" s="9"/>
      <c r="N19" s="9"/>
      <c r="O19" s="9"/>
      <c r="P19" s="5">
        <f t="shared" si="0"/>
        <v>15524.66</v>
      </c>
      <c r="R19" s="1">
        <v>15524.66</v>
      </c>
    </row>
    <row r="20" spans="1:18">
      <c r="A20" s="4"/>
      <c r="B20" s="4"/>
      <c r="C20" s="4"/>
      <c r="D20" s="4">
        <v>5105010107</v>
      </c>
      <c r="E20" s="4" t="s">
        <v>10</v>
      </c>
      <c r="F20" s="9">
        <v>34615.64</v>
      </c>
      <c r="G20" s="5"/>
      <c r="H20" s="9"/>
      <c r="I20" s="5"/>
      <c r="J20" s="9"/>
      <c r="K20" s="9"/>
      <c r="L20" s="5"/>
      <c r="M20" s="9"/>
      <c r="N20" s="9"/>
      <c r="O20" s="9"/>
      <c r="P20" s="5">
        <f t="shared" si="0"/>
        <v>34615.64</v>
      </c>
      <c r="R20" s="1">
        <v>34615.64</v>
      </c>
    </row>
    <row r="21" spans="1:18">
      <c r="A21" s="4"/>
      <c r="B21" s="4"/>
      <c r="C21" s="4"/>
      <c r="D21" s="4">
        <v>5105010109</v>
      </c>
      <c r="E21" s="4" t="s">
        <v>9</v>
      </c>
      <c r="F21" s="9">
        <v>9733.5299999999988</v>
      </c>
      <c r="G21" s="5"/>
      <c r="H21" s="9"/>
      <c r="I21" s="5"/>
      <c r="J21" s="9"/>
      <c r="K21" s="9"/>
      <c r="L21" s="5"/>
      <c r="M21" s="9"/>
      <c r="N21" s="9"/>
      <c r="O21" s="9"/>
      <c r="P21" s="5">
        <f t="shared" si="0"/>
        <v>9733.5299999999988</v>
      </c>
      <c r="R21" s="1">
        <v>9733.5299999999988</v>
      </c>
    </row>
    <row r="22" spans="1:18">
      <c r="A22" s="4"/>
      <c r="B22" s="4"/>
      <c r="C22" s="4"/>
      <c r="D22" s="4">
        <v>5105010111</v>
      </c>
      <c r="E22" s="4" t="s">
        <v>8</v>
      </c>
      <c r="F22" s="9">
        <v>184414.21</v>
      </c>
      <c r="G22" s="5"/>
      <c r="H22" s="9"/>
      <c r="I22" s="5"/>
      <c r="J22" s="9"/>
      <c r="K22" s="9"/>
      <c r="L22" s="5"/>
      <c r="M22" s="9"/>
      <c r="N22" s="9"/>
      <c r="O22" s="9"/>
      <c r="P22" s="5">
        <f t="shared" si="0"/>
        <v>184414.21</v>
      </c>
      <c r="R22" s="1">
        <v>184414.21</v>
      </c>
    </row>
    <row r="23" spans="1:18">
      <c r="A23" s="4"/>
      <c r="B23" s="4"/>
      <c r="C23" s="4"/>
      <c r="D23" s="4">
        <v>5105010113</v>
      </c>
      <c r="E23" s="4" t="s">
        <v>54</v>
      </c>
      <c r="F23" s="9">
        <v>17333.330000000002</v>
      </c>
      <c r="G23" s="5"/>
      <c r="H23" s="9"/>
      <c r="I23" s="5"/>
      <c r="J23" s="9"/>
      <c r="K23" s="9"/>
      <c r="L23" s="5"/>
      <c r="M23" s="9"/>
      <c r="N23" s="9"/>
      <c r="O23" s="9"/>
      <c r="P23" s="5">
        <f t="shared" si="0"/>
        <v>17333.330000000002</v>
      </c>
      <c r="R23" s="1">
        <v>17333.330000000002</v>
      </c>
    </row>
    <row r="24" spans="1:18">
      <c r="A24" s="4"/>
      <c r="B24" s="4"/>
      <c r="C24" s="4"/>
      <c r="D24" s="4">
        <v>5105010117</v>
      </c>
      <c r="E24" s="4" t="s">
        <v>7</v>
      </c>
      <c r="F24" s="9">
        <v>16593.2</v>
      </c>
      <c r="G24" s="5"/>
      <c r="H24" s="9"/>
      <c r="I24" s="5"/>
      <c r="J24" s="9"/>
      <c r="K24" s="9"/>
      <c r="L24" s="5"/>
      <c r="M24" s="9"/>
      <c r="N24" s="9"/>
      <c r="O24" s="9"/>
      <c r="P24" s="5">
        <f t="shared" si="0"/>
        <v>16593.2</v>
      </c>
      <c r="R24" s="1">
        <v>16593.2</v>
      </c>
    </row>
    <row r="25" spans="1:18">
      <c r="A25" s="4"/>
      <c r="B25" s="4"/>
      <c r="C25" s="4"/>
      <c r="D25" s="4">
        <v>5105010125</v>
      </c>
      <c r="E25" s="4" t="s">
        <v>63</v>
      </c>
      <c r="F25" s="9">
        <v>22547.68</v>
      </c>
      <c r="G25" s="5"/>
      <c r="H25" s="9"/>
      <c r="I25" s="5"/>
      <c r="J25" s="9"/>
      <c r="K25" s="9"/>
      <c r="L25" s="5"/>
      <c r="M25" s="9">
        <v>80215.289999999994</v>
      </c>
      <c r="N25" s="9"/>
      <c r="O25" s="9"/>
      <c r="P25" s="5">
        <f t="shared" si="0"/>
        <v>102762.97</v>
      </c>
      <c r="R25" s="1">
        <v>102762.97</v>
      </c>
    </row>
    <row r="26" spans="1:18">
      <c r="A26" s="4"/>
      <c r="B26" s="4"/>
      <c r="C26" s="4"/>
      <c r="D26" s="4">
        <v>5105010127</v>
      </c>
      <c r="E26" s="4" t="s">
        <v>6</v>
      </c>
      <c r="F26" s="9"/>
      <c r="G26" s="5"/>
      <c r="H26" s="9"/>
      <c r="I26" s="5"/>
      <c r="J26" s="9"/>
      <c r="K26" s="9"/>
      <c r="L26" s="5"/>
      <c r="M26" s="9"/>
      <c r="N26" s="9">
        <v>28031.96</v>
      </c>
      <c r="O26" s="9"/>
      <c r="P26" s="5">
        <f t="shared" si="0"/>
        <v>28031.96</v>
      </c>
      <c r="R26" s="1">
        <v>28031.96</v>
      </c>
    </row>
    <row r="27" spans="1:18">
      <c r="A27" s="4"/>
      <c r="B27" s="4"/>
      <c r="C27" s="4" t="s">
        <v>32</v>
      </c>
      <c r="D27" s="4">
        <v>5101010101</v>
      </c>
      <c r="E27" s="4" t="s">
        <v>48</v>
      </c>
      <c r="F27" s="9">
        <v>1962138.35</v>
      </c>
      <c r="G27" s="5"/>
      <c r="H27" s="9"/>
      <c r="I27" s="5"/>
      <c r="J27" s="9"/>
      <c r="K27" s="9"/>
      <c r="L27" s="5"/>
      <c r="M27" s="9"/>
      <c r="N27" s="9"/>
      <c r="O27" s="9"/>
      <c r="P27" s="5">
        <f t="shared" si="0"/>
        <v>1962138.35</v>
      </c>
      <c r="R27" s="1">
        <v>1962138.35</v>
      </c>
    </row>
    <row r="28" spans="1:18">
      <c r="A28" s="4"/>
      <c r="B28" s="4"/>
      <c r="C28" s="4"/>
      <c r="D28" s="4">
        <v>5101020103</v>
      </c>
      <c r="E28" s="4" t="s">
        <v>43</v>
      </c>
      <c r="F28" s="9">
        <v>22511.599999999999</v>
      </c>
      <c r="G28" s="5"/>
      <c r="H28" s="9"/>
      <c r="I28" s="5"/>
      <c r="J28" s="9"/>
      <c r="K28" s="9"/>
      <c r="L28" s="5"/>
      <c r="M28" s="9"/>
      <c r="N28" s="9"/>
      <c r="O28" s="9"/>
      <c r="P28" s="5">
        <f t="shared" si="0"/>
        <v>22511.599999999999</v>
      </c>
      <c r="R28" s="1">
        <v>22511.599999999999</v>
      </c>
    </row>
    <row r="29" spans="1:18">
      <c r="A29" s="4"/>
      <c r="B29" s="4"/>
      <c r="C29" s="4"/>
      <c r="D29" s="4">
        <v>5101020104</v>
      </c>
      <c r="E29" s="4" t="s">
        <v>42</v>
      </c>
      <c r="F29" s="9">
        <v>33767.4</v>
      </c>
      <c r="G29" s="5"/>
      <c r="H29" s="9"/>
      <c r="I29" s="5"/>
      <c r="J29" s="9"/>
      <c r="K29" s="9"/>
      <c r="L29" s="5"/>
      <c r="M29" s="9"/>
      <c r="N29" s="9"/>
      <c r="O29" s="9"/>
      <c r="P29" s="5">
        <f t="shared" si="0"/>
        <v>33767.4</v>
      </c>
      <c r="R29" s="1">
        <v>33767.4</v>
      </c>
    </row>
    <row r="30" spans="1:18">
      <c r="A30" s="4"/>
      <c r="B30" s="4"/>
      <c r="C30" s="4"/>
      <c r="D30" s="4">
        <v>5101020113</v>
      </c>
      <c r="E30" s="4" t="s">
        <v>39</v>
      </c>
      <c r="F30" s="9">
        <v>1475.73</v>
      </c>
      <c r="G30" s="5"/>
      <c r="H30" s="9"/>
      <c r="I30" s="5"/>
      <c r="J30" s="9"/>
      <c r="K30" s="9"/>
      <c r="L30" s="5"/>
      <c r="M30" s="9"/>
      <c r="N30" s="9"/>
      <c r="O30" s="9"/>
      <c r="P30" s="5">
        <f t="shared" si="0"/>
        <v>1475.73</v>
      </c>
      <c r="R30" s="1">
        <v>1475.73</v>
      </c>
    </row>
    <row r="31" spans="1:18">
      <c r="A31" s="4"/>
      <c r="B31" s="4"/>
      <c r="C31" s="4"/>
      <c r="D31" s="4">
        <v>5101030205</v>
      </c>
      <c r="E31" s="4" t="s">
        <v>36</v>
      </c>
      <c r="F31" s="9">
        <v>134111.82</v>
      </c>
      <c r="G31" s="5"/>
      <c r="H31" s="9"/>
      <c r="I31" s="5"/>
      <c r="J31" s="9"/>
      <c r="K31" s="9"/>
      <c r="L31" s="5"/>
      <c r="M31" s="9"/>
      <c r="N31" s="9"/>
      <c r="O31" s="9"/>
      <c r="P31" s="5">
        <f t="shared" si="0"/>
        <v>134111.82</v>
      </c>
      <c r="R31" s="1">
        <v>134111.82</v>
      </c>
    </row>
    <row r="32" spans="1:18">
      <c r="A32" s="4"/>
      <c r="B32" s="4"/>
      <c r="C32" s="4"/>
      <c r="D32" s="4">
        <v>5101030206</v>
      </c>
      <c r="E32" s="4" t="s">
        <v>35</v>
      </c>
      <c r="F32" s="9">
        <v>48465.91</v>
      </c>
      <c r="G32" s="5"/>
      <c r="H32" s="9"/>
      <c r="I32" s="5"/>
      <c r="J32" s="9"/>
      <c r="K32" s="9"/>
      <c r="L32" s="5"/>
      <c r="M32" s="9"/>
      <c r="N32" s="9"/>
      <c r="O32" s="9"/>
      <c r="P32" s="5">
        <f t="shared" si="0"/>
        <v>48465.91</v>
      </c>
      <c r="R32" s="1">
        <v>48465.91</v>
      </c>
    </row>
    <row r="33" spans="1:18">
      <c r="A33" s="4"/>
      <c r="B33" s="4"/>
      <c r="C33" s="4"/>
      <c r="D33" s="4">
        <v>5101030207</v>
      </c>
      <c r="E33" s="4" t="s">
        <v>34</v>
      </c>
      <c r="F33" s="9">
        <v>6566.67</v>
      </c>
      <c r="G33" s="5"/>
      <c r="H33" s="9"/>
      <c r="I33" s="5"/>
      <c r="J33" s="9"/>
      <c r="K33" s="9"/>
      <c r="L33" s="5"/>
      <c r="M33" s="9"/>
      <c r="N33" s="9"/>
      <c r="O33" s="9"/>
      <c r="P33" s="5">
        <f t="shared" si="0"/>
        <v>6566.67</v>
      </c>
      <c r="R33" s="1">
        <v>6566.67</v>
      </c>
    </row>
    <row r="34" spans="1:18">
      <c r="A34" s="4"/>
      <c r="B34" s="4"/>
      <c r="C34" s="4"/>
      <c r="D34" s="4">
        <v>5101030208</v>
      </c>
      <c r="E34" s="4" t="s">
        <v>33</v>
      </c>
      <c r="F34" s="9">
        <v>1426.65</v>
      </c>
      <c r="G34" s="5"/>
      <c r="H34" s="9"/>
      <c r="I34" s="5"/>
      <c r="J34" s="9"/>
      <c r="K34" s="9"/>
      <c r="L34" s="5"/>
      <c r="M34" s="9"/>
      <c r="N34" s="9"/>
      <c r="O34" s="9"/>
      <c r="P34" s="5">
        <f t="shared" si="0"/>
        <v>1426.65</v>
      </c>
      <c r="R34" s="1">
        <v>1426.65</v>
      </c>
    </row>
    <row r="35" spans="1:18">
      <c r="A35" s="6" t="s">
        <v>180</v>
      </c>
      <c r="B35" s="6"/>
      <c r="C35" s="6"/>
      <c r="D35" s="6"/>
      <c r="E35" s="6"/>
      <c r="F35" s="10">
        <f>SUM(F3:F34)</f>
        <v>4623825.7500000019</v>
      </c>
      <c r="G35" s="7">
        <f t="shared" ref="G35:O35" si="1">SUM(G3:G34)</f>
        <v>23800</v>
      </c>
      <c r="H35" s="10">
        <f t="shared" si="1"/>
        <v>101028.54000000001</v>
      </c>
      <c r="I35" s="7">
        <f t="shared" si="1"/>
        <v>909757</v>
      </c>
      <c r="J35" s="10">
        <f t="shared" si="1"/>
        <v>93080.06</v>
      </c>
      <c r="K35" s="10">
        <f t="shared" si="1"/>
        <v>39679.259999999995</v>
      </c>
      <c r="L35" s="7">
        <f t="shared" si="1"/>
        <v>1019560</v>
      </c>
      <c r="M35" s="10">
        <f t="shared" si="1"/>
        <v>80215.289999999994</v>
      </c>
      <c r="N35" s="10">
        <f t="shared" si="1"/>
        <v>38429.96</v>
      </c>
      <c r="O35" s="10">
        <f t="shared" si="1"/>
        <v>21490</v>
      </c>
      <c r="P35" s="7">
        <f>SUM(F35:O35)</f>
        <v>6950865.8600000013</v>
      </c>
      <c r="R35" s="1">
        <v>6950865.8600000013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dimension ref="A1:Q34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8.62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7.625" bestFit="1" customWidth="1"/>
    <col min="8" max="8" width="25.625" bestFit="1" customWidth="1"/>
    <col min="9" max="9" width="20.625" bestFit="1" customWidth="1"/>
    <col min="10" max="10" width="36" bestFit="1" customWidth="1"/>
    <col min="11" max="11" width="33.875" bestFit="1" customWidth="1"/>
    <col min="12" max="12" width="36" bestFit="1" customWidth="1"/>
    <col min="13" max="13" width="33.875" bestFit="1" customWidth="1"/>
    <col min="14" max="14" width="36" bestFit="1" customWidth="1"/>
    <col min="15" max="15" width="11.75" bestFit="1" customWidth="1"/>
    <col min="17" max="17" width="11.75" bestFit="1" customWidth="1"/>
  </cols>
  <sheetData>
    <row r="1" spans="1:17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27</v>
      </c>
      <c r="H1" s="6"/>
      <c r="I1" s="6" t="s">
        <v>37</v>
      </c>
      <c r="J1" s="6"/>
      <c r="K1" s="6" t="s">
        <v>2</v>
      </c>
      <c r="L1" s="6"/>
      <c r="M1" s="6" t="s">
        <v>5</v>
      </c>
      <c r="N1" s="6"/>
      <c r="O1" s="3" t="s">
        <v>160</v>
      </c>
      <c r="Q1" t="s">
        <v>160</v>
      </c>
    </row>
    <row r="2" spans="1:17">
      <c r="A2" s="18"/>
      <c r="B2" s="18"/>
      <c r="C2" s="20"/>
      <c r="D2" s="20"/>
      <c r="E2" s="20"/>
      <c r="F2" s="2" t="s">
        <v>159</v>
      </c>
      <c r="G2" s="8" t="s">
        <v>1</v>
      </c>
      <c r="H2" s="6" t="s">
        <v>31</v>
      </c>
      <c r="I2" s="8" t="s">
        <v>1</v>
      </c>
      <c r="J2" s="6" t="s">
        <v>15</v>
      </c>
      <c r="K2" s="8" t="s">
        <v>1</v>
      </c>
      <c r="L2" s="6" t="s">
        <v>15</v>
      </c>
      <c r="M2" s="8" t="s">
        <v>1</v>
      </c>
      <c r="N2" s="6" t="s">
        <v>15</v>
      </c>
      <c r="O2" s="4"/>
    </row>
    <row r="3" spans="1:17">
      <c r="A3" s="4">
        <v>700600105</v>
      </c>
      <c r="B3" s="4" t="s">
        <v>127</v>
      </c>
      <c r="C3" s="4" t="s">
        <v>0</v>
      </c>
      <c r="D3" s="4">
        <v>5101010108</v>
      </c>
      <c r="E3" s="4" t="s">
        <v>47</v>
      </c>
      <c r="F3" s="9"/>
      <c r="G3" s="9"/>
      <c r="H3" s="5"/>
      <c r="I3" s="9"/>
      <c r="J3" s="5"/>
      <c r="K3" s="9">
        <v>20280</v>
      </c>
      <c r="L3" s="5">
        <v>221180</v>
      </c>
      <c r="M3" s="9"/>
      <c r="N3" s="5"/>
      <c r="O3" s="5">
        <f>SUM(F3:N3)</f>
        <v>241460</v>
      </c>
      <c r="Q3" s="1">
        <v>241460</v>
      </c>
    </row>
    <row r="4" spans="1:17">
      <c r="A4" s="4"/>
      <c r="B4" s="4"/>
      <c r="C4" s="4"/>
      <c r="D4" s="4">
        <v>5101010113</v>
      </c>
      <c r="E4" s="4" t="s">
        <v>46</v>
      </c>
      <c r="F4" s="9">
        <v>495330</v>
      </c>
      <c r="G4" s="9"/>
      <c r="H4" s="5"/>
      <c r="I4" s="9"/>
      <c r="J4" s="5"/>
      <c r="K4" s="9"/>
      <c r="L4" s="5"/>
      <c r="M4" s="9"/>
      <c r="N4" s="5"/>
      <c r="O4" s="5">
        <f t="shared" ref="O4:O33" si="0">SUM(F4:N4)</f>
        <v>495330</v>
      </c>
      <c r="Q4" s="1">
        <v>495330</v>
      </c>
    </row>
    <row r="5" spans="1:17">
      <c r="A5" s="4"/>
      <c r="B5" s="4"/>
      <c r="C5" s="4"/>
      <c r="D5" s="4">
        <v>5101010115</v>
      </c>
      <c r="E5" s="4" t="s">
        <v>45</v>
      </c>
      <c r="F5" s="9"/>
      <c r="G5" s="9"/>
      <c r="H5" s="5"/>
      <c r="I5" s="9">
        <v>113300</v>
      </c>
      <c r="J5" s="5">
        <v>1246860</v>
      </c>
      <c r="K5" s="9"/>
      <c r="L5" s="5"/>
      <c r="M5" s="9"/>
      <c r="N5" s="5"/>
      <c r="O5" s="5">
        <f t="shared" si="0"/>
        <v>1360160</v>
      </c>
      <c r="Q5" s="1">
        <v>1360160</v>
      </c>
    </row>
    <row r="6" spans="1:17">
      <c r="A6" s="4"/>
      <c r="B6" s="4"/>
      <c r="C6" s="4"/>
      <c r="D6" s="4">
        <v>5101010116</v>
      </c>
      <c r="E6" s="4" t="s">
        <v>44</v>
      </c>
      <c r="F6" s="9"/>
      <c r="G6" s="9"/>
      <c r="H6" s="5"/>
      <c r="I6" s="9">
        <v>670</v>
      </c>
      <c r="J6" s="5">
        <v>7290</v>
      </c>
      <c r="K6" s="9"/>
      <c r="L6" s="5"/>
      <c r="M6" s="9"/>
      <c r="N6" s="5"/>
      <c r="O6" s="5">
        <f t="shared" si="0"/>
        <v>7960</v>
      </c>
      <c r="Q6" s="1">
        <v>7960</v>
      </c>
    </row>
    <row r="7" spans="1:17">
      <c r="A7" s="4"/>
      <c r="B7" s="4"/>
      <c r="C7" s="4"/>
      <c r="D7" s="4">
        <v>5101020106</v>
      </c>
      <c r="E7" s="4" t="s">
        <v>41</v>
      </c>
      <c r="F7" s="9">
        <v>24795</v>
      </c>
      <c r="G7" s="9"/>
      <c r="H7" s="5"/>
      <c r="I7" s="9">
        <v>5028</v>
      </c>
      <c r="J7" s="5">
        <v>55308</v>
      </c>
      <c r="K7" s="9"/>
      <c r="L7" s="5"/>
      <c r="M7" s="9"/>
      <c r="N7" s="5"/>
      <c r="O7" s="5">
        <f t="shared" si="0"/>
        <v>85131</v>
      </c>
      <c r="Q7" s="1">
        <v>85131</v>
      </c>
    </row>
    <row r="8" spans="1:17">
      <c r="A8" s="4"/>
      <c r="B8" s="4"/>
      <c r="C8" s="4"/>
      <c r="D8" s="4">
        <v>5101030205</v>
      </c>
      <c r="E8" s="4" t="s">
        <v>72</v>
      </c>
      <c r="F8" s="9">
        <v>1090</v>
      </c>
      <c r="G8" s="9"/>
      <c r="H8" s="5"/>
      <c r="I8" s="9"/>
      <c r="J8" s="5"/>
      <c r="K8" s="9"/>
      <c r="L8" s="5"/>
      <c r="M8" s="9"/>
      <c r="N8" s="5"/>
      <c r="O8" s="5">
        <f t="shared" si="0"/>
        <v>1090</v>
      </c>
      <c r="Q8" s="1">
        <v>1090</v>
      </c>
    </row>
    <row r="9" spans="1:17">
      <c r="A9" s="4"/>
      <c r="B9" s="4"/>
      <c r="C9" s="4"/>
      <c r="D9" s="4">
        <v>5103010102</v>
      </c>
      <c r="E9" s="4" t="s">
        <v>30</v>
      </c>
      <c r="F9" s="9">
        <v>300000</v>
      </c>
      <c r="G9" s="9">
        <v>1720</v>
      </c>
      <c r="H9" s="5">
        <v>22080</v>
      </c>
      <c r="I9" s="9"/>
      <c r="J9" s="5"/>
      <c r="K9" s="9"/>
      <c r="L9" s="5">
        <v>99572</v>
      </c>
      <c r="M9" s="9"/>
      <c r="N9" s="5"/>
      <c r="O9" s="5">
        <f t="shared" si="0"/>
        <v>423372</v>
      </c>
      <c r="Q9" s="1">
        <v>423372</v>
      </c>
    </row>
    <row r="10" spans="1:17">
      <c r="A10" s="4"/>
      <c r="B10" s="4"/>
      <c r="C10" s="4"/>
      <c r="D10" s="4">
        <v>5104010104</v>
      </c>
      <c r="E10" s="4" t="s">
        <v>25</v>
      </c>
      <c r="F10" s="9">
        <v>588</v>
      </c>
      <c r="G10" s="9"/>
      <c r="H10" s="5"/>
      <c r="I10" s="9"/>
      <c r="J10" s="5"/>
      <c r="K10" s="9"/>
      <c r="L10" s="5">
        <v>327459.64999999997</v>
      </c>
      <c r="M10" s="9">
        <v>14000</v>
      </c>
      <c r="N10" s="5"/>
      <c r="O10" s="5">
        <f t="shared" si="0"/>
        <v>342047.64999999997</v>
      </c>
      <c r="Q10" s="1">
        <v>342047.64999999997</v>
      </c>
    </row>
    <row r="11" spans="1:17">
      <c r="A11" s="4"/>
      <c r="B11" s="4"/>
      <c r="C11" s="4"/>
      <c r="D11" s="4">
        <v>5104010107</v>
      </c>
      <c r="E11" s="4" t="s">
        <v>24</v>
      </c>
      <c r="F11" s="9"/>
      <c r="G11" s="9"/>
      <c r="H11" s="5"/>
      <c r="I11" s="9"/>
      <c r="J11" s="5"/>
      <c r="K11" s="9">
        <v>8474.4</v>
      </c>
      <c r="L11" s="5">
        <v>2033</v>
      </c>
      <c r="M11" s="9"/>
      <c r="N11" s="5"/>
      <c r="O11" s="5">
        <f t="shared" si="0"/>
        <v>10507.4</v>
      </c>
      <c r="Q11" s="1">
        <v>10507.4</v>
      </c>
    </row>
    <row r="12" spans="1:17">
      <c r="A12" s="4"/>
      <c r="B12" s="4"/>
      <c r="C12" s="4"/>
      <c r="D12" s="4">
        <v>5104010110</v>
      </c>
      <c r="E12" s="4" t="s">
        <v>23</v>
      </c>
      <c r="F12" s="9">
        <v>232590</v>
      </c>
      <c r="G12" s="9"/>
      <c r="H12" s="5"/>
      <c r="I12" s="9"/>
      <c r="J12" s="5"/>
      <c r="K12" s="9"/>
      <c r="L12" s="5"/>
      <c r="M12" s="9"/>
      <c r="N12" s="5"/>
      <c r="O12" s="5">
        <f t="shared" si="0"/>
        <v>232590</v>
      </c>
      <c r="Q12" s="1">
        <v>232590</v>
      </c>
    </row>
    <row r="13" spans="1:17">
      <c r="A13" s="4"/>
      <c r="B13" s="4"/>
      <c r="C13" s="4"/>
      <c r="D13" s="4">
        <v>5104010112</v>
      </c>
      <c r="E13" s="4" t="s">
        <v>20</v>
      </c>
      <c r="F13" s="9">
        <v>158880</v>
      </c>
      <c r="G13" s="9"/>
      <c r="H13" s="5"/>
      <c r="I13" s="9"/>
      <c r="J13" s="5"/>
      <c r="K13" s="9">
        <v>35000</v>
      </c>
      <c r="L13" s="5">
        <v>399000</v>
      </c>
      <c r="M13" s="9"/>
      <c r="N13" s="5"/>
      <c r="O13" s="5">
        <f t="shared" si="0"/>
        <v>592880</v>
      </c>
      <c r="Q13" s="1">
        <v>592880</v>
      </c>
    </row>
    <row r="14" spans="1:17">
      <c r="A14" s="4"/>
      <c r="B14" s="4"/>
      <c r="C14" s="4"/>
      <c r="D14" s="4">
        <v>5104020101</v>
      </c>
      <c r="E14" s="4" t="s">
        <v>19</v>
      </c>
      <c r="F14" s="9"/>
      <c r="G14" s="9"/>
      <c r="H14" s="5"/>
      <c r="I14" s="9"/>
      <c r="J14" s="5"/>
      <c r="K14" s="9">
        <v>2695.29</v>
      </c>
      <c r="L14" s="5">
        <v>47003.53</v>
      </c>
      <c r="M14" s="9"/>
      <c r="N14" s="5"/>
      <c r="O14" s="5">
        <f t="shared" si="0"/>
        <v>49698.82</v>
      </c>
      <c r="Q14" s="1">
        <v>49698.82</v>
      </c>
    </row>
    <row r="15" spans="1:17">
      <c r="A15" s="4"/>
      <c r="B15" s="4"/>
      <c r="C15" s="4"/>
      <c r="D15" s="4">
        <v>5104020103</v>
      </c>
      <c r="E15" s="4" t="s">
        <v>18</v>
      </c>
      <c r="F15" s="9"/>
      <c r="G15" s="9"/>
      <c r="H15" s="5"/>
      <c r="I15" s="9"/>
      <c r="J15" s="5"/>
      <c r="K15" s="9">
        <v>2569.92</v>
      </c>
      <c r="L15" s="5">
        <v>10815.349999999999</v>
      </c>
      <c r="M15" s="9"/>
      <c r="N15" s="5"/>
      <c r="O15" s="5">
        <f t="shared" si="0"/>
        <v>13385.269999999999</v>
      </c>
      <c r="Q15" s="1">
        <v>13385.269999999999</v>
      </c>
    </row>
    <row r="16" spans="1:17">
      <c r="A16" s="4"/>
      <c r="B16" s="4"/>
      <c r="C16" s="4"/>
      <c r="D16" s="4">
        <v>5104020105</v>
      </c>
      <c r="E16" s="4" t="s">
        <v>17</v>
      </c>
      <c r="F16" s="9"/>
      <c r="G16" s="9"/>
      <c r="H16" s="5"/>
      <c r="I16" s="9"/>
      <c r="J16" s="5"/>
      <c r="K16" s="9">
        <v>107</v>
      </c>
      <c r="L16" s="5">
        <v>1177</v>
      </c>
      <c r="M16" s="9"/>
      <c r="N16" s="5"/>
      <c r="O16" s="5">
        <f t="shared" si="0"/>
        <v>1284</v>
      </c>
      <c r="Q16" s="1">
        <v>1284</v>
      </c>
    </row>
    <row r="17" spans="1:17">
      <c r="A17" s="4"/>
      <c r="B17" s="4"/>
      <c r="C17" s="4"/>
      <c r="D17" s="4">
        <v>5104020106</v>
      </c>
      <c r="E17" s="4" t="s">
        <v>16</v>
      </c>
      <c r="F17" s="9"/>
      <c r="G17" s="9"/>
      <c r="H17" s="5"/>
      <c r="I17" s="9"/>
      <c r="J17" s="5"/>
      <c r="K17" s="9"/>
      <c r="L17" s="5"/>
      <c r="M17" s="9"/>
      <c r="N17" s="5">
        <v>17847.599999999999</v>
      </c>
      <c r="O17" s="5">
        <f t="shared" si="0"/>
        <v>17847.599999999999</v>
      </c>
      <c r="Q17" s="1">
        <v>17847.599999999999</v>
      </c>
    </row>
    <row r="18" spans="1:17">
      <c r="A18" s="4"/>
      <c r="B18" s="4"/>
      <c r="C18" s="4"/>
      <c r="D18" s="4">
        <v>5104030206</v>
      </c>
      <c r="E18" s="4" t="s">
        <v>14</v>
      </c>
      <c r="F18" s="9"/>
      <c r="G18" s="9"/>
      <c r="H18" s="5"/>
      <c r="I18" s="9"/>
      <c r="J18" s="5"/>
      <c r="K18" s="9">
        <v>12000</v>
      </c>
      <c r="L18" s="5"/>
      <c r="M18" s="9">
        <v>26500</v>
      </c>
      <c r="N18" s="5"/>
      <c r="O18" s="5">
        <f t="shared" si="0"/>
        <v>38500</v>
      </c>
      <c r="Q18" s="1">
        <v>38500</v>
      </c>
    </row>
    <row r="19" spans="1:17">
      <c r="A19" s="4"/>
      <c r="B19" s="4"/>
      <c r="C19" s="4"/>
      <c r="D19" s="4">
        <v>5104030210</v>
      </c>
      <c r="E19" s="4" t="s">
        <v>80</v>
      </c>
      <c r="F19" s="9"/>
      <c r="G19" s="9"/>
      <c r="H19" s="5"/>
      <c r="I19" s="9"/>
      <c r="J19" s="5"/>
      <c r="K19" s="9">
        <v>4000</v>
      </c>
      <c r="L19" s="5">
        <v>44000</v>
      </c>
      <c r="M19" s="9"/>
      <c r="N19" s="5"/>
      <c r="O19" s="5">
        <f t="shared" si="0"/>
        <v>48000</v>
      </c>
      <c r="Q19" s="1">
        <v>48000</v>
      </c>
    </row>
    <row r="20" spans="1:17">
      <c r="A20" s="4"/>
      <c r="B20" s="4"/>
      <c r="C20" s="4"/>
      <c r="D20" s="4">
        <v>5105010105</v>
      </c>
      <c r="E20" s="4" t="s">
        <v>11</v>
      </c>
      <c r="F20" s="9">
        <v>16800</v>
      </c>
      <c r="G20" s="9"/>
      <c r="H20" s="5"/>
      <c r="I20" s="9"/>
      <c r="J20" s="5"/>
      <c r="K20" s="9"/>
      <c r="L20" s="5"/>
      <c r="M20" s="9"/>
      <c r="N20" s="5"/>
      <c r="O20" s="5">
        <f t="shared" si="0"/>
        <v>16800</v>
      </c>
      <c r="Q20" s="1">
        <v>16800</v>
      </c>
    </row>
    <row r="21" spans="1:17">
      <c r="A21" s="4"/>
      <c r="B21" s="4"/>
      <c r="C21" s="4"/>
      <c r="D21" s="4">
        <v>5105010111</v>
      </c>
      <c r="E21" s="4" t="s">
        <v>8</v>
      </c>
      <c r="F21" s="9">
        <v>184414.21</v>
      </c>
      <c r="G21" s="9"/>
      <c r="H21" s="5"/>
      <c r="I21" s="9"/>
      <c r="J21" s="5"/>
      <c r="K21" s="9">
        <v>54679.78</v>
      </c>
      <c r="L21" s="5"/>
      <c r="M21" s="9"/>
      <c r="N21" s="5"/>
      <c r="O21" s="5">
        <f t="shared" si="0"/>
        <v>239093.99</v>
      </c>
      <c r="Q21" s="1">
        <v>239093.99</v>
      </c>
    </row>
    <row r="22" spans="1:17">
      <c r="A22" s="4"/>
      <c r="B22" s="4"/>
      <c r="C22" s="4"/>
      <c r="D22" s="4">
        <v>5105010127</v>
      </c>
      <c r="E22" s="4" t="s">
        <v>6</v>
      </c>
      <c r="F22" s="9"/>
      <c r="G22" s="9"/>
      <c r="H22" s="5"/>
      <c r="I22" s="9"/>
      <c r="J22" s="5"/>
      <c r="K22" s="9"/>
      <c r="L22" s="5"/>
      <c r="M22" s="9">
        <v>19082.71</v>
      </c>
      <c r="N22" s="5"/>
      <c r="O22" s="5">
        <f t="shared" si="0"/>
        <v>19082.71</v>
      </c>
      <c r="Q22" s="1">
        <v>19082.71</v>
      </c>
    </row>
    <row r="23" spans="1:17">
      <c r="A23" s="4"/>
      <c r="B23" s="4"/>
      <c r="C23" s="4" t="s">
        <v>32</v>
      </c>
      <c r="D23" s="4">
        <v>5101010101</v>
      </c>
      <c r="E23" s="4" t="s">
        <v>48</v>
      </c>
      <c r="F23" s="9">
        <v>1084180.99</v>
      </c>
      <c r="G23" s="9"/>
      <c r="H23" s="5"/>
      <c r="I23" s="9"/>
      <c r="J23" s="5"/>
      <c r="K23" s="9"/>
      <c r="L23" s="5"/>
      <c r="M23" s="9"/>
      <c r="N23" s="5"/>
      <c r="O23" s="5">
        <f t="shared" si="0"/>
        <v>1084180.99</v>
      </c>
      <c r="Q23" s="1">
        <v>1084180.99</v>
      </c>
    </row>
    <row r="24" spans="1:17">
      <c r="A24" s="4"/>
      <c r="B24" s="4"/>
      <c r="C24" s="4"/>
      <c r="D24" s="4">
        <v>5101010109</v>
      </c>
      <c r="E24" s="4" t="s">
        <v>77</v>
      </c>
      <c r="F24" s="9">
        <v>13995.64</v>
      </c>
      <c r="G24" s="9"/>
      <c r="H24" s="5"/>
      <c r="I24" s="9"/>
      <c r="J24" s="5"/>
      <c r="K24" s="9"/>
      <c r="L24" s="5"/>
      <c r="M24" s="9"/>
      <c r="N24" s="5"/>
      <c r="O24" s="5">
        <f t="shared" si="0"/>
        <v>13995.64</v>
      </c>
      <c r="Q24" s="1">
        <v>13995.64</v>
      </c>
    </row>
    <row r="25" spans="1:17">
      <c r="A25" s="4"/>
      <c r="B25" s="4"/>
      <c r="C25" s="4"/>
      <c r="D25" s="4">
        <v>5101010113</v>
      </c>
      <c r="E25" s="4" t="s">
        <v>46</v>
      </c>
      <c r="F25" s="9">
        <v>441231.21</v>
      </c>
      <c r="G25" s="9"/>
      <c r="H25" s="5"/>
      <c r="I25" s="9"/>
      <c r="J25" s="5"/>
      <c r="K25" s="9"/>
      <c r="L25" s="5"/>
      <c r="M25" s="9"/>
      <c r="N25" s="5"/>
      <c r="O25" s="5">
        <f t="shared" si="0"/>
        <v>441231.21</v>
      </c>
      <c r="Q25" s="1">
        <v>441231.21</v>
      </c>
    </row>
    <row r="26" spans="1:17">
      <c r="A26" s="4"/>
      <c r="B26" s="4"/>
      <c r="C26" s="4"/>
      <c r="D26" s="4">
        <v>5101020103</v>
      </c>
      <c r="E26" s="4" t="s">
        <v>43</v>
      </c>
      <c r="F26" s="9">
        <v>21650.080000000002</v>
      </c>
      <c r="G26" s="9"/>
      <c r="H26" s="5"/>
      <c r="I26" s="9"/>
      <c r="J26" s="5"/>
      <c r="K26" s="9"/>
      <c r="L26" s="5"/>
      <c r="M26" s="9"/>
      <c r="N26" s="5"/>
      <c r="O26" s="5">
        <f t="shared" si="0"/>
        <v>21650.080000000002</v>
      </c>
      <c r="Q26" s="1">
        <v>21650.080000000002</v>
      </c>
    </row>
    <row r="27" spans="1:17">
      <c r="A27" s="4"/>
      <c r="B27" s="4"/>
      <c r="C27" s="4"/>
      <c r="D27" s="4">
        <v>5101020104</v>
      </c>
      <c r="E27" s="4" t="s">
        <v>42</v>
      </c>
      <c r="F27" s="9">
        <v>32475.119999999999</v>
      </c>
      <c r="G27" s="9"/>
      <c r="H27" s="5"/>
      <c r="I27" s="9"/>
      <c r="J27" s="5"/>
      <c r="K27" s="9"/>
      <c r="L27" s="5"/>
      <c r="M27" s="9"/>
      <c r="N27" s="5"/>
      <c r="O27" s="5">
        <f t="shared" si="0"/>
        <v>32475.119999999999</v>
      </c>
      <c r="Q27" s="1">
        <v>32475.119999999999</v>
      </c>
    </row>
    <row r="28" spans="1:17">
      <c r="A28" s="4"/>
      <c r="B28" s="4"/>
      <c r="C28" s="4"/>
      <c r="D28" s="4">
        <v>5101020105</v>
      </c>
      <c r="E28" s="4" t="s">
        <v>119</v>
      </c>
      <c r="F28" s="9">
        <v>13236.65</v>
      </c>
      <c r="G28" s="9"/>
      <c r="H28" s="5"/>
      <c r="I28" s="9"/>
      <c r="J28" s="5"/>
      <c r="K28" s="9"/>
      <c r="L28" s="5"/>
      <c r="M28" s="9"/>
      <c r="N28" s="5"/>
      <c r="O28" s="5">
        <f t="shared" si="0"/>
        <v>13236.65</v>
      </c>
      <c r="Q28" s="1">
        <v>13236.65</v>
      </c>
    </row>
    <row r="29" spans="1:17">
      <c r="A29" s="4"/>
      <c r="B29" s="4"/>
      <c r="C29" s="4"/>
      <c r="D29" s="4">
        <v>5101020113</v>
      </c>
      <c r="E29" s="4" t="s">
        <v>39</v>
      </c>
      <c r="F29" s="9">
        <v>1291.27</v>
      </c>
      <c r="G29" s="9"/>
      <c r="H29" s="5"/>
      <c r="I29" s="9"/>
      <c r="J29" s="5"/>
      <c r="K29" s="9"/>
      <c r="L29" s="5"/>
      <c r="M29" s="9"/>
      <c r="N29" s="5"/>
      <c r="O29" s="5">
        <f t="shared" si="0"/>
        <v>1291.27</v>
      </c>
      <c r="Q29" s="1">
        <v>1291.27</v>
      </c>
    </row>
    <row r="30" spans="1:17">
      <c r="A30" s="4"/>
      <c r="B30" s="4"/>
      <c r="C30" s="4"/>
      <c r="D30" s="4">
        <v>5101030205</v>
      </c>
      <c r="E30" s="4" t="s">
        <v>36</v>
      </c>
      <c r="F30" s="9">
        <v>80467.09</v>
      </c>
      <c r="G30" s="9"/>
      <c r="H30" s="5"/>
      <c r="I30" s="9"/>
      <c r="J30" s="5"/>
      <c r="K30" s="9"/>
      <c r="L30" s="5"/>
      <c r="M30" s="9"/>
      <c r="N30" s="5"/>
      <c r="O30" s="5">
        <f t="shared" si="0"/>
        <v>80467.09</v>
      </c>
      <c r="Q30" s="1">
        <v>80467.09</v>
      </c>
    </row>
    <row r="31" spans="1:17">
      <c r="A31" s="4"/>
      <c r="B31" s="4"/>
      <c r="C31" s="4"/>
      <c r="D31" s="4">
        <v>5101030206</v>
      </c>
      <c r="E31" s="4" t="s">
        <v>35</v>
      </c>
      <c r="F31" s="9">
        <v>29079.55</v>
      </c>
      <c r="G31" s="9"/>
      <c r="H31" s="5"/>
      <c r="I31" s="9"/>
      <c r="J31" s="5"/>
      <c r="K31" s="9"/>
      <c r="L31" s="5"/>
      <c r="M31" s="9"/>
      <c r="N31" s="5"/>
      <c r="O31" s="5">
        <f t="shared" si="0"/>
        <v>29079.55</v>
      </c>
      <c r="Q31" s="1">
        <v>29079.55</v>
      </c>
    </row>
    <row r="32" spans="1:17">
      <c r="A32" s="4"/>
      <c r="B32" s="4"/>
      <c r="C32" s="4"/>
      <c r="D32" s="4">
        <v>5101030207</v>
      </c>
      <c r="E32" s="4" t="s">
        <v>34</v>
      </c>
      <c r="F32" s="9">
        <v>3940</v>
      </c>
      <c r="G32" s="9"/>
      <c r="H32" s="5"/>
      <c r="I32" s="9"/>
      <c r="J32" s="5"/>
      <c r="K32" s="9"/>
      <c r="L32" s="5"/>
      <c r="M32" s="9"/>
      <c r="N32" s="5"/>
      <c r="O32" s="5">
        <f t="shared" si="0"/>
        <v>3940</v>
      </c>
      <c r="Q32" s="1">
        <v>3940</v>
      </c>
    </row>
    <row r="33" spans="1:17">
      <c r="A33" s="4"/>
      <c r="B33" s="4"/>
      <c r="C33" s="4"/>
      <c r="D33" s="4">
        <v>5101030208</v>
      </c>
      <c r="E33" s="4" t="s">
        <v>33</v>
      </c>
      <c r="F33" s="9">
        <v>855.99</v>
      </c>
      <c r="G33" s="9"/>
      <c r="H33" s="5"/>
      <c r="I33" s="9"/>
      <c r="J33" s="5"/>
      <c r="K33" s="9"/>
      <c r="L33" s="5"/>
      <c r="M33" s="9"/>
      <c r="N33" s="5"/>
      <c r="O33" s="5">
        <f t="shared" si="0"/>
        <v>855.99</v>
      </c>
      <c r="Q33" s="1">
        <v>855.99</v>
      </c>
    </row>
    <row r="34" spans="1:17">
      <c r="A34" s="6" t="s">
        <v>181</v>
      </c>
      <c r="B34" s="6"/>
      <c r="C34" s="6"/>
      <c r="D34" s="6"/>
      <c r="E34" s="6"/>
      <c r="F34" s="10">
        <f>SUM(F3:F33)</f>
        <v>3136890.8000000003</v>
      </c>
      <c r="G34" s="10">
        <f>SUM(G3:G33)</f>
        <v>1720</v>
      </c>
      <c r="H34" s="7">
        <f t="shared" ref="H34:M34" si="1">SUM(H3:H33)</f>
        <v>22080</v>
      </c>
      <c r="I34" s="10">
        <f t="shared" si="1"/>
        <v>118998</v>
      </c>
      <c r="J34" s="7">
        <f t="shared" si="1"/>
        <v>1309458</v>
      </c>
      <c r="K34" s="10">
        <f t="shared" si="1"/>
        <v>139806.39000000001</v>
      </c>
      <c r="L34" s="7">
        <f t="shared" si="1"/>
        <v>1152240.53</v>
      </c>
      <c r="M34" s="10">
        <f t="shared" si="1"/>
        <v>59582.71</v>
      </c>
      <c r="N34" s="7">
        <f>SUM(N3:N33)</f>
        <v>17847.599999999999</v>
      </c>
      <c r="O34" s="7">
        <f>SUM(F34:N34)</f>
        <v>5958624.0300000003</v>
      </c>
      <c r="Q34" s="1">
        <v>5958624.0299999993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>
  <dimension ref="A1:Q33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9.12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7.625" bestFit="1" customWidth="1"/>
    <col min="8" max="8" width="25.625" bestFit="1" customWidth="1"/>
    <col min="9" max="9" width="20.625" bestFit="1" customWidth="1"/>
    <col min="10" max="10" width="13.75" bestFit="1" customWidth="1"/>
    <col min="11" max="11" width="33.875" bestFit="1" customWidth="1"/>
    <col min="12" max="12" width="36" bestFit="1" customWidth="1"/>
    <col min="13" max="13" width="33.875" bestFit="1" customWidth="1"/>
    <col min="14" max="14" width="36" bestFit="1" customWidth="1"/>
    <col min="15" max="15" width="11.75" bestFit="1" customWidth="1"/>
    <col min="17" max="17" width="11.75" bestFit="1" customWidth="1"/>
  </cols>
  <sheetData>
    <row r="1" spans="1:17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27</v>
      </c>
      <c r="H1" s="6"/>
      <c r="I1" s="6" t="s">
        <v>37</v>
      </c>
      <c r="J1" s="6"/>
      <c r="K1" s="6" t="s">
        <v>2</v>
      </c>
      <c r="L1" s="6"/>
      <c r="M1" s="6" t="s">
        <v>5</v>
      </c>
      <c r="N1" s="6"/>
      <c r="O1" s="3" t="s">
        <v>160</v>
      </c>
      <c r="Q1" t="s">
        <v>160</v>
      </c>
    </row>
    <row r="2" spans="1:17">
      <c r="A2" s="18"/>
      <c r="B2" s="18"/>
      <c r="C2" s="20"/>
      <c r="D2" s="20"/>
      <c r="E2" s="20"/>
      <c r="F2" s="2" t="s">
        <v>159</v>
      </c>
      <c r="G2" s="8" t="s">
        <v>26</v>
      </c>
      <c r="H2" s="6" t="s">
        <v>31</v>
      </c>
      <c r="I2" s="8" t="s">
        <v>1</v>
      </c>
      <c r="J2" s="8" t="s">
        <v>26</v>
      </c>
      <c r="K2" s="8" t="s">
        <v>1</v>
      </c>
      <c r="L2" s="6" t="s">
        <v>15</v>
      </c>
      <c r="M2" s="8" t="s">
        <v>1</v>
      </c>
      <c r="N2" s="6" t="s">
        <v>15</v>
      </c>
      <c r="O2" s="4"/>
    </row>
    <row r="3" spans="1:17">
      <c r="A3" s="4">
        <v>700600106</v>
      </c>
      <c r="B3" s="4" t="s">
        <v>125</v>
      </c>
      <c r="C3" s="4" t="s">
        <v>0</v>
      </c>
      <c r="D3" s="4">
        <v>5101010108</v>
      </c>
      <c r="E3" s="4" t="s">
        <v>47</v>
      </c>
      <c r="F3" s="9"/>
      <c r="G3" s="9"/>
      <c r="H3" s="5"/>
      <c r="I3" s="9"/>
      <c r="J3" s="9"/>
      <c r="K3" s="9"/>
      <c r="L3" s="5">
        <v>47880</v>
      </c>
      <c r="M3" s="9"/>
      <c r="N3" s="5"/>
      <c r="O3" s="5">
        <f>SUM(F3:N3)</f>
        <v>47880</v>
      </c>
      <c r="Q3" s="1">
        <v>47880</v>
      </c>
    </row>
    <row r="4" spans="1:17">
      <c r="A4" s="4"/>
      <c r="B4" s="4"/>
      <c r="C4" s="4"/>
      <c r="D4" s="4">
        <v>5101010113</v>
      </c>
      <c r="E4" s="4" t="s">
        <v>46</v>
      </c>
      <c r="F4" s="9">
        <v>608300</v>
      </c>
      <c r="G4" s="9"/>
      <c r="H4" s="5"/>
      <c r="I4" s="9"/>
      <c r="J4" s="9"/>
      <c r="K4" s="9"/>
      <c r="L4" s="5"/>
      <c r="M4" s="9"/>
      <c r="N4" s="5"/>
      <c r="O4" s="5">
        <f t="shared" ref="O4:O32" si="0">SUM(F4:N4)</f>
        <v>608300</v>
      </c>
      <c r="Q4" s="1">
        <v>608300</v>
      </c>
    </row>
    <row r="5" spans="1:17">
      <c r="A5" s="4"/>
      <c r="B5" s="4"/>
      <c r="C5" s="4"/>
      <c r="D5" s="4">
        <v>5101010115</v>
      </c>
      <c r="E5" s="4" t="s">
        <v>45</v>
      </c>
      <c r="F5" s="9"/>
      <c r="G5" s="9"/>
      <c r="H5" s="5"/>
      <c r="I5" s="9">
        <v>90550</v>
      </c>
      <c r="J5" s="9">
        <v>991792</v>
      </c>
      <c r="K5" s="9"/>
      <c r="L5" s="5"/>
      <c r="M5" s="9"/>
      <c r="N5" s="5"/>
      <c r="O5" s="5">
        <f t="shared" si="0"/>
        <v>1082342</v>
      </c>
      <c r="Q5" s="1">
        <v>1082342</v>
      </c>
    </row>
    <row r="6" spans="1:17">
      <c r="A6" s="4"/>
      <c r="B6" s="4"/>
      <c r="C6" s="4"/>
      <c r="D6" s="4">
        <v>5101010116</v>
      </c>
      <c r="E6" s="4" t="s">
        <v>44</v>
      </c>
      <c r="F6" s="9"/>
      <c r="G6" s="9"/>
      <c r="H6" s="5"/>
      <c r="I6" s="9">
        <v>2000</v>
      </c>
      <c r="J6" s="9">
        <v>20000</v>
      </c>
      <c r="K6" s="9"/>
      <c r="L6" s="5"/>
      <c r="M6" s="9"/>
      <c r="N6" s="5"/>
      <c r="O6" s="5">
        <f t="shared" si="0"/>
        <v>22000</v>
      </c>
      <c r="Q6" s="1">
        <v>22000</v>
      </c>
    </row>
    <row r="7" spans="1:17">
      <c r="A7" s="4"/>
      <c r="B7" s="4"/>
      <c r="C7" s="4"/>
      <c r="D7" s="4">
        <v>5101020101</v>
      </c>
      <c r="E7" s="4" t="s">
        <v>126</v>
      </c>
      <c r="F7" s="9">
        <v>185520</v>
      </c>
      <c r="G7" s="9"/>
      <c r="H7" s="5"/>
      <c r="I7" s="9"/>
      <c r="J7" s="9"/>
      <c r="K7" s="9"/>
      <c r="L7" s="5"/>
      <c r="M7" s="9"/>
      <c r="N7" s="5"/>
      <c r="O7" s="5">
        <f t="shared" si="0"/>
        <v>185520</v>
      </c>
      <c r="Q7" s="1">
        <v>185520</v>
      </c>
    </row>
    <row r="8" spans="1:17">
      <c r="A8" s="4"/>
      <c r="B8" s="4"/>
      <c r="C8" s="4"/>
      <c r="D8" s="4">
        <v>5101020106</v>
      </c>
      <c r="E8" s="4" t="s">
        <v>41</v>
      </c>
      <c r="F8" s="9">
        <v>30450</v>
      </c>
      <c r="G8" s="9"/>
      <c r="H8" s="5"/>
      <c r="I8" s="9">
        <v>3568</v>
      </c>
      <c r="J8" s="9">
        <v>38885</v>
      </c>
      <c r="K8" s="9"/>
      <c r="L8" s="5"/>
      <c r="M8" s="9"/>
      <c r="N8" s="5"/>
      <c r="O8" s="5">
        <f t="shared" si="0"/>
        <v>72903</v>
      </c>
      <c r="Q8" s="1">
        <v>72903</v>
      </c>
    </row>
    <row r="9" spans="1:17">
      <c r="A9" s="4"/>
      <c r="B9" s="4"/>
      <c r="C9" s="4"/>
      <c r="D9" s="4">
        <v>5101020116</v>
      </c>
      <c r="E9" s="4" t="s">
        <v>38</v>
      </c>
      <c r="F9" s="9">
        <v>630</v>
      </c>
      <c r="G9" s="9"/>
      <c r="H9" s="5"/>
      <c r="I9" s="9"/>
      <c r="J9" s="9">
        <v>1100</v>
      </c>
      <c r="K9" s="9"/>
      <c r="L9" s="5"/>
      <c r="M9" s="9"/>
      <c r="N9" s="5"/>
      <c r="O9" s="5">
        <f t="shared" si="0"/>
        <v>1730</v>
      </c>
      <c r="Q9" s="1">
        <v>1730</v>
      </c>
    </row>
    <row r="10" spans="1:17">
      <c r="A10" s="4"/>
      <c r="B10" s="4"/>
      <c r="C10" s="4"/>
      <c r="D10" s="4">
        <v>5101030205</v>
      </c>
      <c r="E10" s="4" t="s">
        <v>72</v>
      </c>
      <c r="F10" s="9">
        <v>3530</v>
      </c>
      <c r="G10" s="9"/>
      <c r="H10" s="5"/>
      <c r="I10" s="9"/>
      <c r="J10" s="9"/>
      <c r="K10" s="9"/>
      <c r="L10" s="5"/>
      <c r="M10" s="9"/>
      <c r="N10" s="5"/>
      <c r="O10" s="5">
        <f t="shared" si="0"/>
        <v>3530</v>
      </c>
      <c r="Q10" s="1">
        <v>3530</v>
      </c>
    </row>
    <row r="11" spans="1:17">
      <c r="A11" s="4"/>
      <c r="B11" s="4"/>
      <c r="C11" s="4"/>
      <c r="D11" s="4">
        <v>5103010102</v>
      </c>
      <c r="E11" s="4" t="s">
        <v>30</v>
      </c>
      <c r="F11" s="9">
        <v>652080</v>
      </c>
      <c r="G11" s="9"/>
      <c r="H11" s="5">
        <v>19920</v>
      </c>
      <c r="I11" s="9"/>
      <c r="J11" s="9"/>
      <c r="K11" s="9"/>
      <c r="L11" s="5">
        <v>22560</v>
      </c>
      <c r="M11" s="9"/>
      <c r="N11" s="5"/>
      <c r="O11" s="5">
        <f t="shared" si="0"/>
        <v>694560</v>
      </c>
      <c r="Q11" s="1">
        <v>694560</v>
      </c>
    </row>
    <row r="12" spans="1:17">
      <c r="A12" s="4"/>
      <c r="B12" s="4"/>
      <c r="C12" s="4"/>
      <c r="D12" s="4">
        <v>5103010103</v>
      </c>
      <c r="E12" s="4" t="s">
        <v>29</v>
      </c>
      <c r="F12" s="9">
        <v>46400</v>
      </c>
      <c r="G12" s="9"/>
      <c r="H12" s="5">
        <v>1600</v>
      </c>
      <c r="I12" s="9"/>
      <c r="J12" s="9"/>
      <c r="K12" s="9"/>
      <c r="L12" s="5"/>
      <c r="M12" s="9"/>
      <c r="N12" s="5"/>
      <c r="O12" s="5">
        <f t="shared" si="0"/>
        <v>48000</v>
      </c>
      <c r="Q12" s="1">
        <v>48000</v>
      </c>
    </row>
    <row r="13" spans="1:17">
      <c r="A13" s="4"/>
      <c r="B13" s="4"/>
      <c r="C13" s="4"/>
      <c r="D13" s="4">
        <v>5103010199</v>
      </c>
      <c r="E13" s="4" t="s">
        <v>28</v>
      </c>
      <c r="F13" s="9">
        <v>1500</v>
      </c>
      <c r="G13" s="9"/>
      <c r="H13" s="5">
        <v>2248</v>
      </c>
      <c r="I13" s="9"/>
      <c r="J13" s="9"/>
      <c r="K13" s="9"/>
      <c r="L13" s="5"/>
      <c r="M13" s="9"/>
      <c r="N13" s="5"/>
      <c r="O13" s="5">
        <f t="shared" si="0"/>
        <v>3748</v>
      </c>
      <c r="Q13" s="1">
        <v>3748</v>
      </c>
    </row>
    <row r="14" spans="1:17">
      <c r="A14" s="4"/>
      <c r="B14" s="4"/>
      <c r="C14" s="4"/>
      <c r="D14" s="4">
        <v>5104010104</v>
      </c>
      <c r="E14" s="4" t="s">
        <v>25</v>
      </c>
      <c r="F14" s="9"/>
      <c r="G14" s="9">
        <v>168</v>
      </c>
      <c r="H14" s="5"/>
      <c r="I14" s="9"/>
      <c r="J14" s="9"/>
      <c r="K14" s="9">
        <v>47342.15</v>
      </c>
      <c r="L14" s="5">
        <v>54279</v>
      </c>
      <c r="M14" s="9">
        <v>14000</v>
      </c>
      <c r="N14" s="5"/>
      <c r="O14" s="5">
        <f t="shared" si="0"/>
        <v>115789.15</v>
      </c>
      <c r="Q14" s="1">
        <v>115789.15</v>
      </c>
    </row>
    <row r="15" spans="1:17">
      <c r="A15" s="4"/>
      <c r="B15" s="4"/>
      <c r="C15" s="4"/>
      <c r="D15" s="4">
        <v>5104010107</v>
      </c>
      <c r="E15" s="4" t="s">
        <v>24</v>
      </c>
      <c r="F15" s="9"/>
      <c r="G15" s="9"/>
      <c r="H15" s="5"/>
      <c r="I15" s="9"/>
      <c r="J15" s="9"/>
      <c r="K15" s="9"/>
      <c r="L15" s="5">
        <v>28854.82</v>
      </c>
      <c r="M15" s="9"/>
      <c r="N15" s="5"/>
      <c r="O15" s="5">
        <f t="shared" si="0"/>
        <v>28854.82</v>
      </c>
      <c r="Q15" s="1">
        <v>28854.82</v>
      </c>
    </row>
    <row r="16" spans="1:17">
      <c r="A16" s="4"/>
      <c r="B16" s="4"/>
      <c r="C16" s="4"/>
      <c r="D16" s="4">
        <v>5104010110</v>
      </c>
      <c r="E16" s="4" t="s">
        <v>23</v>
      </c>
      <c r="F16" s="9">
        <v>194706.32</v>
      </c>
      <c r="G16" s="9"/>
      <c r="H16" s="5"/>
      <c r="I16" s="9"/>
      <c r="J16" s="9"/>
      <c r="K16" s="9"/>
      <c r="L16" s="5"/>
      <c r="M16" s="9"/>
      <c r="N16" s="5"/>
      <c r="O16" s="5">
        <f t="shared" si="0"/>
        <v>194706.32</v>
      </c>
      <c r="Q16" s="1">
        <v>194706.32</v>
      </c>
    </row>
    <row r="17" spans="1:17">
      <c r="A17" s="4"/>
      <c r="B17" s="4"/>
      <c r="C17" s="4"/>
      <c r="D17" s="4">
        <v>5104010112</v>
      </c>
      <c r="E17" s="4" t="s">
        <v>20</v>
      </c>
      <c r="F17" s="9">
        <v>476600</v>
      </c>
      <c r="G17" s="9"/>
      <c r="H17" s="5"/>
      <c r="I17" s="9"/>
      <c r="J17" s="9"/>
      <c r="K17" s="9">
        <v>63000</v>
      </c>
      <c r="L17" s="5">
        <v>693000</v>
      </c>
      <c r="M17" s="9"/>
      <c r="N17" s="5"/>
      <c r="O17" s="5">
        <f t="shared" si="0"/>
        <v>1232600</v>
      </c>
      <c r="Q17" s="1">
        <v>1232600</v>
      </c>
    </row>
    <row r="18" spans="1:17">
      <c r="A18" s="4"/>
      <c r="B18" s="4"/>
      <c r="C18" s="4"/>
      <c r="D18" s="4">
        <v>5104020101</v>
      </c>
      <c r="E18" s="4" t="s">
        <v>19</v>
      </c>
      <c r="F18" s="9"/>
      <c r="G18" s="9"/>
      <c r="H18" s="5"/>
      <c r="I18" s="9"/>
      <c r="J18" s="9"/>
      <c r="K18" s="9">
        <v>12789.75</v>
      </c>
      <c r="L18" s="5">
        <v>72460.23</v>
      </c>
      <c r="M18" s="9"/>
      <c r="N18" s="5"/>
      <c r="O18" s="5">
        <f t="shared" si="0"/>
        <v>85249.98</v>
      </c>
      <c r="Q18" s="1">
        <v>85249.98</v>
      </c>
    </row>
    <row r="19" spans="1:17">
      <c r="A19" s="4"/>
      <c r="B19" s="4"/>
      <c r="C19" s="4"/>
      <c r="D19" s="4">
        <v>5104020105</v>
      </c>
      <c r="E19" s="4" t="s">
        <v>17</v>
      </c>
      <c r="F19" s="9">
        <v>-476.15</v>
      </c>
      <c r="G19" s="9"/>
      <c r="H19" s="5"/>
      <c r="I19" s="9"/>
      <c r="J19" s="9"/>
      <c r="K19" s="9">
        <v>151.94</v>
      </c>
      <c r="L19" s="5">
        <v>2374.33</v>
      </c>
      <c r="M19" s="9"/>
      <c r="N19" s="5"/>
      <c r="O19" s="5">
        <f t="shared" si="0"/>
        <v>2050.12</v>
      </c>
      <c r="Q19" s="1">
        <v>2050.12</v>
      </c>
    </row>
    <row r="20" spans="1:17">
      <c r="A20" s="4"/>
      <c r="B20" s="4"/>
      <c r="C20" s="4"/>
      <c r="D20" s="4">
        <v>5104020106</v>
      </c>
      <c r="E20" s="4" t="s">
        <v>16</v>
      </c>
      <c r="F20" s="9">
        <v>-2418.1999999999998</v>
      </c>
      <c r="G20" s="9"/>
      <c r="H20" s="5"/>
      <c r="I20" s="9"/>
      <c r="J20" s="9"/>
      <c r="K20" s="9"/>
      <c r="L20" s="5"/>
      <c r="M20" s="9">
        <v>2418.1999999999998</v>
      </c>
      <c r="N20" s="5">
        <v>26600.2</v>
      </c>
      <c r="O20" s="5">
        <f t="shared" si="0"/>
        <v>26600.2</v>
      </c>
      <c r="Q20" s="1">
        <v>26600.2</v>
      </c>
    </row>
    <row r="21" spans="1:17">
      <c r="A21" s="4"/>
      <c r="B21" s="4"/>
      <c r="C21" s="4"/>
      <c r="D21" s="4">
        <v>5104030206</v>
      </c>
      <c r="E21" s="4" t="s">
        <v>14</v>
      </c>
      <c r="F21" s="9"/>
      <c r="G21" s="9"/>
      <c r="H21" s="5"/>
      <c r="I21" s="9"/>
      <c r="J21" s="9"/>
      <c r="K21" s="9"/>
      <c r="L21" s="5">
        <v>12000</v>
      </c>
      <c r="M21" s="9">
        <v>35000</v>
      </c>
      <c r="N21" s="5"/>
      <c r="O21" s="5">
        <f t="shared" si="0"/>
        <v>47000</v>
      </c>
      <c r="Q21" s="1">
        <v>47000</v>
      </c>
    </row>
    <row r="22" spans="1:17">
      <c r="A22" s="4"/>
      <c r="B22" s="4"/>
      <c r="C22" s="4"/>
      <c r="D22" s="4">
        <v>5104030210</v>
      </c>
      <c r="E22" s="4" t="s">
        <v>80</v>
      </c>
      <c r="F22" s="9"/>
      <c r="G22" s="9"/>
      <c r="H22" s="5"/>
      <c r="I22" s="9"/>
      <c r="J22" s="9"/>
      <c r="K22" s="9">
        <v>15000</v>
      </c>
      <c r="L22" s="5">
        <v>165000</v>
      </c>
      <c r="M22" s="9"/>
      <c r="N22" s="5"/>
      <c r="O22" s="5">
        <f t="shared" si="0"/>
        <v>180000</v>
      </c>
      <c r="Q22" s="1">
        <v>180000</v>
      </c>
    </row>
    <row r="23" spans="1:17">
      <c r="A23" s="4"/>
      <c r="B23" s="4"/>
      <c r="C23" s="4"/>
      <c r="D23" s="4">
        <v>5105010111</v>
      </c>
      <c r="E23" s="4" t="s">
        <v>8</v>
      </c>
      <c r="F23" s="9">
        <v>184414.21</v>
      </c>
      <c r="G23" s="9"/>
      <c r="H23" s="5"/>
      <c r="I23" s="9"/>
      <c r="J23" s="9"/>
      <c r="K23" s="9"/>
      <c r="L23" s="5"/>
      <c r="M23" s="9"/>
      <c r="N23" s="5"/>
      <c r="O23" s="5">
        <f t="shared" si="0"/>
        <v>184414.21</v>
      </c>
      <c r="Q23" s="1">
        <v>184414.21</v>
      </c>
    </row>
    <row r="24" spans="1:17">
      <c r="A24" s="4"/>
      <c r="B24" s="4"/>
      <c r="C24" s="4"/>
      <c r="D24" s="4">
        <v>5105010127</v>
      </c>
      <c r="E24" s="4" t="s">
        <v>6</v>
      </c>
      <c r="F24" s="9"/>
      <c r="G24" s="9"/>
      <c r="H24" s="5"/>
      <c r="I24" s="9"/>
      <c r="J24" s="9"/>
      <c r="K24" s="9"/>
      <c r="L24" s="5"/>
      <c r="M24" s="9">
        <v>28244.14</v>
      </c>
      <c r="N24" s="5"/>
      <c r="O24" s="5">
        <f t="shared" si="0"/>
        <v>28244.14</v>
      </c>
      <c r="Q24" s="1">
        <v>28244.14</v>
      </c>
    </row>
    <row r="25" spans="1:17">
      <c r="A25" s="4"/>
      <c r="B25" s="4"/>
      <c r="C25" s="4" t="s">
        <v>32</v>
      </c>
      <c r="D25" s="4">
        <v>5101010101</v>
      </c>
      <c r="E25" s="4" t="s">
        <v>48</v>
      </c>
      <c r="F25" s="9">
        <v>241899.3</v>
      </c>
      <c r="G25" s="9"/>
      <c r="H25" s="5"/>
      <c r="I25" s="9"/>
      <c r="J25" s="9"/>
      <c r="K25" s="9"/>
      <c r="L25" s="5"/>
      <c r="M25" s="9"/>
      <c r="N25" s="5"/>
      <c r="O25" s="5">
        <f t="shared" si="0"/>
        <v>241899.3</v>
      </c>
      <c r="Q25" s="1">
        <v>241899.3</v>
      </c>
    </row>
    <row r="26" spans="1:17">
      <c r="A26" s="4"/>
      <c r="B26" s="4"/>
      <c r="C26" s="4"/>
      <c r="D26" s="4">
        <v>5101020103</v>
      </c>
      <c r="E26" s="4" t="s">
        <v>43</v>
      </c>
      <c r="F26" s="9">
        <v>4830.5</v>
      </c>
      <c r="G26" s="9"/>
      <c r="H26" s="5"/>
      <c r="I26" s="9"/>
      <c r="J26" s="9"/>
      <c r="K26" s="9"/>
      <c r="L26" s="5"/>
      <c r="M26" s="9"/>
      <c r="N26" s="5"/>
      <c r="O26" s="5">
        <f t="shared" si="0"/>
        <v>4830.5</v>
      </c>
      <c r="Q26" s="1">
        <v>4830.5</v>
      </c>
    </row>
    <row r="27" spans="1:17">
      <c r="A27" s="4"/>
      <c r="B27" s="4"/>
      <c r="C27" s="4"/>
      <c r="D27" s="4">
        <v>5101020104</v>
      </c>
      <c r="E27" s="4" t="s">
        <v>42</v>
      </c>
      <c r="F27" s="9">
        <v>7245.75</v>
      </c>
      <c r="G27" s="9"/>
      <c r="H27" s="5"/>
      <c r="I27" s="9"/>
      <c r="J27" s="9"/>
      <c r="K27" s="9"/>
      <c r="L27" s="5"/>
      <c r="M27" s="9"/>
      <c r="N27" s="5"/>
      <c r="O27" s="5">
        <f t="shared" si="0"/>
        <v>7245.75</v>
      </c>
      <c r="Q27" s="1">
        <v>7245.75</v>
      </c>
    </row>
    <row r="28" spans="1:17">
      <c r="A28" s="4"/>
      <c r="B28" s="4"/>
      <c r="C28" s="4"/>
      <c r="D28" s="4">
        <v>5101020113</v>
      </c>
      <c r="E28" s="4" t="s">
        <v>39</v>
      </c>
      <c r="F28" s="9">
        <v>737.87</v>
      </c>
      <c r="G28" s="9"/>
      <c r="H28" s="5"/>
      <c r="I28" s="9"/>
      <c r="J28" s="9"/>
      <c r="K28" s="9"/>
      <c r="L28" s="5"/>
      <c r="M28" s="9"/>
      <c r="N28" s="5"/>
      <c r="O28" s="5">
        <f t="shared" si="0"/>
        <v>737.87</v>
      </c>
      <c r="Q28" s="1">
        <v>737.87</v>
      </c>
    </row>
    <row r="29" spans="1:17">
      <c r="A29" s="4"/>
      <c r="B29" s="4"/>
      <c r="C29" s="4"/>
      <c r="D29" s="4">
        <v>5101030205</v>
      </c>
      <c r="E29" s="4" t="s">
        <v>36</v>
      </c>
      <c r="F29" s="9">
        <v>26822.36</v>
      </c>
      <c r="G29" s="9"/>
      <c r="H29" s="5"/>
      <c r="I29" s="9"/>
      <c r="J29" s="9"/>
      <c r="K29" s="9"/>
      <c r="L29" s="5"/>
      <c r="M29" s="9"/>
      <c r="N29" s="5"/>
      <c r="O29" s="5">
        <f t="shared" si="0"/>
        <v>26822.36</v>
      </c>
      <c r="Q29" s="1">
        <v>26822.36</v>
      </c>
    </row>
    <row r="30" spans="1:17">
      <c r="A30" s="4"/>
      <c r="B30" s="4"/>
      <c r="C30" s="4"/>
      <c r="D30" s="4">
        <v>5101030206</v>
      </c>
      <c r="E30" s="4" t="s">
        <v>35</v>
      </c>
      <c r="F30" s="9">
        <v>9693.18</v>
      </c>
      <c r="G30" s="9"/>
      <c r="H30" s="5"/>
      <c r="I30" s="9"/>
      <c r="J30" s="9"/>
      <c r="K30" s="9"/>
      <c r="L30" s="5"/>
      <c r="M30" s="9"/>
      <c r="N30" s="5"/>
      <c r="O30" s="5">
        <f t="shared" si="0"/>
        <v>9693.18</v>
      </c>
      <c r="Q30" s="1">
        <v>9693.18</v>
      </c>
    </row>
    <row r="31" spans="1:17">
      <c r="A31" s="4"/>
      <c r="B31" s="4"/>
      <c r="C31" s="4"/>
      <c r="D31" s="4">
        <v>5101030207</v>
      </c>
      <c r="E31" s="4" t="s">
        <v>34</v>
      </c>
      <c r="F31" s="9">
        <v>1313.33</v>
      </c>
      <c r="G31" s="9"/>
      <c r="H31" s="5"/>
      <c r="I31" s="9"/>
      <c r="J31" s="9"/>
      <c r="K31" s="9"/>
      <c r="L31" s="5"/>
      <c r="M31" s="9"/>
      <c r="N31" s="5"/>
      <c r="O31" s="5">
        <f t="shared" si="0"/>
        <v>1313.33</v>
      </c>
      <c r="Q31" s="1">
        <v>1313.33</v>
      </c>
    </row>
    <row r="32" spans="1:17">
      <c r="A32" s="4"/>
      <c r="B32" s="4"/>
      <c r="C32" s="4"/>
      <c r="D32" s="4">
        <v>5101030208</v>
      </c>
      <c r="E32" s="4" t="s">
        <v>33</v>
      </c>
      <c r="F32" s="9">
        <v>285.33</v>
      </c>
      <c r="G32" s="9"/>
      <c r="H32" s="5"/>
      <c r="I32" s="9"/>
      <c r="J32" s="9"/>
      <c r="K32" s="9"/>
      <c r="L32" s="5"/>
      <c r="M32" s="9"/>
      <c r="N32" s="5"/>
      <c r="O32" s="5">
        <f t="shared" si="0"/>
        <v>285.33</v>
      </c>
      <c r="Q32" s="1">
        <v>285.33</v>
      </c>
    </row>
    <row r="33" spans="1:17">
      <c r="A33" s="6" t="s">
        <v>182</v>
      </c>
      <c r="B33" s="6"/>
      <c r="C33" s="6"/>
      <c r="D33" s="6"/>
      <c r="E33" s="6"/>
      <c r="F33" s="10">
        <f>SUM(F3:F32)</f>
        <v>2674063.8000000003</v>
      </c>
      <c r="G33" s="10">
        <f t="shared" ref="G33:L33" si="1">SUM(G3:G32)</f>
        <v>168</v>
      </c>
      <c r="H33" s="7">
        <f t="shared" si="1"/>
        <v>23768</v>
      </c>
      <c r="I33" s="10">
        <f t="shared" si="1"/>
        <v>96118</v>
      </c>
      <c r="J33" s="10">
        <f t="shared" si="1"/>
        <v>1051777</v>
      </c>
      <c r="K33" s="10">
        <f t="shared" si="1"/>
        <v>138283.84</v>
      </c>
      <c r="L33" s="7">
        <f t="shared" si="1"/>
        <v>1098408.3799999999</v>
      </c>
      <c r="M33" s="10">
        <f>SUM(M3:M32)</f>
        <v>79662.34</v>
      </c>
      <c r="N33" s="7">
        <f>SUM(N3:N32)</f>
        <v>26600.2</v>
      </c>
      <c r="O33" s="7">
        <f>SUM(F33:N33)</f>
        <v>5188849.5599999996</v>
      </c>
      <c r="Q33" s="1">
        <v>5188849.5599999996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40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7.7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7.625" bestFit="1" customWidth="1"/>
    <col min="8" max="8" width="25.625" bestFit="1" customWidth="1"/>
    <col min="9" max="9" width="28.875" bestFit="1" customWidth="1"/>
    <col min="10" max="10" width="20.625" bestFit="1" customWidth="1"/>
    <col min="11" max="11" width="13.75" bestFit="1" customWidth="1"/>
    <col min="12" max="12" width="36" bestFit="1" customWidth="1"/>
    <col min="13" max="13" width="33.875" bestFit="1" customWidth="1"/>
    <col min="14" max="14" width="36" bestFit="1" customWidth="1"/>
    <col min="15" max="15" width="23.75" bestFit="1" customWidth="1"/>
    <col min="16" max="16" width="33.875" bestFit="1" customWidth="1"/>
    <col min="17" max="17" width="36" bestFit="1" customWidth="1"/>
    <col min="18" max="18" width="12.75" bestFit="1" customWidth="1"/>
    <col min="20" max="20" width="12.75" bestFit="1" customWidth="1"/>
  </cols>
  <sheetData>
    <row r="1" spans="1:20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27</v>
      </c>
      <c r="H1" s="6"/>
      <c r="I1" s="6" t="s">
        <v>22</v>
      </c>
      <c r="J1" s="6" t="s">
        <v>37</v>
      </c>
      <c r="K1" s="6"/>
      <c r="L1" s="6"/>
      <c r="M1" s="6" t="s">
        <v>2</v>
      </c>
      <c r="N1" s="6"/>
      <c r="O1" s="6" t="s">
        <v>107</v>
      </c>
      <c r="P1" s="6" t="s">
        <v>5</v>
      </c>
      <c r="Q1" s="6"/>
      <c r="R1" s="3" t="s">
        <v>160</v>
      </c>
      <c r="T1" t="s">
        <v>160</v>
      </c>
    </row>
    <row r="2" spans="1:20">
      <c r="A2" s="18"/>
      <c r="B2" s="18"/>
      <c r="C2" s="20"/>
      <c r="D2" s="20"/>
      <c r="E2" s="20"/>
      <c r="F2" s="2" t="s">
        <v>159</v>
      </c>
      <c r="G2" s="8" t="s">
        <v>26</v>
      </c>
      <c r="H2" s="6" t="s">
        <v>31</v>
      </c>
      <c r="I2" s="6" t="s">
        <v>78</v>
      </c>
      <c r="J2" s="8" t="s">
        <v>1</v>
      </c>
      <c r="K2" s="8" t="s">
        <v>26</v>
      </c>
      <c r="L2" s="6" t="s">
        <v>15</v>
      </c>
      <c r="M2" s="8" t="s">
        <v>1</v>
      </c>
      <c r="N2" s="6" t="s">
        <v>15</v>
      </c>
      <c r="O2" s="8" t="s">
        <v>1</v>
      </c>
      <c r="P2" s="8" t="s">
        <v>1</v>
      </c>
      <c r="Q2" s="6" t="s">
        <v>15</v>
      </c>
      <c r="R2" s="4"/>
    </row>
    <row r="3" spans="1:20">
      <c r="A3" s="4">
        <v>700600107</v>
      </c>
      <c r="B3" s="4" t="s">
        <v>123</v>
      </c>
      <c r="C3" s="4" t="s">
        <v>0</v>
      </c>
      <c r="D3" s="4">
        <v>5101010113</v>
      </c>
      <c r="E3" s="4" t="s">
        <v>46</v>
      </c>
      <c r="F3" s="9">
        <v>2730660</v>
      </c>
      <c r="G3" s="9"/>
      <c r="H3" s="5"/>
      <c r="I3" s="5"/>
      <c r="J3" s="9"/>
      <c r="K3" s="9"/>
      <c r="L3" s="5"/>
      <c r="M3" s="9"/>
      <c r="N3" s="5"/>
      <c r="O3" s="9"/>
      <c r="P3" s="9"/>
      <c r="Q3" s="5"/>
      <c r="R3" s="5">
        <f>SUM(F3:Q3)</f>
        <v>2730660</v>
      </c>
      <c r="T3" s="1">
        <v>2730660</v>
      </c>
    </row>
    <row r="4" spans="1:20">
      <c r="A4" s="4"/>
      <c r="B4" s="4"/>
      <c r="C4" s="4"/>
      <c r="D4" s="4">
        <v>5101010115</v>
      </c>
      <c r="E4" s="4" t="s">
        <v>45</v>
      </c>
      <c r="F4" s="9"/>
      <c r="G4" s="9"/>
      <c r="H4" s="5"/>
      <c r="I4" s="5"/>
      <c r="J4" s="9">
        <v>567640</v>
      </c>
      <c r="K4" s="9"/>
      <c r="L4" s="5">
        <v>6329740</v>
      </c>
      <c r="M4" s="9"/>
      <c r="N4" s="5"/>
      <c r="O4" s="9"/>
      <c r="P4" s="9"/>
      <c r="Q4" s="5"/>
      <c r="R4" s="5">
        <f t="shared" ref="R4:R39" si="0">SUM(F4:Q4)</f>
        <v>6897380</v>
      </c>
      <c r="T4" s="1">
        <v>6897380</v>
      </c>
    </row>
    <row r="5" spans="1:20">
      <c r="A5" s="4"/>
      <c r="B5" s="4"/>
      <c r="C5" s="4"/>
      <c r="D5" s="4">
        <v>5101010116</v>
      </c>
      <c r="E5" s="4" t="s">
        <v>44</v>
      </c>
      <c r="F5" s="9"/>
      <c r="G5" s="9"/>
      <c r="H5" s="5"/>
      <c r="I5" s="5"/>
      <c r="J5" s="9">
        <v>6000</v>
      </c>
      <c r="K5" s="9"/>
      <c r="L5" s="5">
        <v>74000</v>
      </c>
      <c r="M5" s="9"/>
      <c r="N5" s="5"/>
      <c r="O5" s="9"/>
      <c r="P5" s="9"/>
      <c r="Q5" s="5"/>
      <c r="R5" s="5">
        <f t="shared" si="0"/>
        <v>80000</v>
      </c>
      <c r="T5" s="1">
        <v>80000</v>
      </c>
    </row>
    <row r="6" spans="1:20">
      <c r="A6" s="4"/>
      <c r="B6" s="4"/>
      <c r="C6" s="4"/>
      <c r="D6" s="4">
        <v>5101020106</v>
      </c>
      <c r="E6" s="4" t="s">
        <v>41</v>
      </c>
      <c r="F6" s="9">
        <v>136669</v>
      </c>
      <c r="G6" s="9"/>
      <c r="H6" s="5"/>
      <c r="I6" s="5"/>
      <c r="J6" s="9">
        <v>25434</v>
      </c>
      <c r="K6" s="9"/>
      <c r="L6" s="5">
        <v>284399</v>
      </c>
      <c r="M6" s="9"/>
      <c r="N6" s="5"/>
      <c r="O6" s="9"/>
      <c r="P6" s="9"/>
      <c r="Q6" s="5"/>
      <c r="R6" s="5">
        <f t="shared" si="0"/>
        <v>446502</v>
      </c>
      <c r="T6" s="1">
        <v>446502</v>
      </c>
    </row>
    <row r="7" spans="1:20">
      <c r="A7" s="4"/>
      <c r="B7" s="4"/>
      <c r="C7" s="4"/>
      <c r="D7" s="4">
        <v>5101020108</v>
      </c>
      <c r="E7" s="4" t="s">
        <v>40</v>
      </c>
      <c r="F7" s="9"/>
      <c r="G7" s="9"/>
      <c r="H7" s="5"/>
      <c r="I7" s="5"/>
      <c r="J7" s="9"/>
      <c r="K7" s="9"/>
      <c r="L7" s="5">
        <v>71000</v>
      </c>
      <c r="M7" s="9"/>
      <c r="N7" s="5"/>
      <c r="O7" s="9"/>
      <c r="P7" s="9"/>
      <c r="Q7" s="5"/>
      <c r="R7" s="5">
        <f t="shared" si="0"/>
        <v>71000</v>
      </c>
      <c r="T7" s="1">
        <v>71000</v>
      </c>
    </row>
    <row r="8" spans="1:20">
      <c r="A8" s="4"/>
      <c r="B8" s="4"/>
      <c r="C8" s="4"/>
      <c r="D8" s="4">
        <v>5101020116</v>
      </c>
      <c r="E8" s="4" t="s">
        <v>38</v>
      </c>
      <c r="F8" s="9">
        <v>2880</v>
      </c>
      <c r="G8" s="9"/>
      <c r="H8" s="5"/>
      <c r="I8" s="5"/>
      <c r="J8" s="9"/>
      <c r="K8" s="9">
        <v>6440</v>
      </c>
      <c r="L8" s="5"/>
      <c r="M8" s="9"/>
      <c r="N8" s="5"/>
      <c r="O8" s="9"/>
      <c r="P8" s="9"/>
      <c r="Q8" s="5"/>
      <c r="R8" s="5">
        <f t="shared" si="0"/>
        <v>9320</v>
      </c>
      <c r="T8" s="1">
        <v>9320</v>
      </c>
    </row>
    <row r="9" spans="1:20">
      <c r="A9" s="4"/>
      <c r="B9" s="4"/>
      <c r="C9" s="4"/>
      <c r="D9" s="4">
        <v>5102030199</v>
      </c>
      <c r="E9" s="4" t="s">
        <v>69</v>
      </c>
      <c r="F9" s="9"/>
      <c r="G9" s="9"/>
      <c r="H9" s="5"/>
      <c r="I9" s="5"/>
      <c r="J9" s="9"/>
      <c r="K9" s="9"/>
      <c r="L9" s="5"/>
      <c r="M9" s="9"/>
      <c r="N9" s="5">
        <v>23885</v>
      </c>
      <c r="O9" s="9"/>
      <c r="P9" s="9"/>
      <c r="Q9" s="5"/>
      <c r="R9" s="5">
        <f t="shared" si="0"/>
        <v>23885</v>
      </c>
      <c r="T9" s="1">
        <v>23885</v>
      </c>
    </row>
    <row r="10" spans="1:20">
      <c r="A10" s="4"/>
      <c r="B10" s="4"/>
      <c r="C10" s="4"/>
      <c r="D10" s="4">
        <v>5103010102</v>
      </c>
      <c r="E10" s="4" t="s">
        <v>30</v>
      </c>
      <c r="F10" s="9">
        <v>1199920</v>
      </c>
      <c r="G10" s="9"/>
      <c r="H10" s="5"/>
      <c r="I10" s="5"/>
      <c r="J10" s="9"/>
      <c r="K10" s="9"/>
      <c r="L10" s="5"/>
      <c r="M10" s="9"/>
      <c r="N10" s="5">
        <v>145680</v>
      </c>
      <c r="O10" s="9"/>
      <c r="P10" s="9"/>
      <c r="Q10" s="5"/>
      <c r="R10" s="5">
        <f t="shared" si="0"/>
        <v>1345600</v>
      </c>
      <c r="T10" s="1">
        <v>1345600</v>
      </c>
    </row>
    <row r="11" spans="1:20">
      <c r="A11" s="4"/>
      <c r="B11" s="4"/>
      <c r="C11" s="4"/>
      <c r="D11" s="4">
        <v>5104010104</v>
      </c>
      <c r="E11" s="4" t="s">
        <v>25</v>
      </c>
      <c r="F11" s="9">
        <v>1512</v>
      </c>
      <c r="G11" s="9">
        <v>4200</v>
      </c>
      <c r="H11" s="5">
        <v>5800</v>
      </c>
      <c r="I11" s="5"/>
      <c r="J11" s="9"/>
      <c r="K11" s="9"/>
      <c r="L11" s="5"/>
      <c r="M11" s="9"/>
      <c r="N11" s="5">
        <v>391671</v>
      </c>
      <c r="O11" s="9"/>
      <c r="P11" s="9">
        <v>13730</v>
      </c>
      <c r="Q11" s="5"/>
      <c r="R11" s="5">
        <f t="shared" si="0"/>
        <v>416913</v>
      </c>
      <c r="T11" s="1">
        <v>416913</v>
      </c>
    </row>
    <row r="12" spans="1:20">
      <c r="A12" s="4"/>
      <c r="B12" s="4"/>
      <c r="C12" s="4"/>
      <c r="D12" s="4">
        <v>5104010110</v>
      </c>
      <c r="E12" s="4" t="s">
        <v>23</v>
      </c>
      <c r="F12" s="9">
        <v>1200000</v>
      </c>
      <c r="G12" s="9"/>
      <c r="H12" s="5">
        <v>18000</v>
      </c>
      <c r="I12" s="5">
        <v>20000</v>
      </c>
      <c r="J12" s="9"/>
      <c r="K12" s="9"/>
      <c r="L12" s="5"/>
      <c r="M12" s="9"/>
      <c r="N12" s="5"/>
      <c r="O12" s="9"/>
      <c r="P12" s="9"/>
      <c r="Q12" s="5"/>
      <c r="R12" s="5">
        <f t="shared" si="0"/>
        <v>1238000</v>
      </c>
      <c r="T12" s="1">
        <v>1238000</v>
      </c>
    </row>
    <row r="13" spans="1:20">
      <c r="A13" s="4"/>
      <c r="B13" s="4"/>
      <c r="C13" s="4"/>
      <c r="D13" s="4">
        <v>5104010112</v>
      </c>
      <c r="E13" s="4" t="s">
        <v>20</v>
      </c>
      <c r="F13" s="9">
        <v>2304536</v>
      </c>
      <c r="G13" s="9"/>
      <c r="H13" s="5"/>
      <c r="I13" s="5"/>
      <c r="J13" s="9"/>
      <c r="K13" s="9"/>
      <c r="L13" s="5"/>
      <c r="M13" s="9">
        <v>158510</v>
      </c>
      <c r="N13" s="5">
        <v>1738260</v>
      </c>
      <c r="O13" s="9"/>
      <c r="P13" s="9"/>
      <c r="Q13" s="5"/>
      <c r="R13" s="5">
        <f t="shared" si="0"/>
        <v>4201306</v>
      </c>
      <c r="T13" s="1">
        <v>4201306</v>
      </c>
    </row>
    <row r="14" spans="1:20">
      <c r="A14" s="4"/>
      <c r="B14" s="4"/>
      <c r="C14" s="4"/>
      <c r="D14" s="4">
        <v>5104020101</v>
      </c>
      <c r="E14" s="4" t="s">
        <v>19</v>
      </c>
      <c r="F14" s="9">
        <v>-34.200000000000003</v>
      </c>
      <c r="G14" s="9"/>
      <c r="H14" s="5"/>
      <c r="I14" s="5"/>
      <c r="J14" s="9"/>
      <c r="K14" s="9"/>
      <c r="L14" s="5"/>
      <c r="M14" s="9"/>
      <c r="N14" s="5">
        <v>228669.94</v>
      </c>
      <c r="O14" s="9"/>
      <c r="P14" s="9"/>
      <c r="Q14" s="5"/>
      <c r="R14" s="5">
        <f t="shared" si="0"/>
        <v>228635.74</v>
      </c>
      <c r="T14" s="1">
        <v>228635.74</v>
      </c>
    </row>
    <row r="15" spans="1:20">
      <c r="A15" s="4"/>
      <c r="B15" s="4"/>
      <c r="C15" s="4"/>
      <c r="D15" s="4">
        <v>5104020105</v>
      </c>
      <c r="E15" s="4" t="s">
        <v>17</v>
      </c>
      <c r="F15" s="9">
        <v>-244.98</v>
      </c>
      <c r="G15" s="9"/>
      <c r="H15" s="5"/>
      <c r="I15" s="5"/>
      <c r="J15" s="9"/>
      <c r="K15" s="9"/>
      <c r="L15" s="5"/>
      <c r="M15" s="9">
        <v>278.52</v>
      </c>
      <c r="N15" s="5">
        <v>2301.35</v>
      </c>
      <c r="O15" s="9"/>
      <c r="P15" s="9"/>
      <c r="Q15" s="5"/>
      <c r="R15" s="5">
        <f t="shared" si="0"/>
        <v>2334.89</v>
      </c>
      <c r="T15" s="1">
        <v>2334.89</v>
      </c>
    </row>
    <row r="16" spans="1:20">
      <c r="A16" s="4"/>
      <c r="B16" s="4"/>
      <c r="C16" s="4"/>
      <c r="D16" s="4">
        <v>5104020106</v>
      </c>
      <c r="E16" s="4" t="s">
        <v>16</v>
      </c>
      <c r="F16" s="9">
        <v>-1262.5999999999999</v>
      </c>
      <c r="G16" s="9"/>
      <c r="H16" s="5"/>
      <c r="I16" s="5"/>
      <c r="J16" s="9"/>
      <c r="K16" s="9"/>
      <c r="L16" s="5"/>
      <c r="M16" s="9"/>
      <c r="N16" s="5"/>
      <c r="O16" s="9"/>
      <c r="P16" s="9">
        <v>7575.6</v>
      </c>
      <c r="Q16" s="5">
        <v>7575.6</v>
      </c>
      <c r="R16" s="5">
        <f t="shared" si="0"/>
        <v>13888.6</v>
      </c>
      <c r="T16" s="1">
        <v>13888.6</v>
      </c>
    </row>
    <row r="17" spans="1:20">
      <c r="A17" s="4"/>
      <c r="B17" s="4"/>
      <c r="C17" s="4"/>
      <c r="D17" s="4">
        <v>5104030206</v>
      </c>
      <c r="E17" s="4" t="s">
        <v>14</v>
      </c>
      <c r="F17" s="9"/>
      <c r="G17" s="9"/>
      <c r="H17" s="5"/>
      <c r="I17" s="5"/>
      <c r="J17" s="9"/>
      <c r="K17" s="9"/>
      <c r="L17" s="5"/>
      <c r="M17" s="9">
        <v>12000</v>
      </c>
      <c r="N17" s="5"/>
      <c r="O17" s="9"/>
      <c r="P17" s="9">
        <v>30200</v>
      </c>
      <c r="Q17" s="5"/>
      <c r="R17" s="5">
        <f t="shared" si="0"/>
        <v>42200</v>
      </c>
      <c r="T17" s="1">
        <v>42200</v>
      </c>
    </row>
    <row r="18" spans="1:20">
      <c r="A18" s="4"/>
      <c r="B18" s="4"/>
      <c r="C18" s="4"/>
      <c r="D18" s="4">
        <v>5105010107</v>
      </c>
      <c r="E18" s="4" t="s">
        <v>10</v>
      </c>
      <c r="F18" s="9">
        <v>31989.940000000002</v>
      </c>
      <c r="G18" s="9"/>
      <c r="H18" s="5"/>
      <c r="I18" s="5"/>
      <c r="J18" s="9"/>
      <c r="K18" s="9"/>
      <c r="L18" s="5"/>
      <c r="M18" s="9"/>
      <c r="N18" s="5"/>
      <c r="O18" s="9"/>
      <c r="P18" s="9"/>
      <c r="Q18" s="5"/>
      <c r="R18" s="5">
        <f t="shared" si="0"/>
        <v>31989.940000000002</v>
      </c>
      <c r="T18" s="1">
        <v>31989.940000000002</v>
      </c>
    </row>
    <row r="19" spans="1:20">
      <c r="A19" s="4"/>
      <c r="B19" s="4"/>
      <c r="C19" s="4"/>
      <c r="D19" s="4">
        <v>5105010109</v>
      </c>
      <c r="E19" s="4" t="s">
        <v>9</v>
      </c>
      <c r="F19" s="9">
        <v>7327.79</v>
      </c>
      <c r="G19" s="9"/>
      <c r="H19" s="5"/>
      <c r="I19" s="5"/>
      <c r="J19" s="9"/>
      <c r="K19" s="9"/>
      <c r="L19" s="5"/>
      <c r="M19" s="9"/>
      <c r="N19" s="5"/>
      <c r="O19" s="9"/>
      <c r="P19" s="9"/>
      <c r="Q19" s="5"/>
      <c r="R19" s="5">
        <f t="shared" si="0"/>
        <v>7327.79</v>
      </c>
      <c r="T19" s="1">
        <v>7327.79</v>
      </c>
    </row>
    <row r="20" spans="1:20">
      <c r="A20" s="4"/>
      <c r="B20" s="4"/>
      <c r="C20" s="4"/>
      <c r="D20" s="4">
        <v>5105010111</v>
      </c>
      <c r="E20" s="4" t="s">
        <v>8</v>
      </c>
      <c r="F20" s="9">
        <v>458655.89</v>
      </c>
      <c r="G20" s="9"/>
      <c r="H20" s="5"/>
      <c r="I20" s="5"/>
      <c r="J20" s="9"/>
      <c r="K20" s="9"/>
      <c r="L20" s="5"/>
      <c r="M20" s="9">
        <v>54948.09</v>
      </c>
      <c r="N20" s="5"/>
      <c r="O20" s="9"/>
      <c r="P20" s="9"/>
      <c r="Q20" s="5"/>
      <c r="R20" s="5">
        <f t="shared" si="0"/>
        <v>513603.98</v>
      </c>
      <c r="T20" s="1">
        <v>513603.98</v>
      </c>
    </row>
    <row r="21" spans="1:20">
      <c r="A21" s="4"/>
      <c r="B21" s="4"/>
      <c r="C21" s="4"/>
      <c r="D21" s="4">
        <v>5105010113</v>
      </c>
      <c r="E21" s="4" t="s">
        <v>54</v>
      </c>
      <c r="F21" s="9">
        <v>17333.34</v>
      </c>
      <c r="G21" s="9"/>
      <c r="H21" s="5"/>
      <c r="I21" s="5"/>
      <c r="J21" s="9"/>
      <c r="K21" s="9"/>
      <c r="L21" s="5"/>
      <c r="M21" s="9"/>
      <c r="N21" s="5"/>
      <c r="O21" s="9"/>
      <c r="P21" s="9"/>
      <c r="Q21" s="5"/>
      <c r="R21" s="5">
        <f t="shared" si="0"/>
        <v>17333.34</v>
      </c>
      <c r="T21" s="1">
        <v>17333.34</v>
      </c>
    </row>
    <row r="22" spans="1:20">
      <c r="A22" s="4"/>
      <c r="B22" s="4"/>
      <c r="C22" s="4"/>
      <c r="D22" s="4">
        <v>5105010115</v>
      </c>
      <c r="E22" s="4" t="s">
        <v>53</v>
      </c>
      <c r="F22" s="9">
        <v>2947.19</v>
      </c>
      <c r="G22" s="9"/>
      <c r="H22" s="5"/>
      <c r="I22" s="5"/>
      <c r="J22" s="9"/>
      <c r="K22" s="9"/>
      <c r="L22" s="5"/>
      <c r="M22" s="9"/>
      <c r="N22" s="5"/>
      <c r="O22" s="9"/>
      <c r="P22" s="9"/>
      <c r="Q22" s="5"/>
      <c r="R22" s="5">
        <f t="shared" si="0"/>
        <v>2947.19</v>
      </c>
      <c r="T22" s="1">
        <v>2947.19</v>
      </c>
    </row>
    <row r="23" spans="1:20">
      <c r="A23" s="4"/>
      <c r="B23" s="4"/>
      <c r="C23" s="4"/>
      <c r="D23" s="4">
        <v>5105010117</v>
      </c>
      <c r="E23" s="4" t="s">
        <v>7</v>
      </c>
      <c r="F23" s="9">
        <v>66228.960000000006</v>
      </c>
      <c r="G23" s="9"/>
      <c r="H23" s="5"/>
      <c r="I23" s="5"/>
      <c r="J23" s="9"/>
      <c r="K23" s="9"/>
      <c r="L23" s="5"/>
      <c r="M23" s="9">
        <v>29960</v>
      </c>
      <c r="N23" s="5"/>
      <c r="O23" s="9"/>
      <c r="P23" s="9"/>
      <c r="Q23" s="5"/>
      <c r="R23" s="5">
        <f t="shared" si="0"/>
        <v>96188.96</v>
      </c>
      <c r="T23" s="1">
        <v>96188.96</v>
      </c>
    </row>
    <row r="24" spans="1:20">
      <c r="A24" s="4"/>
      <c r="B24" s="4"/>
      <c r="C24" s="4"/>
      <c r="D24" s="4">
        <v>5105010125</v>
      </c>
      <c r="E24" s="4" t="s">
        <v>63</v>
      </c>
      <c r="F24" s="9">
        <v>108638.38</v>
      </c>
      <c r="G24" s="9"/>
      <c r="H24" s="5"/>
      <c r="I24" s="5"/>
      <c r="J24" s="9"/>
      <c r="K24" s="9"/>
      <c r="L24" s="5"/>
      <c r="M24" s="9"/>
      <c r="N24" s="5"/>
      <c r="O24" s="9">
        <v>80214.460000000006</v>
      </c>
      <c r="P24" s="9"/>
      <c r="Q24" s="5"/>
      <c r="R24" s="5">
        <f t="shared" si="0"/>
        <v>188852.84000000003</v>
      </c>
      <c r="T24" s="1">
        <v>188852.84000000003</v>
      </c>
    </row>
    <row r="25" spans="1:20">
      <c r="A25" s="4"/>
      <c r="B25" s="4"/>
      <c r="C25" s="4"/>
      <c r="D25" s="4">
        <v>5105010127</v>
      </c>
      <c r="E25" s="4" t="s">
        <v>6</v>
      </c>
      <c r="F25" s="9"/>
      <c r="G25" s="9"/>
      <c r="H25" s="5"/>
      <c r="I25" s="5"/>
      <c r="J25" s="9"/>
      <c r="K25" s="9"/>
      <c r="L25" s="5"/>
      <c r="M25" s="9"/>
      <c r="N25" s="5"/>
      <c r="O25" s="9"/>
      <c r="P25" s="9">
        <v>38698.880000000005</v>
      </c>
      <c r="Q25" s="5"/>
      <c r="R25" s="5">
        <f t="shared" si="0"/>
        <v>38698.880000000005</v>
      </c>
      <c r="T25" s="1">
        <v>38698.880000000005</v>
      </c>
    </row>
    <row r="26" spans="1:20">
      <c r="A26" s="4"/>
      <c r="B26" s="4"/>
      <c r="C26" s="4"/>
      <c r="D26" s="4">
        <v>5203010109</v>
      </c>
      <c r="E26" s="4" t="s">
        <v>124</v>
      </c>
      <c r="F26" s="9">
        <v>110647.83</v>
      </c>
      <c r="G26" s="9"/>
      <c r="H26" s="5"/>
      <c r="I26" s="5"/>
      <c r="J26" s="9"/>
      <c r="K26" s="9"/>
      <c r="L26" s="5"/>
      <c r="M26" s="9"/>
      <c r="N26" s="5"/>
      <c r="O26" s="9"/>
      <c r="P26" s="9"/>
      <c r="Q26" s="5"/>
      <c r="R26" s="5">
        <f t="shared" si="0"/>
        <v>110647.83</v>
      </c>
      <c r="T26" s="1">
        <v>110647.83</v>
      </c>
    </row>
    <row r="27" spans="1:20">
      <c r="A27" s="4"/>
      <c r="B27" s="4"/>
      <c r="C27" s="4"/>
      <c r="D27" s="4">
        <v>5203010114</v>
      </c>
      <c r="E27" s="4" t="s">
        <v>86</v>
      </c>
      <c r="F27" s="9">
        <v>2358.89</v>
      </c>
      <c r="G27" s="9"/>
      <c r="H27" s="5"/>
      <c r="I27" s="5"/>
      <c r="J27" s="9"/>
      <c r="K27" s="9"/>
      <c r="L27" s="5"/>
      <c r="M27" s="9"/>
      <c r="N27" s="5"/>
      <c r="O27" s="9"/>
      <c r="P27" s="9"/>
      <c r="Q27" s="5"/>
      <c r="R27" s="5">
        <f t="shared" si="0"/>
        <v>2358.89</v>
      </c>
      <c r="T27" s="1">
        <v>2358.89</v>
      </c>
    </row>
    <row r="28" spans="1:20">
      <c r="A28" s="4"/>
      <c r="B28" s="4"/>
      <c r="C28" s="4"/>
      <c r="D28" s="4">
        <v>5203010115</v>
      </c>
      <c r="E28" s="4" t="s">
        <v>52</v>
      </c>
      <c r="F28" s="9">
        <v>54</v>
      </c>
      <c r="G28" s="9"/>
      <c r="H28" s="5"/>
      <c r="I28" s="5"/>
      <c r="J28" s="9"/>
      <c r="K28" s="9"/>
      <c r="L28" s="5"/>
      <c r="M28" s="9"/>
      <c r="N28" s="5"/>
      <c r="O28" s="9"/>
      <c r="P28" s="9"/>
      <c r="Q28" s="5"/>
      <c r="R28" s="5">
        <f t="shared" si="0"/>
        <v>54</v>
      </c>
      <c r="T28" s="1">
        <v>54</v>
      </c>
    </row>
    <row r="29" spans="1:20">
      <c r="A29" s="4"/>
      <c r="B29" s="4"/>
      <c r="C29" s="4"/>
      <c r="D29" s="4">
        <v>5203010119</v>
      </c>
      <c r="E29" s="4" t="s">
        <v>58</v>
      </c>
      <c r="F29" s="9">
        <v>6</v>
      </c>
      <c r="G29" s="9"/>
      <c r="H29" s="5"/>
      <c r="I29" s="5"/>
      <c r="J29" s="9"/>
      <c r="K29" s="9"/>
      <c r="L29" s="5"/>
      <c r="M29" s="9"/>
      <c r="N29" s="5"/>
      <c r="O29" s="9"/>
      <c r="P29" s="9"/>
      <c r="Q29" s="5"/>
      <c r="R29" s="5">
        <f t="shared" si="0"/>
        <v>6</v>
      </c>
      <c r="T29" s="1">
        <v>6</v>
      </c>
    </row>
    <row r="30" spans="1:20">
      <c r="A30" s="4"/>
      <c r="B30" s="4"/>
      <c r="C30" s="4"/>
      <c r="D30" s="4">
        <v>5203010120</v>
      </c>
      <c r="E30" s="4" t="s">
        <v>51</v>
      </c>
      <c r="F30" s="9">
        <v>19</v>
      </c>
      <c r="G30" s="9"/>
      <c r="H30" s="5"/>
      <c r="I30" s="5"/>
      <c r="J30" s="9"/>
      <c r="K30" s="9"/>
      <c r="L30" s="5"/>
      <c r="M30" s="9"/>
      <c r="N30" s="5"/>
      <c r="O30" s="9"/>
      <c r="P30" s="9">
        <v>6675.04</v>
      </c>
      <c r="Q30" s="5"/>
      <c r="R30" s="5">
        <f t="shared" si="0"/>
        <v>6694.04</v>
      </c>
      <c r="T30" s="1">
        <v>6694.04</v>
      </c>
    </row>
    <row r="31" spans="1:20">
      <c r="A31" s="4"/>
      <c r="B31" s="4"/>
      <c r="C31" s="4"/>
      <c r="D31" s="4">
        <v>5203010125</v>
      </c>
      <c r="E31" s="4" t="s">
        <v>82</v>
      </c>
      <c r="F31" s="9">
        <v>13</v>
      </c>
      <c r="G31" s="9"/>
      <c r="H31" s="5"/>
      <c r="I31" s="5"/>
      <c r="J31" s="9"/>
      <c r="K31" s="9"/>
      <c r="L31" s="5"/>
      <c r="M31" s="9"/>
      <c r="N31" s="5"/>
      <c r="O31" s="9"/>
      <c r="P31" s="9"/>
      <c r="Q31" s="5"/>
      <c r="R31" s="5">
        <f t="shared" si="0"/>
        <v>13</v>
      </c>
      <c r="T31" s="1">
        <v>13</v>
      </c>
    </row>
    <row r="32" spans="1:20">
      <c r="A32" s="4"/>
      <c r="B32" s="4"/>
      <c r="C32" s="4" t="s">
        <v>32</v>
      </c>
      <c r="D32" s="4">
        <v>5101010101</v>
      </c>
      <c r="E32" s="4" t="s">
        <v>48</v>
      </c>
      <c r="F32" s="9">
        <v>2039238.1</v>
      </c>
      <c r="G32" s="9"/>
      <c r="H32" s="5"/>
      <c r="I32" s="5"/>
      <c r="J32" s="9"/>
      <c r="K32" s="9"/>
      <c r="L32" s="5"/>
      <c r="M32" s="9"/>
      <c r="N32" s="5"/>
      <c r="O32" s="9"/>
      <c r="P32" s="9"/>
      <c r="Q32" s="5"/>
      <c r="R32" s="5">
        <f t="shared" si="0"/>
        <v>2039238.1</v>
      </c>
      <c r="T32" s="1">
        <v>2039238.1</v>
      </c>
    </row>
    <row r="33" spans="1:20">
      <c r="A33" s="4"/>
      <c r="B33" s="4"/>
      <c r="C33" s="4"/>
      <c r="D33" s="4">
        <v>5101020103</v>
      </c>
      <c r="E33" s="4" t="s">
        <v>43</v>
      </c>
      <c r="F33" s="9">
        <v>32764.33</v>
      </c>
      <c r="G33" s="9"/>
      <c r="H33" s="5"/>
      <c r="I33" s="5"/>
      <c r="J33" s="9"/>
      <c r="K33" s="9"/>
      <c r="L33" s="5"/>
      <c r="M33" s="9"/>
      <c r="N33" s="5"/>
      <c r="O33" s="9"/>
      <c r="P33" s="9"/>
      <c r="Q33" s="5"/>
      <c r="R33" s="5">
        <f t="shared" si="0"/>
        <v>32764.33</v>
      </c>
      <c r="T33" s="1">
        <v>32764.33</v>
      </c>
    </row>
    <row r="34" spans="1:20">
      <c r="A34" s="4"/>
      <c r="B34" s="4"/>
      <c r="C34" s="4"/>
      <c r="D34" s="4">
        <v>5101020104</v>
      </c>
      <c r="E34" s="4" t="s">
        <v>42</v>
      </c>
      <c r="F34" s="9">
        <v>49146.49</v>
      </c>
      <c r="G34" s="9"/>
      <c r="H34" s="5"/>
      <c r="I34" s="5"/>
      <c r="J34" s="9"/>
      <c r="K34" s="9"/>
      <c r="L34" s="5"/>
      <c r="M34" s="9"/>
      <c r="N34" s="5"/>
      <c r="O34" s="9"/>
      <c r="P34" s="9"/>
      <c r="Q34" s="5"/>
      <c r="R34" s="5">
        <f t="shared" si="0"/>
        <v>49146.49</v>
      </c>
      <c r="T34" s="1">
        <v>49146.49</v>
      </c>
    </row>
    <row r="35" spans="1:20">
      <c r="A35" s="4"/>
      <c r="B35" s="4"/>
      <c r="C35" s="4"/>
      <c r="D35" s="4">
        <v>5101020113</v>
      </c>
      <c r="E35" s="4" t="s">
        <v>39</v>
      </c>
      <c r="F35" s="9">
        <v>4611.66</v>
      </c>
      <c r="G35" s="9"/>
      <c r="H35" s="5"/>
      <c r="I35" s="5"/>
      <c r="J35" s="9"/>
      <c r="K35" s="9"/>
      <c r="L35" s="5"/>
      <c r="M35" s="9"/>
      <c r="N35" s="5"/>
      <c r="O35" s="9"/>
      <c r="P35" s="9"/>
      <c r="Q35" s="5"/>
      <c r="R35" s="5">
        <f t="shared" si="0"/>
        <v>4611.66</v>
      </c>
      <c r="T35" s="1">
        <v>4611.66</v>
      </c>
    </row>
    <row r="36" spans="1:20">
      <c r="A36" s="4"/>
      <c r="B36" s="4"/>
      <c r="C36" s="4"/>
      <c r="D36" s="4">
        <v>5101030205</v>
      </c>
      <c r="E36" s="4" t="s">
        <v>36</v>
      </c>
      <c r="F36" s="9">
        <v>107289.46</v>
      </c>
      <c r="G36" s="9"/>
      <c r="H36" s="5"/>
      <c r="I36" s="5"/>
      <c r="J36" s="9"/>
      <c r="K36" s="9"/>
      <c r="L36" s="5"/>
      <c r="M36" s="9"/>
      <c r="N36" s="5"/>
      <c r="O36" s="9"/>
      <c r="P36" s="9"/>
      <c r="Q36" s="5"/>
      <c r="R36" s="5">
        <f t="shared" si="0"/>
        <v>107289.46</v>
      </c>
      <c r="T36" s="1">
        <v>107289.46</v>
      </c>
    </row>
    <row r="37" spans="1:20">
      <c r="A37" s="4"/>
      <c r="B37" s="4"/>
      <c r="C37" s="4"/>
      <c r="D37" s="4">
        <v>5101030206</v>
      </c>
      <c r="E37" s="4" t="s">
        <v>35</v>
      </c>
      <c r="F37" s="9">
        <v>38772.730000000003</v>
      </c>
      <c r="G37" s="9"/>
      <c r="H37" s="5"/>
      <c r="I37" s="5"/>
      <c r="J37" s="9"/>
      <c r="K37" s="9"/>
      <c r="L37" s="5"/>
      <c r="M37" s="9"/>
      <c r="N37" s="5"/>
      <c r="O37" s="9"/>
      <c r="P37" s="9"/>
      <c r="Q37" s="5"/>
      <c r="R37" s="5">
        <f t="shared" si="0"/>
        <v>38772.730000000003</v>
      </c>
      <c r="T37" s="1">
        <v>38772.730000000003</v>
      </c>
    </row>
    <row r="38" spans="1:20">
      <c r="A38" s="4"/>
      <c r="B38" s="4"/>
      <c r="C38" s="4"/>
      <c r="D38" s="4">
        <v>5101030207</v>
      </c>
      <c r="E38" s="4" t="s">
        <v>34</v>
      </c>
      <c r="F38" s="9">
        <v>5253.34</v>
      </c>
      <c r="G38" s="9"/>
      <c r="H38" s="5"/>
      <c r="I38" s="5"/>
      <c r="J38" s="9"/>
      <c r="K38" s="9"/>
      <c r="L38" s="5"/>
      <c r="M38" s="9"/>
      <c r="N38" s="5"/>
      <c r="O38" s="9"/>
      <c r="P38" s="9"/>
      <c r="Q38" s="5"/>
      <c r="R38" s="5">
        <f t="shared" si="0"/>
        <v>5253.34</v>
      </c>
      <c r="T38" s="1">
        <v>5253.34</v>
      </c>
    </row>
    <row r="39" spans="1:20">
      <c r="A39" s="4"/>
      <c r="B39" s="4"/>
      <c r="C39" s="4"/>
      <c r="D39" s="4">
        <v>5101030208</v>
      </c>
      <c r="E39" s="4" t="s">
        <v>33</v>
      </c>
      <c r="F39" s="9">
        <v>1141.32</v>
      </c>
      <c r="G39" s="9"/>
      <c r="H39" s="5"/>
      <c r="I39" s="5"/>
      <c r="J39" s="9"/>
      <c r="K39" s="9"/>
      <c r="L39" s="5"/>
      <c r="M39" s="9"/>
      <c r="N39" s="5"/>
      <c r="O39" s="9"/>
      <c r="P39" s="9"/>
      <c r="Q39" s="5"/>
      <c r="R39" s="5">
        <f t="shared" si="0"/>
        <v>1141.32</v>
      </c>
      <c r="T39" s="1">
        <v>1141.32</v>
      </c>
    </row>
    <row r="40" spans="1:20">
      <c r="A40" s="6" t="s">
        <v>183</v>
      </c>
      <c r="B40" s="6"/>
      <c r="C40" s="6"/>
      <c r="D40" s="6"/>
      <c r="E40" s="6"/>
      <c r="F40" s="10">
        <f>SUM(F3:F39)</f>
        <v>10659072.860000001</v>
      </c>
      <c r="G40" s="10">
        <f t="shared" ref="G40:Q40" si="1">SUM(G3:G39)</f>
        <v>4200</v>
      </c>
      <c r="H40" s="7">
        <f t="shared" si="1"/>
        <v>23800</v>
      </c>
      <c r="I40" s="7">
        <f t="shared" si="1"/>
        <v>20000</v>
      </c>
      <c r="J40" s="10">
        <f t="shared" si="1"/>
        <v>599074</v>
      </c>
      <c r="K40" s="10">
        <f t="shared" si="1"/>
        <v>6440</v>
      </c>
      <c r="L40" s="7">
        <f t="shared" si="1"/>
        <v>6759139</v>
      </c>
      <c r="M40" s="10">
        <f t="shared" si="1"/>
        <v>255696.61</v>
      </c>
      <c r="N40" s="7">
        <f t="shared" si="1"/>
        <v>2530467.29</v>
      </c>
      <c r="O40" s="10">
        <f t="shared" si="1"/>
        <v>80214.460000000006</v>
      </c>
      <c r="P40" s="10">
        <f t="shared" si="1"/>
        <v>96879.52</v>
      </c>
      <c r="Q40" s="7">
        <f t="shared" si="1"/>
        <v>7575.6</v>
      </c>
      <c r="R40" s="7">
        <f>SUM(F40:Q40)</f>
        <v>21042559.34</v>
      </c>
      <c r="T40" s="1">
        <v>21042559.34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>
  <dimension ref="A1:P32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6.62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0.625" bestFit="1" customWidth="1"/>
    <col min="8" max="8" width="36" bestFit="1" customWidth="1"/>
    <col min="9" max="9" width="33.875" bestFit="1" customWidth="1"/>
    <col min="10" max="10" width="36" bestFit="1" customWidth="1"/>
    <col min="11" max="11" width="28.125" bestFit="1" customWidth="1"/>
    <col min="12" max="12" width="33.875" bestFit="1" customWidth="1"/>
    <col min="13" max="13" width="36" bestFit="1" customWidth="1"/>
    <col min="14" max="14" width="11.75" bestFit="1" customWidth="1"/>
    <col min="16" max="16" width="11.75" bestFit="1" customWidth="1"/>
  </cols>
  <sheetData>
    <row r="1" spans="1:16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37</v>
      </c>
      <c r="H1" s="6"/>
      <c r="I1" s="6" t="s">
        <v>2</v>
      </c>
      <c r="J1" s="6"/>
      <c r="K1" s="6"/>
      <c r="L1" s="6" t="s">
        <v>5</v>
      </c>
      <c r="M1" s="6"/>
      <c r="N1" s="3" t="s">
        <v>160</v>
      </c>
      <c r="P1" t="s">
        <v>160</v>
      </c>
    </row>
    <row r="2" spans="1:16">
      <c r="A2" s="18"/>
      <c r="B2" s="18"/>
      <c r="C2" s="20"/>
      <c r="D2" s="20"/>
      <c r="E2" s="20"/>
      <c r="F2" s="2" t="s">
        <v>159</v>
      </c>
      <c r="G2" s="8" t="s">
        <v>1</v>
      </c>
      <c r="H2" s="6" t="s">
        <v>15</v>
      </c>
      <c r="I2" s="8" t="s">
        <v>1</v>
      </c>
      <c r="J2" s="6" t="s">
        <v>15</v>
      </c>
      <c r="K2" s="6" t="s">
        <v>92</v>
      </c>
      <c r="L2" s="8" t="s">
        <v>1</v>
      </c>
      <c r="M2" s="6" t="s">
        <v>15</v>
      </c>
      <c r="N2" s="4"/>
    </row>
    <row r="3" spans="1:16">
      <c r="A3" s="4">
        <v>700600108</v>
      </c>
      <c r="B3" s="4" t="s">
        <v>122</v>
      </c>
      <c r="C3" s="4" t="s">
        <v>0</v>
      </c>
      <c r="D3" s="4">
        <v>5101010113</v>
      </c>
      <c r="E3" s="4" t="s">
        <v>46</v>
      </c>
      <c r="F3" s="9">
        <v>834240</v>
      </c>
      <c r="G3" s="9"/>
      <c r="H3" s="5"/>
      <c r="I3" s="9"/>
      <c r="J3" s="5"/>
      <c r="K3" s="5"/>
      <c r="L3" s="9"/>
      <c r="M3" s="5"/>
      <c r="N3" s="5">
        <f>SUM(F3:M3)</f>
        <v>834240</v>
      </c>
      <c r="P3" s="1">
        <v>834240</v>
      </c>
    </row>
    <row r="4" spans="1:16">
      <c r="A4" s="4"/>
      <c r="B4" s="4"/>
      <c r="C4" s="4"/>
      <c r="D4" s="4">
        <v>5101010115</v>
      </c>
      <c r="E4" s="4" t="s">
        <v>45</v>
      </c>
      <c r="F4" s="9"/>
      <c r="G4" s="9">
        <v>85430</v>
      </c>
      <c r="H4" s="5">
        <v>939810</v>
      </c>
      <c r="I4" s="9"/>
      <c r="J4" s="5"/>
      <c r="K4" s="5"/>
      <c r="L4" s="9"/>
      <c r="M4" s="5"/>
      <c r="N4" s="5">
        <f t="shared" ref="N4:N31" si="0">SUM(F4:M4)</f>
        <v>1025240</v>
      </c>
      <c r="P4" s="1">
        <v>1025240</v>
      </c>
    </row>
    <row r="5" spans="1:16">
      <c r="A5" s="4"/>
      <c r="B5" s="4"/>
      <c r="C5" s="4"/>
      <c r="D5" s="4">
        <v>5101010116</v>
      </c>
      <c r="E5" s="4" t="s">
        <v>44</v>
      </c>
      <c r="F5" s="9"/>
      <c r="G5" s="9">
        <v>4745</v>
      </c>
      <c r="H5" s="5">
        <v>52115</v>
      </c>
      <c r="I5" s="9"/>
      <c r="J5" s="5"/>
      <c r="K5" s="5"/>
      <c r="L5" s="9"/>
      <c r="M5" s="5"/>
      <c r="N5" s="5">
        <f t="shared" si="0"/>
        <v>56860</v>
      </c>
      <c r="P5" s="1">
        <v>56860</v>
      </c>
    </row>
    <row r="6" spans="1:16">
      <c r="A6" s="4"/>
      <c r="B6" s="4"/>
      <c r="C6" s="4"/>
      <c r="D6" s="4">
        <v>5101020106</v>
      </c>
      <c r="E6" s="4" t="s">
        <v>41</v>
      </c>
      <c r="F6" s="9">
        <v>41760</v>
      </c>
      <c r="G6" s="9">
        <v>4114</v>
      </c>
      <c r="H6" s="5">
        <v>45254</v>
      </c>
      <c r="I6" s="9"/>
      <c r="J6" s="5"/>
      <c r="K6" s="5"/>
      <c r="L6" s="9"/>
      <c r="M6" s="5"/>
      <c r="N6" s="5">
        <f t="shared" si="0"/>
        <v>91128</v>
      </c>
      <c r="P6" s="1">
        <v>91128</v>
      </c>
    </row>
    <row r="7" spans="1:16">
      <c r="A7" s="4"/>
      <c r="B7" s="4"/>
      <c r="C7" s="4"/>
      <c r="D7" s="4">
        <v>5101020108</v>
      </c>
      <c r="E7" s="4" t="s">
        <v>40</v>
      </c>
      <c r="F7" s="9"/>
      <c r="G7" s="9">
        <v>5000</v>
      </c>
      <c r="H7" s="5">
        <v>55000</v>
      </c>
      <c r="I7" s="9"/>
      <c r="J7" s="5"/>
      <c r="K7" s="5"/>
      <c r="L7" s="9"/>
      <c r="M7" s="5"/>
      <c r="N7" s="5">
        <f t="shared" si="0"/>
        <v>60000</v>
      </c>
      <c r="P7" s="1">
        <v>60000</v>
      </c>
    </row>
    <row r="8" spans="1:16">
      <c r="A8" s="4"/>
      <c r="B8" s="4"/>
      <c r="C8" s="4"/>
      <c r="D8" s="4">
        <v>5101020116</v>
      </c>
      <c r="E8" s="4" t="s">
        <v>38</v>
      </c>
      <c r="F8" s="9">
        <v>840</v>
      </c>
      <c r="G8" s="9"/>
      <c r="H8" s="5">
        <v>1451</v>
      </c>
      <c r="I8" s="9"/>
      <c r="J8" s="5"/>
      <c r="K8" s="5"/>
      <c r="L8" s="9"/>
      <c r="M8" s="5"/>
      <c r="N8" s="5">
        <f t="shared" si="0"/>
        <v>2291</v>
      </c>
      <c r="P8" s="1">
        <v>2291</v>
      </c>
    </row>
    <row r="9" spans="1:16">
      <c r="A9" s="4"/>
      <c r="B9" s="4"/>
      <c r="C9" s="4"/>
      <c r="D9" s="4">
        <v>5101030101</v>
      </c>
      <c r="E9" s="4" t="s">
        <v>56</v>
      </c>
      <c r="F9" s="9">
        <v>4800</v>
      </c>
      <c r="G9" s="9"/>
      <c r="H9" s="5"/>
      <c r="I9" s="9"/>
      <c r="J9" s="5"/>
      <c r="K9" s="5"/>
      <c r="L9" s="9"/>
      <c r="M9" s="5"/>
      <c r="N9" s="5">
        <f t="shared" si="0"/>
        <v>4800</v>
      </c>
      <c r="P9" s="1">
        <v>4800</v>
      </c>
    </row>
    <row r="10" spans="1:16">
      <c r="A10" s="4"/>
      <c r="B10" s="4"/>
      <c r="C10" s="4"/>
      <c r="D10" s="4">
        <v>5103010102</v>
      </c>
      <c r="E10" s="4" t="s">
        <v>30</v>
      </c>
      <c r="F10" s="9">
        <v>344640</v>
      </c>
      <c r="G10" s="9"/>
      <c r="H10" s="5"/>
      <c r="I10" s="9">
        <v>8160</v>
      </c>
      <c r="J10" s="5">
        <v>6640</v>
      </c>
      <c r="K10" s="5"/>
      <c r="L10" s="9"/>
      <c r="M10" s="5"/>
      <c r="N10" s="5">
        <f t="shared" si="0"/>
        <v>359440</v>
      </c>
      <c r="P10" s="1">
        <v>359440</v>
      </c>
    </row>
    <row r="11" spans="1:16">
      <c r="A11" s="4"/>
      <c r="B11" s="4"/>
      <c r="C11" s="4"/>
      <c r="D11" s="4">
        <v>5103010103</v>
      </c>
      <c r="E11" s="4" t="s">
        <v>29</v>
      </c>
      <c r="F11" s="9">
        <v>55000</v>
      </c>
      <c r="G11" s="9"/>
      <c r="H11" s="5"/>
      <c r="I11" s="9">
        <v>5200</v>
      </c>
      <c r="J11" s="5"/>
      <c r="K11" s="5"/>
      <c r="L11" s="9"/>
      <c r="M11" s="5"/>
      <c r="N11" s="5">
        <f t="shared" si="0"/>
        <v>60200</v>
      </c>
      <c r="P11" s="1">
        <v>60200</v>
      </c>
    </row>
    <row r="12" spans="1:16">
      <c r="A12" s="4"/>
      <c r="B12" s="4"/>
      <c r="C12" s="4"/>
      <c r="D12" s="4">
        <v>5104010104</v>
      </c>
      <c r="E12" s="4" t="s">
        <v>25</v>
      </c>
      <c r="F12" s="9">
        <v>7767</v>
      </c>
      <c r="G12" s="9"/>
      <c r="H12" s="5"/>
      <c r="I12" s="9">
        <v>3000</v>
      </c>
      <c r="J12" s="5">
        <v>55500</v>
      </c>
      <c r="K12" s="5"/>
      <c r="L12" s="9"/>
      <c r="M12" s="5">
        <v>14000</v>
      </c>
      <c r="N12" s="5">
        <f t="shared" si="0"/>
        <v>80267</v>
      </c>
      <c r="P12" s="1">
        <v>80267</v>
      </c>
    </row>
    <row r="13" spans="1:16">
      <c r="A13" s="4"/>
      <c r="B13" s="4"/>
      <c r="C13" s="4"/>
      <c r="D13" s="4">
        <v>5104010107</v>
      </c>
      <c r="E13" s="4" t="s">
        <v>24</v>
      </c>
      <c r="F13" s="9"/>
      <c r="G13" s="9"/>
      <c r="H13" s="5"/>
      <c r="I13" s="9">
        <v>30000</v>
      </c>
      <c r="J13" s="5">
        <v>10000</v>
      </c>
      <c r="K13" s="5"/>
      <c r="L13" s="9"/>
      <c r="M13" s="5"/>
      <c r="N13" s="5">
        <f t="shared" si="0"/>
        <v>40000</v>
      </c>
      <c r="P13" s="1">
        <v>40000</v>
      </c>
    </row>
    <row r="14" spans="1:16">
      <c r="A14" s="4"/>
      <c r="B14" s="4"/>
      <c r="C14" s="4"/>
      <c r="D14" s="4">
        <v>5104010110</v>
      </c>
      <c r="E14" s="4" t="s">
        <v>23</v>
      </c>
      <c r="F14" s="9">
        <v>227880.88</v>
      </c>
      <c r="G14" s="9"/>
      <c r="H14" s="5"/>
      <c r="I14" s="9"/>
      <c r="J14" s="5"/>
      <c r="K14" s="5"/>
      <c r="L14" s="9"/>
      <c r="M14" s="5"/>
      <c r="N14" s="5">
        <f t="shared" si="0"/>
        <v>227880.88</v>
      </c>
      <c r="P14" s="1">
        <v>227880.88</v>
      </c>
    </row>
    <row r="15" spans="1:16">
      <c r="A15" s="4"/>
      <c r="B15" s="4"/>
      <c r="C15" s="4"/>
      <c r="D15" s="4">
        <v>5104010112</v>
      </c>
      <c r="E15" s="4" t="s">
        <v>20</v>
      </c>
      <c r="F15" s="9">
        <v>272360</v>
      </c>
      <c r="G15" s="9"/>
      <c r="H15" s="5"/>
      <c r="I15" s="9">
        <v>42000</v>
      </c>
      <c r="J15" s="5">
        <v>420000</v>
      </c>
      <c r="K15" s="5">
        <v>42000</v>
      </c>
      <c r="L15" s="9"/>
      <c r="M15" s="5"/>
      <c r="N15" s="5">
        <f t="shared" si="0"/>
        <v>776360</v>
      </c>
      <c r="P15" s="1">
        <v>776360</v>
      </c>
    </row>
    <row r="16" spans="1:16">
      <c r="A16" s="4"/>
      <c r="B16" s="4"/>
      <c r="C16" s="4"/>
      <c r="D16" s="4">
        <v>5104020101</v>
      </c>
      <c r="E16" s="4" t="s">
        <v>19</v>
      </c>
      <c r="F16" s="9"/>
      <c r="G16" s="9"/>
      <c r="H16" s="5"/>
      <c r="I16" s="9">
        <v>5586.32</v>
      </c>
      <c r="J16" s="5">
        <v>47094.2</v>
      </c>
      <c r="K16" s="5">
        <v>6968.48</v>
      </c>
      <c r="L16" s="9"/>
      <c r="M16" s="5"/>
      <c r="N16" s="5">
        <f t="shared" si="0"/>
        <v>59649</v>
      </c>
      <c r="P16" s="1">
        <v>59649</v>
      </c>
    </row>
    <row r="17" spans="1:16">
      <c r="A17" s="4"/>
      <c r="B17" s="4"/>
      <c r="C17" s="4"/>
      <c r="D17" s="4">
        <v>5104020106</v>
      </c>
      <c r="E17" s="4" t="s">
        <v>16</v>
      </c>
      <c r="F17" s="9">
        <v>-856</v>
      </c>
      <c r="G17" s="9"/>
      <c r="H17" s="5"/>
      <c r="I17" s="9"/>
      <c r="J17" s="5"/>
      <c r="K17" s="5"/>
      <c r="L17" s="9"/>
      <c r="M17" s="5">
        <v>10272</v>
      </c>
      <c r="N17" s="5">
        <f t="shared" si="0"/>
        <v>9416</v>
      </c>
      <c r="P17" s="1">
        <v>9416</v>
      </c>
    </row>
    <row r="18" spans="1:16">
      <c r="A18" s="4"/>
      <c r="B18" s="4"/>
      <c r="C18" s="4"/>
      <c r="D18" s="4">
        <v>5104030206</v>
      </c>
      <c r="E18" s="4" t="s">
        <v>14</v>
      </c>
      <c r="F18" s="9"/>
      <c r="G18" s="9"/>
      <c r="H18" s="5"/>
      <c r="I18" s="9">
        <v>12000</v>
      </c>
      <c r="J18" s="5"/>
      <c r="K18" s="5"/>
      <c r="L18" s="9"/>
      <c r="M18" s="5"/>
      <c r="N18" s="5">
        <f t="shared" si="0"/>
        <v>12000</v>
      </c>
      <c r="P18" s="1">
        <v>12000</v>
      </c>
    </row>
    <row r="19" spans="1:16">
      <c r="A19" s="4"/>
      <c r="B19" s="4"/>
      <c r="C19" s="4"/>
      <c r="D19" s="4">
        <v>5105010107</v>
      </c>
      <c r="E19" s="4" t="s">
        <v>10</v>
      </c>
      <c r="F19" s="9">
        <v>421835.08</v>
      </c>
      <c r="G19" s="9"/>
      <c r="H19" s="5"/>
      <c r="I19" s="9"/>
      <c r="J19" s="5"/>
      <c r="K19" s="5"/>
      <c r="L19" s="9"/>
      <c r="M19" s="5"/>
      <c r="N19" s="5">
        <f t="shared" si="0"/>
        <v>421835.08</v>
      </c>
      <c r="P19" s="1">
        <v>421835.08</v>
      </c>
    </row>
    <row r="20" spans="1:16">
      <c r="A20" s="4"/>
      <c r="B20" s="4"/>
      <c r="C20" s="4"/>
      <c r="D20" s="4">
        <v>5105010109</v>
      </c>
      <c r="E20" s="4" t="s">
        <v>9</v>
      </c>
      <c r="F20" s="9">
        <v>5440</v>
      </c>
      <c r="G20" s="9"/>
      <c r="H20" s="5"/>
      <c r="I20" s="9"/>
      <c r="J20" s="5"/>
      <c r="K20" s="5"/>
      <c r="L20" s="9"/>
      <c r="M20" s="5"/>
      <c r="N20" s="5">
        <f t="shared" si="0"/>
        <v>5440</v>
      </c>
      <c r="P20" s="1">
        <v>5440</v>
      </c>
    </row>
    <row r="21" spans="1:16">
      <c r="A21" s="4"/>
      <c r="B21" s="4"/>
      <c r="C21" s="4"/>
      <c r="D21" s="4">
        <v>5105010111</v>
      </c>
      <c r="E21" s="4" t="s">
        <v>8</v>
      </c>
      <c r="F21" s="9">
        <v>184414.21</v>
      </c>
      <c r="G21" s="9"/>
      <c r="H21" s="5"/>
      <c r="I21" s="9">
        <v>47552.46</v>
      </c>
      <c r="J21" s="5"/>
      <c r="K21" s="5"/>
      <c r="L21" s="9"/>
      <c r="M21" s="5"/>
      <c r="N21" s="5">
        <f t="shared" si="0"/>
        <v>231966.66999999998</v>
      </c>
      <c r="P21" s="1">
        <v>231966.66999999998</v>
      </c>
    </row>
    <row r="22" spans="1:16">
      <c r="A22" s="4"/>
      <c r="B22" s="4"/>
      <c r="C22" s="4"/>
      <c r="D22" s="4">
        <v>5105010117</v>
      </c>
      <c r="E22" s="4" t="s">
        <v>7</v>
      </c>
      <c r="F22" s="9">
        <v>16557.240000000002</v>
      </c>
      <c r="G22" s="9"/>
      <c r="H22" s="5"/>
      <c r="I22" s="9"/>
      <c r="J22" s="5"/>
      <c r="K22" s="5"/>
      <c r="L22" s="9"/>
      <c r="M22" s="5"/>
      <c r="N22" s="5">
        <f t="shared" si="0"/>
        <v>16557.240000000002</v>
      </c>
      <c r="P22" s="1">
        <v>16557.240000000002</v>
      </c>
    </row>
    <row r="23" spans="1:16">
      <c r="A23" s="4"/>
      <c r="B23" s="4"/>
      <c r="C23" s="4"/>
      <c r="D23" s="4">
        <v>5105010127</v>
      </c>
      <c r="E23" s="4" t="s">
        <v>6</v>
      </c>
      <c r="F23" s="9"/>
      <c r="G23" s="9"/>
      <c r="H23" s="5"/>
      <c r="I23" s="9"/>
      <c r="J23" s="5"/>
      <c r="K23" s="5"/>
      <c r="L23" s="9">
        <v>18731.84</v>
      </c>
      <c r="M23" s="5"/>
      <c r="N23" s="5">
        <f t="shared" si="0"/>
        <v>18731.84</v>
      </c>
      <c r="P23" s="1">
        <v>18731.84</v>
      </c>
    </row>
    <row r="24" spans="1:16">
      <c r="A24" s="4"/>
      <c r="B24" s="4"/>
      <c r="C24" s="4" t="s">
        <v>32</v>
      </c>
      <c r="D24" s="4">
        <v>5101010101</v>
      </c>
      <c r="E24" s="4" t="s">
        <v>48</v>
      </c>
      <c r="F24" s="9">
        <v>1139661.6599999999</v>
      </c>
      <c r="G24" s="9"/>
      <c r="H24" s="5"/>
      <c r="I24" s="9"/>
      <c r="J24" s="5"/>
      <c r="K24" s="5"/>
      <c r="L24" s="9"/>
      <c r="M24" s="5"/>
      <c r="N24" s="5">
        <f t="shared" si="0"/>
        <v>1139661.6599999999</v>
      </c>
      <c r="P24" s="1">
        <v>1139661.6599999999</v>
      </c>
    </row>
    <row r="25" spans="1:16">
      <c r="A25" s="4"/>
      <c r="B25" s="4"/>
      <c r="C25" s="4"/>
      <c r="D25" s="4">
        <v>5101020103</v>
      </c>
      <c r="E25" s="4" t="s">
        <v>43</v>
      </c>
      <c r="F25" s="9">
        <v>21916.22</v>
      </c>
      <c r="G25" s="9"/>
      <c r="H25" s="5"/>
      <c r="I25" s="9"/>
      <c r="J25" s="5"/>
      <c r="K25" s="5"/>
      <c r="L25" s="9"/>
      <c r="M25" s="5"/>
      <c r="N25" s="5">
        <f t="shared" si="0"/>
        <v>21916.22</v>
      </c>
      <c r="P25" s="1">
        <v>21916.22</v>
      </c>
    </row>
    <row r="26" spans="1:16">
      <c r="A26" s="4"/>
      <c r="B26" s="4"/>
      <c r="C26" s="4"/>
      <c r="D26" s="4">
        <v>5101020104</v>
      </c>
      <c r="E26" s="4" t="s">
        <v>42</v>
      </c>
      <c r="F26" s="9">
        <v>32874.33</v>
      </c>
      <c r="G26" s="9"/>
      <c r="H26" s="5"/>
      <c r="I26" s="9"/>
      <c r="J26" s="5"/>
      <c r="K26" s="5"/>
      <c r="L26" s="9"/>
      <c r="M26" s="5"/>
      <c r="N26" s="5">
        <f t="shared" si="0"/>
        <v>32874.33</v>
      </c>
      <c r="P26" s="1">
        <v>32874.33</v>
      </c>
    </row>
    <row r="27" spans="1:16">
      <c r="A27" s="4"/>
      <c r="B27" s="4"/>
      <c r="C27" s="4"/>
      <c r="D27" s="4">
        <v>5101020113</v>
      </c>
      <c r="E27" s="4" t="s">
        <v>39</v>
      </c>
      <c r="F27" s="9">
        <v>1106.8</v>
      </c>
      <c r="G27" s="9"/>
      <c r="H27" s="5"/>
      <c r="I27" s="9"/>
      <c r="J27" s="5"/>
      <c r="K27" s="5"/>
      <c r="L27" s="9"/>
      <c r="M27" s="5"/>
      <c r="N27" s="5">
        <f t="shared" si="0"/>
        <v>1106.8</v>
      </c>
      <c r="P27" s="1">
        <v>1106.8</v>
      </c>
    </row>
    <row r="28" spans="1:16">
      <c r="A28" s="4"/>
      <c r="B28" s="4"/>
      <c r="C28" s="4"/>
      <c r="D28" s="4">
        <v>5101030205</v>
      </c>
      <c r="E28" s="4" t="s">
        <v>36</v>
      </c>
      <c r="F28" s="9">
        <v>80467.09</v>
      </c>
      <c r="G28" s="9"/>
      <c r="H28" s="5"/>
      <c r="I28" s="9"/>
      <c r="J28" s="5"/>
      <c r="K28" s="5"/>
      <c r="L28" s="9"/>
      <c r="M28" s="5"/>
      <c r="N28" s="5">
        <f t="shared" si="0"/>
        <v>80467.09</v>
      </c>
      <c r="P28" s="1">
        <v>80467.09</v>
      </c>
    </row>
    <row r="29" spans="1:16">
      <c r="A29" s="4"/>
      <c r="B29" s="4"/>
      <c r="C29" s="4"/>
      <c r="D29" s="4">
        <v>5101030206</v>
      </c>
      <c r="E29" s="4" t="s">
        <v>35</v>
      </c>
      <c r="F29" s="9">
        <v>29079.55</v>
      </c>
      <c r="G29" s="9"/>
      <c r="H29" s="5"/>
      <c r="I29" s="9"/>
      <c r="J29" s="5"/>
      <c r="K29" s="5"/>
      <c r="L29" s="9"/>
      <c r="M29" s="5"/>
      <c r="N29" s="5">
        <f t="shared" si="0"/>
        <v>29079.55</v>
      </c>
      <c r="P29" s="1">
        <v>29079.55</v>
      </c>
    </row>
    <row r="30" spans="1:16">
      <c r="A30" s="4"/>
      <c r="B30" s="4"/>
      <c r="C30" s="4"/>
      <c r="D30" s="4">
        <v>5101030207</v>
      </c>
      <c r="E30" s="4" t="s">
        <v>34</v>
      </c>
      <c r="F30" s="9">
        <v>3940</v>
      </c>
      <c r="G30" s="9"/>
      <c r="H30" s="5"/>
      <c r="I30" s="9"/>
      <c r="J30" s="5"/>
      <c r="K30" s="5"/>
      <c r="L30" s="9"/>
      <c r="M30" s="5"/>
      <c r="N30" s="5">
        <f t="shared" si="0"/>
        <v>3940</v>
      </c>
      <c r="P30" s="1">
        <v>3940</v>
      </c>
    </row>
    <row r="31" spans="1:16">
      <c r="A31" s="4"/>
      <c r="B31" s="4"/>
      <c r="C31" s="4"/>
      <c r="D31" s="4">
        <v>5101030208</v>
      </c>
      <c r="E31" s="4" t="s">
        <v>33</v>
      </c>
      <c r="F31" s="9">
        <v>855.99</v>
      </c>
      <c r="G31" s="9"/>
      <c r="H31" s="5"/>
      <c r="I31" s="9"/>
      <c r="J31" s="5"/>
      <c r="K31" s="5"/>
      <c r="L31" s="9"/>
      <c r="M31" s="5"/>
      <c r="N31" s="5">
        <f t="shared" si="0"/>
        <v>855.99</v>
      </c>
      <c r="P31" s="1">
        <v>855.99</v>
      </c>
    </row>
    <row r="32" spans="1:16">
      <c r="A32" s="6" t="s">
        <v>184</v>
      </c>
      <c r="B32" s="6"/>
      <c r="C32" s="6"/>
      <c r="D32" s="6"/>
      <c r="E32" s="6"/>
      <c r="F32" s="10">
        <f>SUM(F3:F31)</f>
        <v>3726580.0500000003</v>
      </c>
      <c r="G32" s="10">
        <f t="shared" ref="G32:L32" si="1">SUM(G3:G31)</f>
        <v>99289</v>
      </c>
      <c r="H32" s="7">
        <f t="shared" si="1"/>
        <v>1093630</v>
      </c>
      <c r="I32" s="10">
        <f t="shared" si="1"/>
        <v>153498.78</v>
      </c>
      <c r="J32" s="7">
        <f t="shared" si="1"/>
        <v>539234.19999999995</v>
      </c>
      <c r="K32" s="7">
        <f t="shared" si="1"/>
        <v>48968.479999999996</v>
      </c>
      <c r="L32" s="10">
        <f t="shared" si="1"/>
        <v>18731.84</v>
      </c>
      <c r="M32" s="7">
        <f>SUM(M3:M31)</f>
        <v>24272</v>
      </c>
      <c r="N32" s="7">
        <f>SUM(F32:M32)</f>
        <v>5704204.3500000015</v>
      </c>
      <c r="P32" s="1">
        <v>5704204.3499999996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>
  <dimension ref="A1:O30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6.87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0.625" bestFit="1" customWidth="1"/>
    <col min="8" max="8" width="28.125" bestFit="1" customWidth="1"/>
    <col min="9" max="9" width="33.875" bestFit="1" customWidth="1"/>
    <col min="10" max="10" width="36" bestFit="1" customWidth="1"/>
    <col min="11" max="11" width="33.875" bestFit="1" customWidth="1"/>
    <col min="12" max="12" width="36" bestFit="1" customWidth="1"/>
    <col min="13" max="13" width="11.75" bestFit="1" customWidth="1"/>
    <col min="15" max="15" width="11.75" bestFit="1" customWidth="1"/>
  </cols>
  <sheetData>
    <row r="1" spans="1:15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37</v>
      </c>
      <c r="H1" s="6"/>
      <c r="I1" s="6" t="s">
        <v>2</v>
      </c>
      <c r="J1" s="6"/>
      <c r="K1" s="6" t="s">
        <v>5</v>
      </c>
      <c r="L1" s="6"/>
      <c r="M1" s="3" t="s">
        <v>160</v>
      </c>
      <c r="O1" t="s">
        <v>160</v>
      </c>
    </row>
    <row r="2" spans="1:15">
      <c r="A2" s="18"/>
      <c r="B2" s="18"/>
      <c r="C2" s="20"/>
      <c r="D2" s="20"/>
      <c r="E2" s="20"/>
      <c r="F2" s="2" t="s">
        <v>159</v>
      </c>
      <c r="G2" s="8" t="s">
        <v>1</v>
      </c>
      <c r="H2" s="6" t="s">
        <v>92</v>
      </c>
      <c r="I2" s="8" t="s">
        <v>1</v>
      </c>
      <c r="J2" s="6" t="s">
        <v>15</v>
      </c>
      <c r="K2" s="8" t="s">
        <v>1</v>
      </c>
      <c r="L2" s="6" t="s">
        <v>15</v>
      </c>
      <c r="M2" s="4"/>
    </row>
    <row r="3" spans="1:15">
      <c r="A3" s="4">
        <v>700600109</v>
      </c>
      <c r="B3" s="4" t="s">
        <v>121</v>
      </c>
      <c r="C3" s="4" t="s">
        <v>0</v>
      </c>
      <c r="D3" s="4">
        <v>5101010113</v>
      </c>
      <c r="E3" s="4" t="s">
        <v>46</v>
      </c>
      <c r="F3" s="9">
        <v>1021495.48</v>
      </c>
      <c r="G3" s="9"/>
      <c r="H3" s="5"/>
      <c r="I3" s="9"/>
      <c r="J3" s="5"/>
      <c r="K3" s="9"/>
      <c r="L3" s="5"/>
      <c r="M3" s="5">
        <f>SUM(F3:L3)</f>
        <v>1021495.48</v>
      </c>
      <c r="O3" s="1">
        <v>1021495.48</v>
      </c>
    </row>
    <row r="4" spans="1:15">
      <c r="A4" s="4"/>
      <c r="B4" s="4"/>
      <c r="C4" s="4"/>
      <c r="D4" s="4">
        <v>5101010115</v>
      </c>
      <c r="E4" s="4" t="s">
        <v>45</v>
      </c>
      <c r="F4" s="9"/>
      <c r="G4" s="9"/>
      <c r="H4" s="5">
        <v>1082920.3199999998</v>
      </c>
      <c r="I4" s="9"/>
      <c r="J4" s="5"/>
      <c r="K4" s="9"/>
      <c r="L4" s="5"/>
      <c r="M4" s="5">
        <f t="shared" ref="M4:M29" si="0">SUM(F4:L4)</f>
        <v>1082920.3199999998</v>
      </c>
      <c r="O4" s="1">
        <v>1082920.3199999998</v>
      </c>
    </row>
    <row r="5" spans="1:15">
      <c r="A5" s="4"/>
      <c r="B5" s="4"/>
      <c r="C5" s="4"/>
      <c r="D5" s="4">
        <v>5101010116</v>
      </c>
      <c r="E5" s="4" t="s">
        <v>44</v>
      </c>
      <c r="F5" s="9"/>
      <c r="G5" s="9"/>
      <c r="H5" s="5">
        <v>22903.23</v>
      </c>
      <c r="I5" s="9"/>
      <c r="J5" s="5"/>
      <c r="K5" s="9"/>
      <c r="L5" s="5"/>
      <c r="M5" s="5">
        <f t="shared" si="0"/>
        <v>22903.23</v>
      </c>
      <c r="O5" s="1">
        <v>22903.23</v>
      </c>
    </row>
    <row r="6" spans="1:15">
      <c r="A6" s="4"/>
      <c r="B6" s="4"/>
      <c r="C6" s="4"/>
      <c r="D6" s="4">
        <v>5101020106</v>
      </c>
      <c r="E6" s="4" t="s">
        <v>41</v>
      </c>
      <c r="F6" s="9">
        <v>51133</v>
      </c>
      <c r="G6" s="9"/>
      <c r="H6" s="5">
        <v>43123</v>
      </c>
      <c r="I6" s="9"/>
      <c r="J6" s="5"/>
      <c r="K6" s="9"/>
      <c r="L6" s="5"/>
      <c r="M6" s="5">
        <f t="shared" si="0"/>
        <v>94256</v>
      </c>
      <c r="O6" s="1">
        <v>94256</v>
      </c>
    </row>
    <row r="7" spans="1:15">
      <c r="A7" s="4"/>
      <c r="B7" s="4"/>
      <c r="C7" s="4"/>
      <c r="D7" s="4">
        <v>5101020108</v>
      </c>
      <c r="E7" s="4" t="s">
        <v>40</v>
      </c>
      <c r="F7" s="9"/>
      <c r="G7" s="9"/>
      <c r="H7" s="5">
        <v>59000</v>
      </c>
      <c r="I7" s="9"/>
      <c r="J7" s="5"/>
      <c r="K7" s="9"/>
      <c r="L7" s="5"/>
      <c r="M7" s="5">
        <f t="shared" si="0"/>
        <v>59000</v>
      </c>
      <c r="O7" s="1">
        <v>59000</v>
      </c>
    </row>
    <row r="8" spans="1:15">
      <c r="A8" s="4"/>
      <c r="B8" s="4"/>
      <c r="C8" s="4"/>
      <c r="D8" s="4">
        <v>5101020116</v>
      </c>
      <c r="E8" s="4" t="s">
        <v>38</v>
      </c>
      <c r="F8" s="9">
        <v>1050</v>
      </c>
      <c r="G8" s="9">
        <v>795</v>
      </c>
      <c r="H8" s="5"/>
      <c r="I8" s="9"/>
      <c r="J8" s="5"/>
      <c r="K8" s="9"/>
      <c r="L8" s="5"/>
      <c r="M8" s="5">
        <f t="shared" si="0"/>
        <v>1845</v>
      </c>
      <c r="O8" s="1">
        <v>1845</v>
      </c>
    </row>
    <row r="9" spans="1:15">
      <c r="A9" s="4"/>
      <c r="B9" s="4"/>
      <c r="C9" s="4"/>
      <c r="D9" s="4">
        <v>5103010102</v>
      </c>
      <c r="E9" s="4" t="s">
        <v>30</v>
      </c>
      <c r="F9" s="9">
        <v>360000</v>
      </c>
      <c r="G9" s="9"/>
      <c r="H9" s="5"/>
      <c r="I9" s="9"/>
      <c r="J9" s="5">
        <v>185112</v>
      </c>
      <c r="K9" s="9"/>
      <c r="L9" s="5"/>
      <c r="M9" s="5">
        <f t="shared" si="0"/>
        <v>545112</v>
      </c>
      <c r="O9" s="1">
        <v>545112</v>
      </c>
    </row>
    <row r="10" spans="1:15">
      <c r="A10" s="4"/>
      <c r="B10" s="4"/>
      <c r="C10" s="4"/>
      <c r="D10" s="4">
        <v>5104010104</v>
      </c>
      <c r="E10" s="4" t="s">
        <v>25</v>
      </c>
      <c r="F10" s="9">
        <v>2268</v>
      </c>
      <c r="G10" s="9"/>
      <c r="H10" s="5"/>
      <c r="I10" s="9"/>
      <c r="J10" s="5">
        <v>36863</v>
      </c>
      <c r="K10" s="9"/>
      <c r="L10" s="5">
        <v>14000</v>
      </c>
      <c r="M10" s="5">
        <f t="shared" si="0"/>
        <v>53131</v>
      </c>
      <c r="O10" s="1">
        <v>53131</v>
      </c>
    </row>
    <row r="11" spans="1:15">
      <c r="A11" s="4"/>
      <c r="B11" s="4"/>
      <c r="C11" s="4"/>
      <c r="D11" s="4">
        <v>5104010107</v>
      </c>
      <c r="E11" s="4" t="s">
        <v>24</v>
      </c>
      <c r="F11" s="9"/>
      <c r="G11" s="9"/>
      <c r="H11" s="5"/>
      <c r="I11" s="9"/>
      <c r="J11" s="5">
        <v>17064</v>
      </c>
      <c r="K11" s="9"/>
      <c r="L11" s="5"/>
      <c r="M11" s="5">
        <f t="shared" si="0"/>
        <v>17064</v>
      </c>
      <c r="O11" s="1">
        <v>17064</v>
      </c>
    </row>
    <row r="12" spans="1:15">
      <c r="A12" s="4"/>
      <c r="B12" s="4"/>
      <c r="C12" s="4"/>
      <c r="D12" s="4">
        <v>5104010110</v>
      </c>
      <c r="E12" s="4" t="s">
        <v>23</v>
      </c>
      <c r="F12" s="9">
        <v>524476</v>
      </c>
      <c r="G12" s="9"/>
      <c r="H12" s="5"/>
      <c r="I12" s="9"/>
      <c r="J12" s="5"/>
      <c r="K12" s="9"/>
      <c r="L12" s="5"/>
      <c r="M12" s="5">
        <f t="shared" si="0"/>
        <v>524476</v>
      </c>
      <c r="O12" s="1">
        <v>524476</v>
      </c>
    </row>
    <row r="13" spans="1:15">
      <c r="A13" s="4"/>
      <c r="B13" s="4"/>
      <c r="C13" s="4"/>
      <c r="D13" s="4">
        <v>5104010112</v>
      </c>
      <c r="E13" s="4" t="s">
        <v>20</v>
      </c>
      <c r="F13" s="9"/>
      <c r="G13" s="9"/>
      <c r="H13" s="5"/>
      <c r="I13" s="9">
        <v>229419</v>
      </c>
      <c r="J13" s="5">
        <v>21000</v>
      </c>
      <c r="K13" s="9"/>
      <c r="L13" s="5"/>
      <c r="M13" s="5">
        <f t="shared" si="0"/>
        <v>250419</v>
      </c>
      <c r="O13" s="1">
        <v>250419</v>
      </c>
    </row>
    <row r="14" spans="1:15">
      <c r="A14" s="4"/>
      <c r="B14" s="4"/>
      <c r="C14" s="4"/>
      <c r="D14" s="4">
        <v>5104020101</v>
      </c>
      <c r="E14" s="4" t="s">
        <v>19</v>
      </c>
      <c r="F14" s="9">
        <v>-3421.1</v>
      </c>
      <c r="G14" s="9"/>
      <c r="H14" s="5"/>
      <c r="I14" s="9"/>
      <c r="J14" s="5">
        <v>46741.67</v>
      </c>
      <c r="K14" s="9"/>
      <c r="L14" s="5"/>
      <c r="M14" s="5">
        <f t="shared" si="0"/>
        <v>43320.57</v>
      </c>
      <c r="O14" s="1">
        <v>43320.57</v>
      </c>
    </row>
    <row r="15" spans="1:15">
      <c r="A15" s="4"/>
      <c r="B15" s="4"/>
      <c r="C15" s="4"/>
      <c r="D15" s="4">
        <v>5104020106</v>
      </c>
      <c r="E15" s="4" t="s">
        <v>16</v>
      </c>
      <c r="F15" s="9"/>
      <c r="G15" s="9"/>
      <c r="H15" s="5"/>
      <c r="I15" s="9"/>
      <c r="J15" s="5"/>
      <c r="K15" s="9"/>
      <c r="L15" s="5">
        <v>5581.83</v>
      </c>
      <c r="M15" s="5">
        <f t="shared" si="0"/>
        <v>5581.83</v>
      </c>
      <c r="O15" s="1">
        <v>5581.83</v>
      </c>
    </row>
    <row r="16" spans="1:15">
      <c r="A16" s="4"/>
      <c r="B16" s="4"/>
      <c r="C16" s="4"/>
      <c r="D16" s="4">
        <v>5104020107</v>
      </c>
      <c r="E16" s="4" t="s">
        <v>55</v>
      </c>
      <c r="F16" s="9"/>
      <c r="G16" s="9"/>
      <c r="H16" s="5"/>
      <c r="I16" s="9"/>
      <c r="J16" s="5">
        <v>1455</v>
      </c>
      <c r="K16" s="9"/>
      <c r="L16" s="5"/>
      <c r="M16" s="5">
        <f t="shared" si="0"/>
        <v>1455</v>
      </c>
      <c r="O16" s="1">
        <v>1455</v>
      </c>
    </row>
    <row r="17" spans="1:15">
      <c r="A17" s="4"/>
      <c r="B17" s="4"/>
      <c r="C17" s="4"/>
      <c r="D17" s="4">
        <v>5104030206</v>
      </c>
      <c r="E17" s="4" t="s">
        <v>14</v>
      </c>
      <c r="F17" s="9"/>
      <c r="G17" s="9"/>
      <c r="H17" s="5"/>
      <c r="I17" s="9">
        <v>12000</v>
      </c>
      <c r="J17" s="5"/>
      <c r="K17" s="9"/>
      <c r="L17" s="5"/>
      <c r="M17" s="5">
        <f t="shared" si="0"/>
        <v>12000</v>
      </c>
      <c r="O17" s="1">
        <v>12000</v>
      </c>
    </row>
    <row r="18" spans="1:15">
      <c r="A18" s="4"/>
      <c r="B18" s="4"/>
      <c r="C18" s="4"/>
      <c r="D18" s="4">
        <v>5105010107</v>
      </c>
      <c r="E18" s="4" t="s">
        <v>10</v>
      </c>
      <c r="F18" s="9">
        <v>15679.04</v>
      </c>
      <c r="G18" s="9"/>
      <c r="H18" s="5"/>
      <c r="I18" s="9"/>
      <c r="J18" s="5"/>
      <c r="K18" s="9"/>
      <c r="L18" s="5"/>
      <c r="M18" s="5">
        <f t="shared" si="0"/>
        <v>15679.04</v>
      </c>
      <c r="O18" s="1">
        <v>15679.04</v>
      </c>
    </row>
    <row r="19" spans="1:15">
      <c r="A19" s="4"/>
      <c r="B19" s="4"/>
      <c r="C19" s="4"/>
      <c r="D19" s="4">
        <v>5105010109</v>
      </c>
      <c r="E19" s="4" t="s">
        <v>9</v>
      </c>
      <c r="F19" s="9">
        <v>2720</v>
      </c>
      <c r="G19" s="9"/>
      <c r="H19" s="5"/>
      <c r="I19" s="9"/>
      <c r="J19" s="5"/>
      <c r="K19" s="9"/>
      <c r="L19" s="5"/>
      <c r="M19" s="5">
        <f t="shared" si="0"/>
        <v>2720</v>
      </c>
      <c r="O19" s="1">
        <v>2720</v>
      </c>
    </row>
    <row r="20" spans="1:15">
      <c r="A20" s="4"/>
      <c r="B20" s="4"/>
      <c r="C20" s="4"/>
      <c r="D20" s="4">
        <v>5105010111</v>
      </c>
      <c r="E20" s="4" t="s">
        <v>8</v>
      </c>
      <c r="F20" s="9">
        <v>274241.68</v>
      </c>
      <c r="G20" s="9"/>
      <c r="H20" s="5"/>
      <c r="I20" s="9"/>
      <c r="J20" s="5"/>
      <c r="K20" s="9"/>
      <c r="L20" s="5"/>
      <c r="M20" s="5">
        <f t="shared" si="0"/>
        <v>274241.68</v>
      </c>
      <c r="O20" s="1">
        <v>274241.68</v>
      </c>
    </row>
    <row r="21" spans="1:15">
      <c r="A21" s="4"/>
      <c r="B21" s="4"/>
      <c r="C21" s="4"/>
      <c r="D21" s="4">
        <v>5105010127</v>
      </c>
      <c r="E21" s="4" t="s">
        <v>6</v>
      </c>
      <c r="F21" s="9">
        <v>1418.68</v>
      </c>
      <c r="G21" s="9"/>
      <c r="H21" s="5"/>
      <c r="I21" s="9"/>
      <c r="J21" s="5"/>
      <c r="K21" s="9">
        <v>18305</v>
      </c>
      <c r="L21" s="5"/>
      <c r="M21" s="5">
        <f t="shared" si="0"/>
        <v>19723.68</v>
      </c>
      <c r="O21" s="1">
        <v>19723.68</v>
      </c>
    </row>
    <row r="22" spans="1:15">
      <c r="A22" s="4"/>
      <c r="B22" s="4"/>
      <c r="C22" s="4" t="s">
        <v>32</v>
      </c>
      <c r="D22" s="4">
        <v>5101010101</v>
      </c>
      <c r="E22" s="4" t="s">
        <v>48</v>
      </c>
      <c r="F22" s="9">
        <v>1532209.56</v>
      </c>
      <c r="G22" s="9"/>
      <c r="H22" s="5"/>
      <c r="I22" s="9"/>
      <c r="J22" s="5"/>
      <c r="K22" s="9"/>
      <c r="L22" s="5"/>
      <c r="M22" s="5">
        <f t="shared" si="0"/>
        <v>1532209.56</v>
      </c>
      <c r="O22" s="1">
        <v>1532209.56</v>
      </c>
    </row>
    <row r="23" spans="1:15">
      <c r="A23" s="4"/>
      <c r="B23" s="4"/>
      <c r="C23" s="4"/>
      <c r="D23" s="4">
        <v>5101020103</v>
      </c>
      <c r="E23" s="4" t="s">
        <v>43</v>
      </c>
      <c r="F23" s="9">
        <v>28913.27</v>
      </c>
      <c r="G23" s="9"/>
      <c r="H23" s="5"/>
      <c r="I23" s="9"/>
      <c r="J23" s="5"/>
      <c r="K23" s="9"/>
      <c r="L23" s="5"/>
      <c r="M23" s="5">
        <f t="shared" si="0"/>
        <v>28913.27</v>
      </c>
      <c r="O23" s="1">
        <v>28913.27</v>
      </c>
    </row>
    <row r="24" spans="1:15">
      <c r="A24" s="4"/>
      <c r="B24" s="4"/>
      <c r="C24" s="4"/>
      <c r="D24" s="4">
        <v>5101020104</v>
      </c>
      <c r="E24" s="4" t="s">
        <v>42</v>
      </c>
      <c r="F24" s="9">
        <v>43369.91</v>
      </c>
      <c r="G24" s="9"/>
      <c r="H24" s="5"/>
      <c r="I24" s="9"/>
      <c r="J24" s="5"/>
      <c r="K24" s="9"/>
      <c r="L24" s="5"/>
      <c r="M24" s="5">
        <f t="shared" si="0"/>
        <v>43369.91</v>
      </c>
      <c r="O24" s="1">
        <v>43369.91</v>
      </c>
    </row>
    <row r="25" spans="1:15">
      <c r="A25" s="4"/>
      <c r="B25" s="4"/>
      <c r="C25" s="4"/>
      <c r="D25" s="4">
        <v>5101020113</v>
      </c>
      <c r="E25" s="4" t="s">
        <v>39</v>
      </c>
      <c r="F25" s="9">
        <v>1106.8</v>
      </c>
      <c r="G25" s="9"/>
      <c r="H25" s="5"/>
      <c r="I25" s="9"/>
      <c r="J25" s="5"/>
      <c r="K25" s="9"/>
      <c r="L25" s="5"/>
      <c r="M25" s="5">
        <f t="shared" si="0"/>
        <v>1106.8</v>
      </c>
      <c r="O25" s="1">
        <v>1106.8</v>
      </c>
    </row>
    <row r="26" spans="1:15">
      <c r="A26" s="4"/>
      <c r="B26" s="4"/>
      <c r="C26" s="4"/>
      <c r="D26" s="4">
        <v>5101030205</v>
      </c>
      <c r="E26" s="4" t="s">
        <v>36</v>
      </c>
      <c r="F26" s="9">
        <v>80467.09</v>
      </c>
      <c r="G26" s="9"/>
      <c r="H26" s="5"/>
      <c r="I26" s="9"/>
      <c r="J26" s="5"/>
      <c r="K26" s="9"/>
      <c r="L26" s="5"/>
      <c r="M26" s="5">
        <f t="shared" si="0"/>
        <v>80467.09</v>
      </c>
      <c r="O26" s="1">
        <v>80467.09</v>
      </c>
    </row>
    <row r="27" spans="1:15">
      <c r="A27" s="4"/>
      <c r="B27" s="4"/>
      <c r="C27" s="4"/>
      <c r="D27" s="4">
        <v>5101030206</v>
      </c>
      <c r="E27" s="4" t="s">
        <v>35</v>
      </c>
      <c r="F27" s="9">
        <v>29079.55</v>
      </c>
      <c r="G27" s="9"/>
      <c r="H27" s="5"/>
      <c r="I27" s="9"/>
      <c r="J27" s="5"/>
      <c r="K27" s="9"/>
      <c r="L27" s="5"/>
      <c r="M27" s="5">
        <f t="shared" si="0"/>
        <v>29079.55</v>
      </c>
      <c r="O27" s="1">
        <v>29079.55</v>
      </c>
    </row>
    <row r="28" spans="1:15">
      <c r="A28" s="4"/>
      <c r="B28" s="4"/>
      <c r="C28" s="4"/>
      <c r="D28" s="4">
        <v>5101030207</v>
      </c>
      <c r="E28" s="4" t="s">
        <v>34</v>
      </c>
      <c r="F28" s="9">
        <v>3940</v>
      </c>
      <c r="G28" s="9"/>
      <c r="H28" s="5"/>
      <c r="I28" s="9"/>
      <c r="J28" s="5"/>
      <c r="K28" s="9"/>
      <c r="L28" s="5"/>
      <c r="M28" s="5">
        <f t="shared" si="0"/>
        <v>3940</v>
      </c>
      <c r="O28" s="1">
        <v>3940</v>
      </c>
    </row>
    <row r="29" spans="1:15">
      <c r="A29" s="4"/>
      <c r="B29" s="4"/>
      <c r="C29" s="4"/>
      <c r="D29" s="4">
        <v>5101030208</v>
      </c>
      <c r="E29" s="4" t="s">
        <v>33</v>
      </c>
      <c r="F29" s="9">
        <v>855.99</v>
      </c>
      <c r="G29" s="9"/>
      <c r="H29" s="5"/>
      <c r="I29" s="9"/>
      <c r="J29" s="5"/>
      <c r="K29" s="9"/>
      <c r="L29" s="5"/>
      <c r="M29" s="5">
        <f t="shared" si="0"/>
        <v>855.99</v>
      </c>
      <c r="O29" s="1">
        <v>855.99</v>
      </c>
    </row>
    <row r="30" spans="1:15">
      <c r="A30" s="6" t="s">
        <v>185</v>
      </c>
      <c r="B30" s="6"/>
      <c r="C30" s="6"/>
      <c r="D30" s="6"/>
      <c r="E30" s="6"/>
      <c r="F30" s="10">
        <f>SUM(F3:F29)</f>
        <v>3971002.95</v>
      </c>
      <c r="G30" s="10">
        <f t="shared" ref="G30:L30" si="1">SUM(G3:G29)</f>
        <v>795</v>
      </c>
      <c r="H30" s="7">
        <f t="shared" si="1"/>
        <v>1207946.5499999998</v>
      </c>
      <c r="I30" s="10">
        <f t="shared" si="1"/>
        <v>241419</v>
      </c>
      <c r="J30" s="7">
        <f t="shared" si="1"/>
        <v>308235.67</v>
      </c>
      <c r="K30" s="10">
        <f t="shared" si="1"/>
        <v>18305</v>
      </c>
      <c r="L30" s="7">
        <f t="shared" si="1"/>
        <v>19581.830000000002</v>
      </c>
      <c r="M30" s="7">
        <f>SUM(F30:L30)</f>
        <v>5767286</v>
      </c>
      <c r="O30" s="1">
        <v>5767286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>
  <dimension ref="A1:N33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8.87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36" bestFit="1" customWidth="1"/>
    <col min="8" max="8" width="33.875" bestFit="1" customWidth="1"/>
    <col min="9" max="9" width="36" bestFit="1" customWidth="1"/>
    <col min="10" max="10" width="33.875" bestFit="1" customWidth="1"/>
    <col min="11" max="11" width="36" bestFit="1" customWidth="1"/>
    <col min="12" max="12" width="11.75" bestFit="1" customWidth="1"/>
    <col min="14" max="14" width="11.75" bestFit="1" customWidth="1"/>
  </cols>
  <sheetData>
    <row r="1" spans="1:14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37</v>
      </c>
      <c r="H1" s="6" t="s">
        <v>2</v>
      </c>
      <c r="I1" s="6"/>
      <c r="J1" s="6" t="s">
        <v>5</v>
      </c>
      <c r="K1" s="6"/>
      <c r="L1" s="3" t="s">
        <v>160</v>
      </c>
      <c r="N1" t="s">
        <v>160</v>
      </c>
    </row>
    <row r="2" spans="1:14">
      <c r="A2" s="18"/>
      <c r="B2" s="18"/>
      <c r="C2" s="20"/>
      <c r="D2" s="20"/>
      <c r="E2" s="20"/>
      <c r="F2" s="2" t="s">
        <v>159</v>
      </c>
      <c r="G2" s="6" t="s">
        <v>15</v>
      </c>
      <c r="H2" s="8" t="s">
        <v>1</v>
      </c>
      <c r="I2" s="6" t="s">
        <v>15</v>
      </c>
      <c r="J2" s="8" t="s">
        <v>1</v>
      </c>
      <c r="K2" s="6" t="s">
        <v>15</v>
      </c>
      <c r="L2" s="4"/>
    </row>
    <row r="3" spans="1:14">
      <c r="A3" s="4">
        <v>700600110</v>
      </c>
      <c r="B3" s="4" t="s">
        <v>120</v>
      </c>
      <c r="C3" s="4" t="s">
        <v>0</v>
      </c>
      <c r="D3" s="4">
        <v>5101010108</v>
      </c>
      <c r="E3" s="4" t="s">
        <v>47</v>
      </c>
      <c r="F3" s="9"/>
      <c r="G3" s="5"/>
      <c r="H3" s="9"/>
      <c r="I3" s="5">
        <v>3920</v>
      </c>
      <c r="J3" s="9"/>
      <c r="K3" s="5"/>
      <c r="L3" s="5">
        <f>SUM(F3:K3)</f>
        <v>3920</v>
      </c>
      <c r="N3" s="1">
        <v>3920</v>
      </c>
    </row>
    <row r="4" spans="1:14">
      <c r="A4" s="4"/>
      <c r="B4" s="4"/>
      <c r="C4" s="4"/>
      <c r="D4" s="4">
        <v>5101010113</v>
      </c>
      <c r="E4" s="4" t="s">
        <v>46</v>
      </c>
      <c r="F4" s="9">
        <v>1129700</v>
      </c>
      <c r="G4" s="5"/>
      <c r="H4" s="9"/>
      <c r="I4" s="5"/>
      <c r="J4" s="9"/>
      <c r="K4" s="5"/>
      <c r="L4" s="5">
        <f t="shared" ref="L4:L32" si="0">SUM(F4:K4)</f>
        <v>1129700</v>
      </c>
      <c r="N4" s="1">
        <v>1129700</v>
      </c>
    </row>
    <row r="5" spans="1:14">
      <c r="A5" s="4"/>
      <c r="B5" s="4"/>
      <c r="C5" s="4"/>
      <c r="D5" s="4">
        <v>5101010115</v>
      </c>
      <c r="E5" s="4" t="s">
        <v>45</v>
      </c>
      <c r="F5" s="9"/>
      <c r="G5" s="5">
        <v>1146120</v>
      </c>
      <c r="H5" s="9"/>
      <c r="I5" s="5"/>
      <c r="J5" s="9"/>
      <c r="K5" s="5"/>
      <c r="L5" s="5">
        <f t="shared" si="0"/>
        <v>1146120</v>
      </c>
      <c r="N5" s="1">
        <v>1146120</v>
      </c>
    </row>
    <row r="6" spans="1:14">
      <c r="A6" s="4"/>
      <c r="B6" s="4"/>
      <c r="C6" s="4"/>
      <c r="D6" s="4">
        <v>5101010116</v>
      </c>
      <c r="E6" s="4" t="s">
        <v>44</v>
      </c>
      <c r="F6" s="9"/>
      <c r="G6" s="5">
        <v>21120</v>
      </c>
      <c r="H6" s="9"/>
      <c r="I6" s="5"/>
      <c r="J6" s="9"/>
      <c r="K6" s="5"/>
      <c r="L6" s="5">
        <f t="shared" si="0"/>
        <v>21120</v>
      </c>
      <c r="N6" s="1">
        <v>21120</v>
      </c>
    </row>
    <row r="7" spans="1:14">
      <c r="A7" s="4"/>
      <c r="B7" s="4"/>
      <c r="C7" s="4"/>
      <c r="D7" s="4">
        <v>5101020106</v>
      </c>
      <c r="E7" s="4" t="s">
        <v>41</v>
      </c>
      <c r="F7" s="9">
        <v>56550</v>
      </c>
      <c r="G7" s="5">
        <v>51940</v>
      </c>
      <c r="H7" s="9"/>
      <c r="I7" s="5"/>
      <c r="J7" s="9"/>
      <c r="K7" s="5"/>
      <c r="L7" s="5">
        <f t="shared" si="0"/>
        <v>108490</v>
      </c>
      <c r="N7" s="1">
        <v>108490</v>
      </c>
    </row>
    <row r="8" spans="1:14">
      <c r="A8" s="4"/>
      <c r="B8" s="4"/>
      <c r="C8" s="4"/>
      <c r="D8" s="4">
        <v>5101020108</v>
      </c>
      <c r="E8" s="4" t="s">
        <v>40</v>
      </c>
      <c r="F8" s="9"/>
      <c r="G8" s="5">
        <v>31866.57</v>
      </c>
      <c r="H8" s="9"/>
      <c r="I8" s="5"/>
      <c r="J8" s="9"/>
      <c r="K8" s="5"/>
      <c r="L8" s="5">
        <f t="shared" si="0"/>
        <v>31866.57</v>
      </c>
      <c r="N8" s="1">
        <v>31866.57</v>
      </c>
    </row>
    <row r="9" spans="1:14">
      <c r="A9" s="4"/>
      <c r="B9" s="4"/>
      <c r="C9" s="4"/>
      <c r="D9" s="4">
        <v>5101020116</v>
      </c>
      <c r="E9" s="4" t="s">
        <v>38</v>
      </c>
      <c r="F9" s="9">
        <v>1155</v>
      </c>
      <c r="G9" s="5">
        <v>1134</v>
      </c>
      <c r="H9" s="9"/>
      <c r="I9" s="5"/>
      <c r="J9" s="9"/>
      <c r="K9" s="5"/>
      <c r="L9" s="5">
        <f t="shared" si="0"/>
        <v>2289</v>
      </c>
      <c r="N9" s="1">
        <v>2289</v>
      </c>
    </row>
    <row r="10" spans="1:14">
      <c r="A10" s="4"/>
      <c r="B10" s="4"/>
      <c r="C10" s="4"/>
      <c r="D10" s="4">
        <v>5101030205</v>
      </c>
      <c r="E10" s="4" t="s">
        <v>72</v>
      </c>
      <c r="F10" s="9">
        <v>263</v>
      </c>
      <c r="G10" s="5"/>
      <c r="H10" s="9"/>
      <c r="I10" s="5"/>
      <c r="J10" s="9"/>
      <c r="K10" s="5"/>
      <c r="L10" s="5">
        <f t="shared" si="0"/>
        <v>263</v>
      </c>
      <c r="N10" s="1">
        <v>263</v>
      </c>
    </row>
    <row r="11" spans="1:14">
      <c r="A11" s="4"/>
      <c r="B11" s="4"/>
      <c r="C11" s="4"/>
      <c r="D11" s="4">
        <v>5103010102</v>
      </c>
      <c r="E11" s="4" t="s">
        <v>30</v>
      </c>
      <c r="F11" s="9">
        <v>550000</v>
      </c>
      <c r="G11" s="5"/>
      <c r="H11" s="9"/>
      <c r="I11" s="5">
        <v>31689</v>
      </c>
      <c r="J11" s="9"/>
      <c r="K11" s="5"/>
      <c r="L11" s="5">
        <f t="shared" si="0"/>
        <v>581689</v>
      </c>
      <c r="N11" s="1">
        <v>581689</v>
      </c>
    </row>
    <row r="12" spans="1:14">
      <c r="A12" s="4"/>
      <c r="B12" s="4"/>
      <c r="C12" s="4"/>
      <c r="D12" s="4">
        <v>5103010103</v>
      </c>
      <c r="E12" s="4" t="s">
        <v>29</v>
      </c>
      <c r="F12" s="9"/>
      <c r="G12" s="5"/>
      <c r="H12" s="9"/>
      <c r="I12" s="5">
        <v>2600</v>
      </c>
      <c r="J12" s="9"/>
      <c r="K12" s="5"/>
      <c r="L12" s="5">
        <f t="shared" si="0"/>
        <v>2600</v>
      </c>
      <c r="N12" s="1">
        <v>2600</v>
      </c>
    </row>
    <row r="13" spans="1:14">
      <c r="A13" s="4"/>
      <c r="B13" s="4"/>
      <c r="C13" s="4"/>
      <c r="D13" s="4">
        <v>5103010199</v>
      </c>
      <c r="E13" s="4" t="s">
        <v>28</v>
      </c>
      <c r="F13" s="9"/>
      <c r="G13" s="5"/>
      <c r="H13" s="9"/>
      <c r="I13" s="5">
        <v>1961</v>
      </c>
      <c r="J13" s="9"/>
      <c r="K13" s="5"/>
      <c r="L13" s="5">
        <f t="shared" si="0"/>
        <v>1961</v>
      </c>
      <c r="N13" s="1">
        <v>1961</v>
      </c>
    </row>
    <row r="14" spans="1:14">
      <c r="A14" s="4"/>
      <c r="B14" s="4"/>
      <c r="C14" s="4"/>
      <c r="D14" s="4">
        <v>5104010104</v>
      </c>
      <c r="E14" s="4" t="s">
        <v>25</v>
      </c>
      <c r="F14" s="9">
        <v>336</v>
      </c>
      <c r="G14" s="5"/>
      <c r="H14" s="9"/>
      <c r="I14" s="5">
        <v>40250</v>
      </c>
      <c r="J14" s="9"/>
      <c r="K14" s="5">
        <v>14000</v>
      </c>
      <c r="L14" s="5">
        <f t="shared" si="0"/>
        <v>54586</v>
      </c>
      <c r="N14" s="1">
        <v>54586</v>
      </c>
    </row>
    <row r="15" spans="1:14">
      <c r="A15" s="4"/>
      <c r="B15" s="4"/>
      <c r="C15" s="4"/>
      <c r="D15" s="4">
        <v>5104010107</v>
      </c>
      <c r="E15" s="4" t="s">
        <v>24</v>
      </c>
      <c r="F15" s="9"/>
      <c r="G15" s="5"/>
      <c r="H15" s="9"/>
      <c r="I15" s="5">
        <v>12550</v>
      </c>
      <c r="J15" s="9"/>
      <c r="K15" s="5"/>
      <c r="L15" s="5">
        <f t="shared" si="0"/>
        <v>12550</v>
      </c>
      <c r="N15" s="1">
        <v>12550</v>
      </c>
    </row>
    <row r="16" spans="1:14">
      <c r="A16" s="4"/>
      <c r="B16" s="4"/>
      <c r="C16" s="4"/>
      <c r="D16" s="4">
        <v>5104010110</v>
      </c>
      <c r="E16" s="4" t="s">
        <v>23</v>
      </c>
      <c r="F16" s="9">
        <v>349998.49</v>
      </c>
      <c r="G16" s="5"/>
      <c r="H16" s="9"/>
      <c r="I16" s="5">
        <v>29999.99</v>
      </c>
      <c r="J16" s="9"/>
      <c r="K16" s="5"/>
      <c r="L16" s="5">
        <f t="shared" si="0"/>
        <v>379998.48</v>
      </c>
      <c r="N16" s="1">
        <v>379998.48</v>
      </c>
    </row>
    <row r="17" spans="1:14">
      <c r="A17" s="4"/>
      <c r="B17" s="4"/>
      <c r="C17" s="4"/>
      <c r="D17" s="4">
        <v>5104010112</v>
      </c>
      <c r="E17" s="4" t="s">
        <v>20</v>
      </c>
      <c r="F17" s="9"/>
      <c r="G17" s="5"/>
      <c r="H17" s="9"/>
      <c r="I17" s="5">
        <v>213450</v>
      </c>
      <c r="J17" s="9"/>
      <c r="K17" s="5"/>
      <c r="L17" s="5">
        <f t="shared" si="0"/>
        <v>213450</v>
      </c>
      <c r="N17" s="1">
        <v>213450</v>
      </c>
    </row>
    <row r="18" spans="1:14">
      <c r="A18" s="4"/>
      <c r="B18" s="4"/>
      <c r="C18" s="4"/>
      <c r="D18" s="4">
        <v>5104020101</v>
      </c>
      <c r="E18" s="4" t="s">
        <v>19</v>
      </c>
      <c r="F18" s="9">
        <v>431.2</v>
      </c>
      <c r="G18" s="5"/>
      <c r="H18" s="9">
        <v>0</v>
      </c>
      <c r="I18" s="5">
        <v>65425.9</v>
      </c>
      <c r="J18" s="9"/>
      <c r="K18" s="5"/>
      <c r="L18" s="5">
        <f t="shared" si="0"/>
        <v>65857.100000000006</v>
      </c>
      <c r="N18" s="1">
        <v>65857.100000000006</v>
      </c>
    </row>
    <row r="19" spans="1:14">
      <c r="A19" s="4"/>
      <c r="B19" s="4"/>
      <c r="C19" s="4"/>
      <c r="D19" s="4">
        <v>5104020105</v>
      </c>
      <c r="E19" s="4" t="s">
        <v>17</v>
      </c>
      <c r="F19" s="9">
        <v>-214</v>
      </c>
      <c r="G19" s="5"/>
      <c r="H19" s="9">
        <v>0</v>
      </c>
      <c r="I19" s="5">
        <v>2575.12</v>
      </c>
      <c r="J19" s="9"/>
      <c r="K19" s="5"/>
      <c r="L19" s="5">
        <f t="shared" si="0"/>
        <v>2361.12</v>
      </c>
      <c r="N19" s="1">
        <v>2361.12</v>
      </c>
    </row>
    <row r="20" spans="1:14">
      <c r="A20" s="4"/>
      <c r="B20" s="4"/>
      <c r="C20" s="4"/>
      <c r="D20" s="4">
        <v>5104020106</v>
      </c>
      <c r="E20" s="4" t="s">
        <v>16</v>
      </c>
      <c r="F20" s="9">
        <v>-631.29999999999995</v>
      </c>
      <c r="G20" s="5"/>
      <c r="H20" s="9"/>
      <c r="I20" s="5"/>
      <c r="J20" s="9">
        <v>0</v>
      </c>
      <c r="K20" s="5">
        <v>7575.5999999999995</v>
      </c>
      <c r="L20" s="5">
        <f t="shared" si="0"/>
        <v>6944.2999999999993</v>
      </c>
      <c r="N20" s="1">
        <v>6944.2999999999993</v>
      </c>
    </row>
    <row r="21" spans="1:14">
      <c r="A21" s="4"/>
      <c r="B21" s="4"/>
      <c r="C21" s="4"/>
      <c r="D21" s="4">
        <v>5104030206</v>
      </c>
      <c r="E21" s="4" t="s">
        <v>14</v>
      </c>
      <c r="F21" s="9"/>
      <c r="G21" s="5"/>
      <c r="H21" s="9">
        <v>12000</v>
      </c>
      <c r="I21" s="5"/>
      <c r="J21" s="9"/>
      <c r="K21" s="5"/>
      <c r="L21" s="5">
        <f t="shared" si="0"/>
        <v>12000</v>
      </c>
      <c r="N21" s="1">
        <v>12000</v>
      </c>
    </row>
    <row r="22" spans="1:14">
      <c r="A22" s="4"/>
      <c r="B22" s="4"/>
      <c r="C22" s="4"/>
      <c r="D22" s="4">
        <v>5105010107</v>
      </c>
      <c r="E22" s="4" t="s">
        <v>10</v>
      </c>
      <c r="F22" s="9">
        <v>16629.080000000002</v>
      </c>
      <c r="G22" s="5"/>
      <c r="H22" s="9"/>
      <c r="I22" s="5"/>
      <c r="J22" s="9"/>
      <c r="K22" s="5"/>
      <c r="L22" s="5">
        <f t="shared" si="0"/>
        <v>16629.080000000002</v>
      </c>
      <c r="N22" s="1">
        <v>16629.080000000002</v>
      </c>
    </row>
    <row r="23" spans="1:14">
      <c r="A23" s="4"/>
      <c r="B23" s="4"/>
      <c r="C23" s="4"/>
      <c r="D23" s="4">
        <v>5105010111</v>
      </c>
      <c r="E23" s="4" t="s">
        <v>8</v>
      </c>
      <c r="F23" s="9">
        <v>184414.21</v>
      </c>
      <c r="G23" s="5"/>
      <c r="H23" s="9"/>
      <c r="I23" s="5"/>
      <c r="J23" s="9"/>
      <c r="K23" s="5"/>
      <c r="L23" s="5">
        <f t="shared" si="0"/>
        <v>184414.21</v>
      </c>
      <c r="N23" s="1">
        <v>184414.21</v>
      </c>
    </row>
    <row r="24" spans="1:14">
      <c r="A24" s="4"/>
      <c r="B24" s="4"/>
      <c r="C24" s="4"/>
      <c r="D24" s="4">
        <v>5105010127</v>
      </c>
      <c r="E24" s="4" t="s">
        <v>6</v>
      </c>
      <c r="F24" s="9"/>
      <c r="G24" s="5"/>
      <c r="H24" s="9"/>
      <c r="I24" s="5"/>
      <c r="J24" s="9">
        <v>19131.5</v>
      </c>
      <c r="K24" s="5"/>
      <c r="L24" s="5">
        <f t="shared" si="0"/>
        <v>19131.5</v>
      </c>
      <c r="N24" s="1">
        <v>19131.5</v>
      </c>
    </row>
    <row r="25" spans="1:14">
      <c r="A25" s="4"/>
      <c r="B25" s="4"/>
      <c r="C25" s="4" t="s">
        <v>32</v>
      </c>
      <c r="D25" s="4">
        <v>5101010101</v>
      </c>
      <c r="E25" s="4" t="s">
        <v>48</v>
      </c>
      <c r="F25" s="9">
        <v>1136559.3799999999</v>
      </c>
      <c r="G25" s="5"/>
      <c r="H25" s="9"/>
      <c r="I25" s="5"/>
      <c r="J25" s="9"/>
      <c r="K25" s="5"/>
      <c r="L25" s="5">
        <f t="shared" si="0"/>
        <v>1136559.3799999999</v>
      </c>
      <c r="N25" s="1">
        <v>1136559.3799999999</v>
      </c>
    </row>
    <row r="26" spans="1:14">
      <c r="A26" s="4"/>
      <c r="B26" s="4"/>
      <c r="C26" s="4"/>
      <c r="D26" s="4">
        <v>5101020103</v>
      </c>
      <c r="E26" s="4" t="s">
        <v>43</v>
      </c>
      <c r="F26" s="9">
        <v>22696.03</v>
      </c>
      <c r="G26" s="5"/>
      <c r="H26" s="9"/>
      <c r="I26" s="5"/>
      <c r="J26" s="9"/>
      <c r="K26" s="5"/>
      <c r="L26" s="5">
        <f t="shared" si="0"/>
        <v>22696.03</v>
      </c>
      <c r="N26" s="1">
        <v>22696.03</v>
      </c>
    </row>
    <row r="27" spans="1:14">
      <c r="A27" s="4"/>
      <c r="B27" s="4"/>
      <c r="C27" s="4"/>
      <c r="D27" s="4">
        <v>5101020104</v>
      </c>
      <c r="E27" s="4" t="s">
        <v>42</v>
      </c>
      <c r="F27" s="9">
        <v>34044.04</v>
      </c>
      <c r="G27" s="5"/>
      <c r="H27" s="9"/>
      <c r="I27" s="5"/>
      <c r="J27" s="9"/>
      <c r="K27" s="5"/>
      <c r="L27" s="5">
        <f t="shared" si="0"/>
        <v>34044.04</v>
      </c>
      <c r="N27" s="1">
        <v>34044.04</v>
      </c>
    </row>
    <row r="28" spans="1:14">
      <c r="A28" s="4"/>
      <c r="B28" s="4"/>
      <c r="C28" s="4"/>
      <c r="D28" s="4">
        <v>5101020113</v>
      </c>
      <c r="E28" s="4" t="s">
        <v>39</v>
      </c>
      <c r="F28" s="9">
        <v>1291.27</v>
      </c>
      <c r="G28" s="5"/>
      <c r="H28" s="9"/>
      <c r="I28" s="5"/>
      <c r="J28" s="9"/>
      <c r="K28" s="5"/>
      <c r="L28" s="5">
        <f t="shared" si="0"/>
        <v>1291.27</v>
      </c>
      <c r="N28" s="1">
        <v>1291.27</v>
      </c>
    </row>
    <row r="29" spans="1:14">
      <c r="A29" s="4"/>
      <c r="B29" s="4"/>
      <c r="C29" s="4"/>
      <c r="D29" s="4">
        <v>5101030205</v>
      </c>
      <c r="E29" s="4" t="s">
        <v>36</v>
      </c>
      <c r="F29" s="9">
        <v>80467.09</v>
      </c>
      <c r="G29" s="5"/>
      <c r="H29" s="9"/>
      <c r="I29" s="5"/>
      <c r="J29" s="9"/>
      <c r="K29" s="5"/>
      <c r="L29" s="5">
        <f t="shared" si="0"/>
        <v>80467.09</v>
      </c>
      <c r="N29" s="1">
        <v>80467.09</v>
      </c>
    </row>
    <row r="30" spans="1:14">
      <c r="A30" s="4"/>
      <c r="B30" s="4"/>
      <c r="C30" s="4"/>
      <c r="D30" s="4">
        <v>5101030206</v>
      </c>
      <c r="E30" s="4" t="s">
        <v>35</v>
      </c>
      <c r="F30" s="9">
        <v>29079.55</v>
      </c>
      <c r="G30" s="5"/>
      <c r="H30" s="9"/>
      <c r="I30" s="5"/>
      <c r="J30" s="9"/>
      <c r="K30" s="5"/>
      <c r="L30" s="5">
        <f t="shared" si="0"/>
        <v>29079.55</v>
      </c>
      <c r="N30" s="1">
        <v>29079.55</v>
      </c>
    </row>
    <row r="31" spans="1:14">
      <c r="A31" s="4"/>
      <c r="B31" s="4"/>
      <c r="C31" s="4"/>
      <c r="D31" s="4">
        <v>5101030207</v>
      </c>
      <c r="E31" s="4" t="s">
        <v>34</v>
      </c>
      <c r="F31" s="9">
        <v>3940</v>
      </c>
      <c r="G31" s="5"/>
      <c r="H31" s="9"/>
      <c r="I31" s="5"/>
      <c r="J31" s="9"/>
      <c r="K31" s="5"/>
      <c r="L31" s="5">
        <f t="shared" si="0"/>
        <v>3940</v>
      </c>
      <c r="N31" s="1">
        <v>3940</v>
      </c>
    </row>
    <row r="32" spans="1:14">
      <c r="A32" s="4"/>
      <c r="B32" s="4"/>
      <c r="C32" s="4"/>
      <c r="D32" s="4">
        <v>5101030208</v>
      </c>
      <c r="E32" s="4" t="s">
        <v>33</v>
      </c>
      <c r="F32" s="9">
        <v>855.99</v>
      </c>
      <c r="G32" s="5"/>
      <c r="H32" s="9"/>
      <c r="I32" s="5"/>
      <c r="J32" s="9"/>
      <c r="K32" s="5"/>
      <c r="L32" s="5">
        <f t="shared" si="0"/>
        <v>855.99</v>
      </c>
      <c r="N32" s="1">
        <v>855.99</v>
      </c>
    </row>
    <row r="33" spans="1:14">
      <c r="A33" s="6" t="s">
        <v>186</v>
      </c>
      <c r="B33" s="6"/>
      <c r="C33" s="6"/>
      <c r="D33" s="6"/>
      <c r="E33" s="6"/>
      <c r="F33" s="10">
        <f>SUM(F3:F32)</f>
        <v>3597565.0299999993</v>
      </c>
      <c r="G33" s="7">
        <f t="shared" ref="G33:J33" si="1">SUM(G3:G32)</f>
        <v>1252180.57</v>
      </c>
      <c r="H33" s="10">
        <f t="shared" si="1"/>
        <v>12000</v>
      </c>
      <c r="I33" s="7">
        <f t="shared" si="1"/>
        <v>404421.01</v>
      </c>
      <c r="J33" s="10">
        <f t="shared" si="1"/>
        <v>19131.5</v>
      </c>
      <c r="K33" s="7">
        <f>SUM(K3:K32)</f>
        <v>21575.599999999999</v>
      </c>
      <c r="L33" s="7">
        <f>SUM(F33:K33)</f>
        <v>5306873.709999999</v>
      </c>
      <c r="N33" s="1">
        <v>5306873.71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>
  <dimension ref="A1:S31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21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7.625" bestFit="1" customWidth="1"/>
    <col min="8" max="8" width="25.625" bestFit="1" customWidth="1"/>
    <col min="9" max="9" width="28.875" bestFit="1" customWidth="1"/>
    <col min="10" max="10" width="20.625" bestFit="1" customWidth="1"/>
    <col min="11" max="11" width="13.75" bestFit="1" customWidth="1"/>
    <col min="12" max="12" width="36" bestFit="1" customWidth="1"/>
    <col min="13" max="13" width="33.875" bestFit="1" customWidth="1"/>
    <col min="14" max="14" width="36" bestFit="1" customWidth="1"/>
    <col min="15" max="15" width="33.875" bestFit="1" customWidth="1"/>
    <col min="16" max="16" width="36" bestFit="1" customWidth="1"/>
    <col min="17" max="17" width="11.75" bestFit="1" customWidth="1"/>
    <col min="19" max="19" width="11.75" bestFit="1" customWidth="1"/>
  </cols>
  <sheetData>
    <row r="1" spans="1:19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27</v>
      </c>
      <c r="H1" s="6"/>
      <c r="I1" s="6" t="s">
        <v>22</v>
      </c>
      <c r="J1" s="6" t="s">
        <v>37</v>
      </c>
      <c r="K1" s="6"/>
      <c r="L1" s="6"/>
      <c r="M1" s="6" t="s">
        <v>2</v>
      </c>
      <c r="N1" s="6"/>
      <c r="O1" s="6" t="s">
        <v>5</v>
      </c>
      <c r="P1" s="6"/>
      <c r="Q1" s="3" t="s">
        <v>160</v>
      </c>
      <c r="S1" t="s">
        <v>160</v>
      </c>
    </row>
    <row r="2" spans="1:19">
      <c r="A2" s="18"/>
      <c r="B2" s="18"/>
      <c r="C2" s="20"/>
      <c r="D2" s="20"/>
      <c r="E2" s="20"/>
      <c r="F2" s="2" t="s">
        <v>159</v>
      </c>
      <c r="G2" s="8" t="s">
        <v>26</v>
      </c>
      <c r="H2" s="6" t="s">
        <v>31</v>
      </c>
      <c r="I2" s="6" t="s">
        <v>21</v>
      </c>
      <c r="J2" s="8" t="s">
        <v>1</v>
      </c>
      <c r="K2" s="8" t="s">
        <v>26</v>
      </c>
      <c r="L2" s="6" t="s">
        <v>15</v>
      </c>
      <c r="M2" s="8" t="s">
        <v>1</v>
      </c>
      <c r="N2" s="6" t="s">
        <v>15</v>
      </c>
      <c r="O2" s="8" t="s">
        <v>1</v>
      </c>
      <c r="P2" s="6" t="s">
        <v>15</v>
      </c>
      <c r="Q2" s="4"/>
    </row>
    <row r="3" spans="1:19">
      <c r="A3" s="4">
        <v>700600111</v>
      </c>
      <c r="B3" s="4" t="s">
        <v>118</v>
      </c>
      <c r="C3" s="4" t="s">
        <v>0</v>
      </c>
      <c r="D3" s="4">
        <v>5101010113</v>
      </c>
      <c r="E3" s="4" t="s">
        <v>46</v>
      </c>
      <c r="F3" s="9">
        <v>1038595.16</v>
      </c>
      <c r="G3" s="9"/>
      <c r="H3" s="5"/>
      <c r="I3" s="5"/>
      <c r="J3" s="9"/>
      <c r="K3" s="9"/>
      <c r="L3" s="5"/>
      <c r="M3" s="9"/>
      <c r="N3" s="5"/>
      <c r="O3" s="9"/>
      <c r="P3" s="5"/>
      <c r="Q3" s="5">
        <f>SUM(F3:P3)</f>
        <v>1038595.16</v>
      </c>
      <c r="S3" s="1">
        <v>1038595.16</v>
      </c>
    </row>
    <row r="4" spans="1:19">
      <c r="A4" s="4"/>
      <c r="B4" s="4"/>
      <c r="C4" s="4"/>
      <c r="D4" s="4">
        <v>5101010115</v>
      </c>
      <c r="E4" s="4" t="s">
        <v>45</v>
      </c>
      <c r="F4" s="9"/>
      <c r="G4" s="9"/>
      <c r="H4" s="5"/>
      <c r="I4" s="5"/>
      <c r="J4" s="9">
        <v>129140</v>
      </c>
      <c r="K4" s="9"/>
      <c r="L4" s="5">
        <v>1436625</v>
      </c>
      <c r="M4" s="9"/>
      <c r="N4" s="5"/>
      <c r="O4" s="9"/>
      <c r="P4" s="5"/>
      <c r="Q4" s="5">
        <f t="shared" ref="Q4:Q30" si="0">SUM(F4:P4)</f>
        <v>1565765</v>
      </c>
      <c r="S4" s="1">
        <v>1565765</v>
      </c>
    </row>
    <row r="5" spans="1:19">
      <c r="A5" s="4"/>
      <c r="B5" s="4"/>
      <c r="C5" s="4"/>
      <c r="D5" s="4">
        <v>5101010116</v>
      </c>
      <c r="E5" s="4" t="s">
        <v>44</v>
      </c>
      <c r="F5" s="9"/>
      <c r="G5" s="9"/>
      <c r="H5" s="5"/>
      <c r="I5" s="5"/>
      <c r="J5" s="9">
        <v>1485</v>
      </c>
      <c r="K5" s="9"/>
      <c r="L5" s="5">
        <v>3430</v>
      </c>
      <c r="M5" s="9"/>
      <c r="N5" s="5"/>
      <c r="O5" s="9"/>
      <c r="P5" s="5"/>
      <c r="Q5" s="5">
        <f t="shared" si="0"/>
        <v>4915</v>
      </c>
      <c r="S5" s="1">
        <v>4915</v>
      </c>
    </row>
    <row r="6" spans="1:19">
      <c r="A6" s="4"/>
      <c r="B6" s="4"/>
      <c r="C6" s="4"/>
      <c r="D6" s="4">
        <v>5101020106</v>
      </c>
      <c r="E6" s="4" t="s">
        <v>41</v>
      </c>
      <c r="F6" s="9">
        <v>51989</v>
      </c>
      <c r="G6" s="9"/>
      <c r="H6" s="5"/>
      <c r="I6" s="5"/>
      <c r="J6" s="9">
        <v>5164</v>
      </c>
      <c r="K6" s="9"/>
      <c r="L6" s="5">
        <v>56856</v>
      </c>
      <c r="M6" s="9"/>
      <c r="N6" s="5"/>
      <c r="O6" s="9"/>
      <c r="P6" s="5"/>
      <c r="Q6" s="5">
        <f t="shared" si="0"/>
        <v>114009</v>
      </c>
      <c r="S6" s="1">
        <v>114009</v>
      </c>
    </row>
    <row r="7" spans="1:19">
      <c r="A7" s="4"/>
      <c r="B7" s="4"/>
      <c r="C7" s="4"/>
      <c r="D7" s="4">
        <v>5101020116</v>
      </c>
      <c r="E7" s="4" t="s">
        <v>38</v>
      </c>
      <c r="F7" s="9">
        <v>1050</v>
      </c>
      <c r="G7" s="9"/>
      <c r="H7" s="5"/>
      <c r="I7" s="5"/>
      <c r="J7" s="9"/>
      <c r="K7" s="9">
        <v>1172</v>
      </c>
      <c r="L7" s="5"/>
      <c r="M7" s="9"/>
      <c r="N7" s="5"/>
      <c r="O7" s="9"/>
      <c r="P7" s="5"/>
      <c r="Q7" s="5">
        <f t="shared" si="0"/>
        <v>2222</v>
      </c>
      <c r="S7" s="1">
        <v>2222</v>
      </c>
    </row>
    <row r="8" spans="1:19">
      <c r="A8" s="4"/>
      <c r="B8" s="4"/>
      <c r="C8" s="4"/>
      <c r="D8" s="4">
        <v>5103010102</v>
      </c>
      <c r="E8" s="4" t="s">
        <v>30</v>
      </c>
      <c r="F8" s="9">
        <v>694560</v>
      </c>
      <c r="G8" s="9"/>
      <c r="H8" s="5"/>
      <c r="I8" s="5"/>
      <c r="J8" s="9"/>
      <c r="K8" s="9"/>
      <c r="L8" s="5"/>
      <c r="M8" s="9"/>
      <c r="N8" s="5">
        <v>365520</v>
      </c>
      <c r="O8" s="9"/>
      <c r="P8" s="5"/>
      <c r="Q8" s="5">
        <f t="shared" si="0"/>
        <v>1060080</v>
      </c>
      <c r="S8" s="1">
        <v>1060080</v>
      </c>
    </row>
    <row r="9" spans="1:19">
      <c r="A9" s="4"/>
      <c r="B9" s="4"/>
      <c r="C9" s="4"/>
      <c r="D9" s="4">
        <v>5104010104</v>
      </c>
      <c r="E9" s="4" t="s">
        <v>25</v>
      </c>
      <c r="F9" s="9">
        <v>-84</v>
      </c>
      <c r="G9" s="9">
        <v>4200</v>
      </c>
      <c r="H9" s="5"/>
      <c r="I9" s="5"/>
      <c r="J9" s="9"/>
      <c r="K9" s="9"/>
      <c r="L9" s="5"/>
      <c r="M9" s="9">
        <v>38270</v>
      </c>
      <c r="N9" s="5"/>
      <c r="O9" s="9"/>
      <c r="P9" s="5">
        <v>14000</v>
      </c>
      <c r="Q9" s="5">
        <f t="shared" si="0"/>
        <v>56386</v>
      </c>
      <c r="S9" s="1">
        <v>56386</v>
      </c>
    </row>
    <row r="10" spans="1:19">
      <c r="A10" s="4"/>
      <c r="B10" s="4"/>
      <c r="C10" s="4"/>
      <c r="D10" s="4">
        <v>5104010107</v>
      </c>
      <c r="E10" s="4" t="s">
        <v>24</v>
      </c>
      <c r="F10" s="9"/>
      <c r="G10" s="9"/>
      <c r="H10" s="5"/>
      <c r="I10" s="5"/>
      <c r="J10" s="9"/>
      <c r="K10" s="9"/>
      <c r="L10" s="5"/>
      <c r="M10" s="9">
        <v>63385.240000000005</v>
      </c>
      <c r="N10" s="5"/>
      <c r="O10" s="9"/>
      <c r="P10" s="5"/>
      <c r="Q10" s="5">
        <f t="shared" si="0"/>
        <v>63385.240000000005</v>
      </c>
      <c r="S10" s="1">
        <v>63385.240000000005</v>
      </c>
    </row>
    <row r="11" spans="1:19">
      <c r="A11" s="4"/>
      <c r="B11" s="4"/>
      <c r="C11" s="4"/>
      <c r="D11" s="4">
        <v>5104010110</v>
      </c>
      <c r="E11" s="4" t="s">
        <v>23</v>
      </c>
      <c r="F11" s="9">
        <v>699971</v>
      </c>
      <c r="G11" s="9"/>
      <c r="H11" s="5">
        <v>49980</v>
      </c>
      <c r="I11" s="5">
        <v>4998</v>
      </c>
      <c r="J11" s="9"/>
      <c r="K11" s="9"/>
      <c r="L11" s="5"/>
      <c r="M11" s="9"/>
      <c r="N11" s="5">
        <v>99960</v>
      </c>
      <c r="O11" s="9"/>
      <c r="P11" s="5"/>
      <c r="Q11" s="5">
        <f t="shared" si="0"/>
        <v>854909</v>
      </c>
      <c r="S11" s="1">
        <v>854909</v>
      </c>
    </row>
    <row r="12" spans="1:19">
      <c r="A12" s="4"/>
      <c r="B12" s="4"/>
      <c r="C12" s="4"/>
      <c r="D12" s="4">
        <v>5104010112</v>
      </c>
      <c r="E12" s="4" t="s">
        <v>20</v>
      </c>
      <c r="F12" s="9">
        <v>1382988.38</v>
      </c>
      <c r="G12" s="9"/>
      <c r="H12" s="5"/>
      <c r="I12" s="5"/>
      <c r="J12" s="9"/>
      <c r="K12" s="9"/>
      <c r="L12" s="5"/>
      <c r="M12" s="9">
        <v>68100</v>
      </c>
      <c r="N12" s="5">
        <v>333500</v>
      </c>
      <c r="O12" s="9"/>
      <c r="P12" s="5"/>
      <c r="Q12" s="5">
        <f t="shared" si="0"/>
        <v>1784588.38</v>
      </c>
      <c r="S12" s="1">
        <v>1784588.38</v>
      </c>
    </row>
    <row r="13" spans="1:19">
      <c r="A13" s="4"/>
      <c r="B13" s="4"/>
      <c r="C13" s="4"/>
      <c r="D13" s="4">
        <v>5104020101</v>
      </c>
      <c r="E13" s="4" t="s">
        <v>19</v>
      </c>
      <c r="F13" s="9"/>
      <c r="G13" s="9"/>
      <c r="H13" s="5"/>
      <c r="I13" s="5"/>
      <c r="J13" s="9"/>
      <c r="K13" s="9"/>
      <c r="L13" s="5"/>
      <c r="M13" s="9">
        <v>56518.14</v>
      </c>
      <c r="N13" s="5">
        <v>137665.26</v>
      </c>
      <c r="O13" s="9"/>
      <c r="P13" s="5"/>
      <c r="Q13" s="5">
        <f t="shared" si="0"/>
        <v>194183.40000000002</v>
      </c>
      <c r="S13" s="1">
        <v>194183.40000000002</v>
      </c>
    </row>
    <row r="14" spans="1:19">
      <c r="A14" s="4"/>
      <c r="B14" s="4"/>
      <c r="C14" s="4"/>
      <c r="D14" s="4">
        <v>5104020106</v>
      </c>
      <c r="E14" s="4" t="s">
        <v>16</v>
      </c>
      <c r="F14" s="9"/>
      <c r="G14" s="9"/>
      <c r="H14" s="5"/>
      <c r="I14" s="5"/>
      <c r="J14" s="9"/>
      <c r="K14" s="9"/>
      <c r="L14" s="5"/>
      <c r="M14" s="9"/>
      <c r="N14" s="5"/>
      <c r="O14" s="9">
        <v>631.29999999999995</v>
      </c>
      <c r="P14" s="5">
        <v>7575.6</v>
      </c>
      <c r="Q14" s="5">
        <f t="shared" si="0"/>
        <v>8206.9</v>
      </c>
      <c r="S14" s="1">
        <v>8206.9</v>
      </c>
    </row>
    <row r="15" spans="1:19">
      <c r="A15" s="4"/>
      <c r="B15" s="4"/>
      <c r="C15" s="4"/>
      <c r="D15" s="4">
        <v>5104030206</v>
      </c>
      <c r="E15" s="4" t="s">
        <v>14</v>
      </c>
      <c r="F15" s="9"/>
      <c r="G15" s="9"/>
      <c r="H15" s="5"/>
      <c r="I15" s="5"/>
      <c r="J15" s="9"/>
      <c r="K15" s="9"/>
      <c r="L15" s="5"/>
      <c r="M15" s="9">
        <v>12000</v>
      </c>
      <c r="N15" s="5"/>
      <c r="O15" s="9"/>
      <c r="P15" s="5"/>
      <c r="Q15" s="5">
        <f t="shared" si="0"/>
        <v>12000</v>
      </c>
      <c r="S15" s="1">
        <v>12000</v>
      </c>
    </row>
    <row r="16" spans="1:19">
      <c r="A16" s="4"/>
      <c r="B16" s="4"/>
      <c r="C16" s="4"/>
      <c r="D16" s="4">
        <v>5105010107</v>
      </c>
      <c r="E16" s="4" t="s">
        <v>10</v>
      </c>
      <c r="F16" s="9">
        <v>15509.2</v>
      </c>
      <c r="G16" s="9"/>
      <c r="H16" s="5"/>
      <c r="I16" s="5"/>
      <c r="J16" s="9"/>
      <c r="K16" s="9"/>
      <c r="L16" s="5"/>
      <c r="M16" s="9"/>
      <c r="N16" s="5"/>
      <c r="O16" s="9"/>
      <c r="P16" s="5"/>
      <c r="Q16" s="5">
        <f t="shared" si="0"/>
        <v>15509.2</v>
      </c>
      <c r="S16" s="1">
        <v>15509.2</v>
      </c>
    </row>
    <row r="17" spans="1:19">
      <c r="A17" s="4"/>
      <c r="B17" s="4"/>
      <c r="C17" s="4"/>
      <c r="D17" s="4">
        <v>5105010111</v>
      </c>
      <c r="E17" s="4" t="s">
        <v>8</v>
      </c>
      <c r="F17" s="9">
        <v>274241.68</v>
      </c>
      <c r="G17" s="9"/>
      <c r="H17" s="5"/>
      <c r="I17" s="5"/>
      <c r="J17" s="9"/>
      <c r="K17" s="9"/>
      <c r="L17" s="5"/>
      <c r="M17" s="9"/>
      <c r="N17" s="5"/>
      <c r="O17" s="9"/>
      <c r="P17" s="5"/>
      <c r="Q17" s="5">
        <f t="shared" si="0"/>
        <v>274241.68</v>
      </c>
      <c r="S17" s="1">
        <v>274241.68</v>
      </c>
    </row>
    <row r="18" spans="1:19">
      <c r="A18" s="4"/>
      <c r="B18" s="4"/>
      <c r="C18" s="4"/>
      <c r="D18" s="4">
        <v>5105010113</v>
      </c>
      <c r="E18" s="4" t="s">
        <v>54</v>
      </c>
      <c r="F18" s="9"/>
      <c r="G18" s="9"/>
      <c r="H18" s="5"/>
      <c r="I18" s="5"/>
      <c r="J18" s="9"/>
      <c r="K18" s="9"/>
      <c r="L18" s="5"/>
      <c r="M18" s="9">
        <v>26295.040000000001</v>
      </c>
      <c r="N18" s="5"/>
      <c r="O18" s="9"/>
      <c r="P18" s="5"/>
      <c r="Q18" s="5">
        <f t="shared" si="0"/>
        <v>26295.040000000001</v>
      </c>
      <c r="S18" s="1">
        <v>26295.040000000001</v>
      </c>
    </row>
    <row r="19" spans="1:19">
      <c r="A19" s="4"/>
      <c r="B19" s="4"/>
      <c r="C19" s="4"/>
      <c r="D19" s="4">
        <v>5105010117</v>
      </c>
      <c r="E19" s="4" t="s">
        <v>7</v>
      </c>
      <c r="F19" s="9">
        <v>57950.34</v>
      </c>
      <c r="G19" s="9"/>
      <c r="H19" s="5"/>
      <c r="I19" s="5"/>
      <c r="J19" s="9"/>
      <c r="K19" s="9"/>
      <c r="L19" s="5"/>
      <c r="M19" s="9"/>
      <c r="N19" s="5"/>
      <c r="O19" s="9"/>
      <c r="P19" s="5"/>
      <c r="Q19" s="5">
        <f t="shared" si="0"/>
        <v>57950.34</v>
      </c>
      <c r="S19" s="1">
        <v>57950.34</v>
      </c>
    </row>
    <row r="20" spans="1:19">
      <c r="A20" s="4"/>
      <c r="B20" s="4"/>
      <c r="C20" s="4"/>
      <c r="D20" s="4">
        <v>5105010127</v>
      </c>
      <c r="E20" s="4" t="s">
        <v>6</v>
      </c>
      <c r="F20" s="9"/>
      <c r="G20" s="9"/>
      <c r="H20" s="5"/>
      <c r="I20" s="5"/>
      <c r="J20" s="9"/>
      <c r="K20" s="9"/>
      <c r="L20" s="5"/>
      <c r="M20" s="9"/>
      <c r="N20" s="5"/>
      <c r="O20" s="9">
        <v>27800</v>
      </c>
      <c r="P20" s="5"/>
      <c r="Q20" s="5">
        <f t="shared" si="0"/>
        <v>27800</v>
      </c>
      <c r="S20" s="1">
        <v>27800</v>
      </c>
    </row>
    <row r="21" spans="1:19">
      <c r="A21" s="4"/>
      <c r="B21" s="4"/>
      <c r="C21" s="4" t="s">
        <v>32</v>
      </c>
      <c r="D21" s="4">
        <v>5101010101</v>
      </c>
      <c r="E21" s="4" t="s">
        <v>48</v>
      </c>
      <c r="F21" s="9">
        <v>1750539.96</v>
      </c>
      <c r="G21" s="9"/>
      <c r="H21" s="5"/>
      <c r="I21" s="5"/>
      <c r="J21" s="9"/>
      <c r="K21" s="9"/>
      <c r="L21" s="5"/>
      <c r="M21" s="9"/>
      <c r="N21" s="5"/>
      <c r="O21" s="9"/>
      <c r="P21" s="5"/>
      <c r="Q21" s="5">
        <f t="shared" si="0"/>
        <v>1750539.96</v>
      </c>
      <c r="S21" s="1">
        <v>1750539.96</v>
      </c>
    </row>
    <row r="22" spans="1:19">
      <c r="A22" s="4"/>
      <c r="B22" s="4"/>
      <c r="C22" s="4"/>
      <c r="D22" s="4">
        <v>5101010113</v>
      </c>
      <c r="E22" s="4" t="s">
        <v>46</v>
      </c>
      <c r="F22" s="9">
        <v>329574.17</v>
      </c>
      <c r="G22" s="9"/>
      <c r="H22" s="5"/>
      <c r="I22" s="5"/>
      <c r="J22" s="9"/>
      <c r="K22" s="9"/>
      <c r="L22" s="5"/>
      <c r="M22" s="9"/>
      <c r="N22" s="5"/>
      <c r="O22" s="9"/>
      <c r="P22" s="5"/>
      <c r="Q22" s="5">
        <f t="shared" si="0"/>
        <v>329574.17</v>
      </c>
      <c r="S22" s="1">
        <v>329574.17</v>
      </c>
    </row>
    <row r="23" spans="1:19">
      <c r="A23" s="4"/>
      <c r="B23" s="4"/>
      <c r="C23" s="4"/>
      <c r="D23" s="4">
        <v>5101020103</v>
      </c>
      <c r="E23" s="4" t="s">
        <v>43</v>
      </c>
      <c r="F23" s="9">
        <v>29405.1</v>
      </c>
      <c r="G23" s="9"/>
      <c r="H23" s="5"/>
      <c r="I23" s="5"/>
      <c r="J23" s="9"/>
      <c r="K23" s="9"/>
      <c r="L23" s="5"/>
      <c r="M23" s="9"/>
      <c r="N23" s="5"/>
      <c r="O23" s="9"/>
      <c r="P23" s="5"/>
      <c r="Q23" s="5">
        <f t="shared" si="0"/>
        <v>29405.1</v>
      </c>
      <c r="S23" s="1">
        <v>29405.1</v>
      </c>
    </row>
    <row r="24" spans="1:19">
      <c r="A24" s="4"/>
      <c r="B24" s="4"/>
      <c r="C24" s="4"/>
      <c r="D24" s="4">
        <v>5101020104</v>
      </c>
      <c r="E24" s="4" t="s">
        <v>42</v>
      </c>
      <c r="F24" s="9">
        <v>44107.65</v>
      </c>
      <c r="G24" s="9"/>
      <c r="H24" s="5"/>
      <c r="I24" s="5"/>
      <c r="J24" s="9"/>
      <c r="K24" s="9"/>
      <c r="L24" s="5"/>
      <c r="M24" s="9"/>
      <c r="N24" s="5"/>
      <c r="O24" s="9"/>
      <c r="P24" s="5"/>
      <c r="Q24" s="5">
        <f t="shared" si="0"/>
        <v>44107.65</v>
      </c>
      <c r="S24" s="1">
        <v>44107.65</v>
      </c>
    </row>
    <row r="25" spans="1:19">
      <c r="A25" s="4"/>
      <c r="B25" s="4"/>
      <c r="C25" s="4"/>
      <c r="D25" s="4">
        <v>5101020105</v>
      </c>
      <c r="E25" s="4" t="s">
        <v>119</v>
      </c>
      <c r="F25" s="9">
        <v>9887.01</v>
      </c>
      <c r="G25" s="9"/>
      <c r="H25" s="5"/>
      <c r="I25" s="5"/>
      <c r="J25" s="9"/>
      <c r="K25" s="9"/>
      <c r="L25" s="5"/>
      <c r="M25" s="9"/>
      <c r="N25" s="5"/>
      <c r="O25" s="9"/>
      <c r="P25" s="5"/>
      <c r="Q25" s="5">
        <f t="shared" si="0"/>
        <v>9887.01</v>
      </c>
      <c r="S25" s="1">
        <v>9887.01</v>
      </c>
    </row>
    <row r="26" spans="1:19">
      <c r="A26" s="4"/>
      <c r="B26" s="4"/>
      <c r="C26" s="4"/>
      <c r="D26" s="4">
        <v>5101020113</v>
      </c>
      <c r="E26" s="4" t="s">
        <v>39</v>
      </c>
      <c r="F26" s="9">
        <v>1660.2</v>
      </c>
      <c r="G26" s="9"/>
      <c r="H26" s="5"/>
      <c r="I26" s="5"/>
      <c r="J26" s="9"/>
      <c r="K26" s="9"/>
      <c r="L26" s="5"/>
      <c r="M26" s="9"/>
      <c r="N26" s="5"/>
      <c r="O26" s="9"/>
      <c r="P26" s="5"/>
      <c r="Q26" s="5">
        <f t="shared" si="0"/>
        <v>1660.2</v>
      </c>
      <c r="S26" s="1">
        <v>1660.2</v>
      </c>
    </row>
    <row r="27" spans="1:19">
      <c r="A27" s="4"/>
      <c r="B27" s="4"/>
      <c r="C27" s="4"/>
      <c r="D27" s="4">
        <v>5101030205</v>
      </c>
      <c r="E27" s="4" t="s">
        <v>36</v>
      </c>
      <c r="F27" s="9">
        <v>107289.46</v>
      </c>
      <c r="G27" s="9"/>
      <c r="H27" s="5"/>
      <c r="I27" s="5"/>
      <c r="J27" s="9"/>
      <c r="K27" s="9"/>
      <c r="L27" s="5"/>
      <c r="M27" s="9"/>
      <c r="N27" s="5"/>
      <c r="O27" s="9"/>
      <c r="P27" s="5"/>
      <c r="Q27" s="5">
        <f t="shared" si="0"/>
        <v>107289.46</v>
      </c>
      <c r="S27" s="1">
        <v>107289.46</v>
      </c>
    </row>
    <row r="28" spans="1:19">
      <c r="A28" s="4"/>
      <c r="B28" s="4"/>
      <c r="C28" s="4"/>
      <c r="D28" s="4">
        <v>5101030206</v>
      </c>
      <c r="E28" s="4" t="s">
        <v>35</v>
      </c>
      <c r="F28" s="9">
        <v>38772.730000000003</v>
      </c>
      <c r="G28" s="9"/>
      <c r="H28" s="5"/>
      <c r="I28" s="5"/>
      <c r="J28" s="9"/>
      <c r="K28" s="9"/>
      <c r="L28" s="5"/>
      <c r="M28" s="9"/>
      <c r="N28" s="5"/>
      <c r="O28" s="9"/>
      <c r="P28" s="5"/>
      <c r="Q28" s="5">
        <f t="shared" si="0"/>
        <v>38772.730000000003</v>
      </c>
      <c r="S28" s="1">
        <v>38772.730000000003</v>
      </c>
    </row>
    <row r="29" spans="1:19">
      <c r="A29" s="4"/>
      <c r="B29" s="4"/>
      <c r="C29" s="4"/>
      <c r="D29" s="4">
        <v>5101030207</v>
      </c>
      <c r="E29" s="4" t="s">
        <v>34</v>
      </c>
      <c r="F29" s="9">
        <v>5253.34</v>
      </c>
      <c r="G29" s="9"/>
      <c r="H29" s="5"/>
      <c r="I29" s="5"/>
      <c r="J29" s="9"/>
      <c r="K29" s="9"/>
      <c r="L29" s="5"/>
      <c r="M29" s="9"/>
      <c r="N29" s="5"/>
      <c r="O29" s="9"/>
      <c r="P29" s="5"/>
      <c r="Q29" s="5">
        <f t="shared" si="0"/>
        <v>5253.34</v>
      </c>
      <c r="S29" s="1">
        <v>5253.34</v>
      </c>
    </row>
    <row r="30" spans="1:19">
      <c r="A30" s="4"/>
      <c r="B30" s="4"/>
      <c r="C30" s="4"/>
      <c r="D30" s="4">
        <v>5101030208</v>
      </c>
      <c r="E30" s="4" t="s">
        <v>33</v>
      </c>
      <c r="F30" s="9">
        <v>1141.32</v>
      </c>
      <c r="G30" s="9"/>
      <c r="H30" s="5"/>
      <c r="I30" s="5"/>
      <c r="J30" s="9"/>
      <c r="K30" s="9"/>
      <c r="L30" s="5"/>
      <c r="M30" s="9"/>
      <c r="N30" s="5"/>
      <c r="O30" s="9"/>
      <c r="P30" s="5"/>
      <c r="Q30" s="5">
        <f t="shared" si="0"/>
        <v>1141.32</v>
      </c>
      <c r="S30" s="1">
        <v>1141.32</v>
      </c>
    </row>
    <row r="31" spans="1:19">
      <c r="A31" s="6" t="s">
        <v>187</v>
      </c>
      <c r="B31" s="6"/>
      <c r="C31" s="6"/>
      <c r="D31" s="6"/>
      <c r="E31" s="6"/>
      <c r="F31" s="10">
        <f>SUM(F3:F30)</f>
        <v>6534401.7000000011</v>
      </c>
      <c r="G31" s="10">
        <f t="shared" ref="G31:P31" si="1">SUM(G3:G30)</f>
        <v>4200</v>
      </c>
      <c r="H31" s="7">
        <f t="shared" si="1"/>
        <v>49980</v>
      </c>
      <c r="I31" s="7">
        <f t="shared" si="1"/>
        <v>4998</v>
      </c>
      <c r="J31" s="10">
        <f t="shared" si="1"/>
        <v>135789</v>
      </c>
      <c r="K31" s="10">
        <f t="shared" si="1"/>
        <v>1172</v>
      </c>
      <c r="L31" s="7">
        <f t="shared" si="1"/>
        <v>1496911</v>
      </c>
      <c r="M31" s="10">
        <f t="shared" si="1"/>
        <v>264568.42</v>
      </c>
      <c r="N31" s="7">
        <f t="shared" si="1"/>
        <v>936645.26</v>
      </c>
      <c r="O31" s="10">
        <f t="shared" si="1"/>
        <v>28431.3</v>
      </c>
      <c r="P31" s="7">
        <f t="shared" si="1"/>
        <v>21575.599999999999</v>
      </c>
      <c r="Q31" s="7">
        <f>SUM(F31:P31)</f>
        <v>9478672.2800000012</v>
      </c>
      <c r="S31" s="1">
        <v>9478672.2800000012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33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16.12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7.625" bestFit="1" customWidth="1"/>
    <col min="8" max="8" width="13.75" bestFit="1" customWidth="1"/>
    <col min="9" max="9" width="20.625" bestFit="1" customWidth="1"/>
    <col min="10" max="10" width="36" bestFit="1" customWidth="1"/>
    <col min="11" max="11" width="33.875" bestFit="1" customWidth="1"/>
    <col min="12" max="12" width="36" bestFit="1" customWidth="1"/>
    <col min="13" max="13" width="33.875" bestFit="1" customWidth="1"/>
    <col min="14" max="14" width="36" bestFit="1" customWidth="1"/>
    <col min="15" max="15" width="11.75" bestFit="1" customWidth="1"/>
    <col min="17" max="17" width="11.75" bestFit="1" customWidth="1"/>
  </cols>
  <sheetData>
    <row r="1" spans="1:17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27</v>
      </c>
      <c r="H1" s="6"/>
      <c r="I1" s="6" t="s">
        <v>37</v>
      </c>
      <c r="J1" s="6"/>
      <c r="K1" s="6" t="s">
        <v>2</v>
      </c>
      <c r="L1" s="6"/>
      <c r="M1" s="6" t="s">
        <v>5</v>
      </c>
      <c r="N1" s="6"/>
      <c r="O1" s="3" t="s">
        <v>160</v>
      </c>
      <c r="Q1" t="s">
        <v>160</v>
      </c>
    </row>
    <row r="2" spans="1:17">
      <c r="A2" s="18"/>
      <c r="B2" s="18"/>
      <c r="C2" s="20"/>
      <c r="D2" s="20"/>
      <c r="E2" s="20"/>
      <c r="F2" s="2" t="s">
        <v>159</v>
      </c>
      <c r="G2" s="8" t="s">
        <v>1</v>
      </c>
      <c r="H2" s="8" t="s">
        <v>26</v>
      </c>
      <c r="I2" s="8" t="s">
        <v>1</v>
      </c>
      <c r="J2" s="6" t="s">
        <v>15</v>
      </c>
      <c r="K2" s="8" t="s">
        <v>1</v>
      </c>
      <c r="L2" s="6" t="s">
        <v>15</v>
      </c>
      <c r="M2" s="8" t="s">
        <v>1</v>
      </c>
      <c r="N2" s="6" t="s">
        <v>15</v>
      </c>
      <c r="O2" s="4"/>
    </row>
    <row r="3" spans="1:17">
      <c r="A3" s="4">
        <v>700600085</v>
      </c>
      <c r="B3" s="4" t="s">
        <v>152</v>
      </c>
      <c r="C3" s="4" t="s">
        <v>0</v>
      </c>
      <c r="D3" s="4">
        <v>5101010113</v>
      </c>
      <c r="E3" s="4" t="s">
        <v>46</v>
      </c>
      <c r="F3" s="9">
        <v>1031998</v>
      </c>
      <c r="G3" s="9"/>
      <c r="H3" s="9"/>
      <c r="I3" s="9"/>
      <c r="J3" s="5"/>
      <c r="K3" s="9"/>
      <c r="L3" s="5"/>
      <c r="M3" s="9"/>
      <c r="N3" s="5"/>
      <c r="O3" s="5">
        <f>SUM(F3:N3)</f>
        <v>1031998</v>
      </c>
      <c r="Q3" s="1">
        <v>1031998</v>
      </c>
    </row>
    <row r="4" spans="1:17">
      <c r="A4" s="4"/>
      <c r="B4" s="4"/>
      <c r="C4" s="4"/>
      <c r="D4" s="4">
        <v>5101010115</v>
      </c>
      <c r="E4" s="4" t="s">
        <v>45</v>
      </c>
      <c r="F4" s="9"/>
      <c r="G4" s="9"/>
      <c r="H4" s="9"/>
      <c r="I4" s="9">
        <v>120460</v>
      </c>
      <c r="J4" s="5">
        <v>1077490</v>
      </c>
      <c r="K4" s="9"/>
      <c r="L4" s="5"/>
      <c r="M4" s="9"/>
      <c r="N4" s="5"/>
      <c r="O4" s="5">
        <f t="shared" ref="O4:O32" si="0">SUM(F4:N4)</f>
        <v>1197950</v>
      </c>
      <c r="Q4" s="1">
        <v>1197950</v>
      </c>
    </row>
    <row r="5" spans="1:17">
      <c r="A5" s="4"/>
      <c r="B5" s="4"/>
      <c r="C5" s="4"/>
      <c r="D5" s="4">
        <v>5101010116</v>
      </c>
      <c r="E5" s="4" t="s">
        <v>44</v>
      </c>
      <c r="F5" s="9"/>
      <c r="G5" s="9"/>
      <c r="H5" s="9"/>
      <c r="I5" s="9">
        <v>6000</v>
      </c>
      <c r="J5" s="5">
        <v>8000</v>
      </c>
      <c r="K5" s="9"/>
      <c r="L5" s="5"/>
      <c r="M5" s="9"/>
      <c r="N5" s="5"/>
      <c r="O5" s="5">
        <f t="shared" si="0"/>
        <v>14000</v>
      </c>
      <c r="Q5" s="1">
        <v>14000</v>
      </c>
    </row>
    <row r="6" spans="1:17">
      <c r="A6" s="4"/>
      <c r="B6" s="4"/>
      <c r="C6" s="4"/>
      <c r="D6" s="4">
        <v>5101020106</v>
      </c>
      <c r="E6" s="4" t="s">
        <v>41</v>
      </c>
      <c r="F6" s="9">
        <v>51659</v>
      </c>
      <c r="G6" s="9"/>
      <c r="H6" s="9"/>
      <c r="I6" s="9">
        <v>5616</v>
      </c>
      <c r="J6" s="5">
        <v>45988</v>
      </c>
      <c r="K6" s="9"/>
      <c r="L6" s="5"/>
      <c r="M6" s="9"/>
      <c r="N6" s="5"/>
      <c r="O6" s="5">
        <f t="shared" si="0"/>
        <v>103263</v>
      </c>
      <c r="Q6" s="1">
        <v>103263</v>
      </c>
    </row>
    <row r="7" spans="1:17">
      <c r="A7" s="4"/>
      <c r="B7" s="4"/>
      <c r="C7" s="4"/>
      <c r="D7" s="4">
        <v>5101020116</v>
      </c>
      <c r="E7" s="4" t="s">
        <v>38</v>
      </c>
      <c r="F7" s="9">
        <v>1050</v>
      </c>
      <c r="G7" s="9"/>
      <c r="H7" s="9"/>
      <c r="I7" s="9"/>
      <c r="J7" s="5">
        <v>1250</v>
      </c>
      <c r="K7" s="9"/>
      <c r="L7" s="5"/>
      <c r="M7" s="9"/>
      <c r="N7" s="5"/>
      <c r="O7" s="5">
        <f t="shared" si="0"/>
        <v>2300</v>
      </c>
      <c r="Q7" s="1">
        <v>2300</v>
      </c>
    </row>
    <row r="8" spans="1:17">
      <c r="A8" s="4"/>
      <c r="B8" s="4"/>
      <c r="C8" s="4"/>
      <c r="D8" s="4">
        <v>5101030205</v>
      </c>
      <c r="E8" s="4" t="s">
        <v>72</v>
      </c>
      <c r="F8" s="9">
        <v>800</v>
      </c>
      <c r="G8" s="9"/>
      <c r="H8" s="9"/>
      <c r="I8" s="9"/>
      <c r="J8" s="5"/>
      <c r="K8" s="9"/>
      <c r="L8" s="5"/>
      <c r="M8" s="9"/>
      <c r="N8" s="5"/>
      <c r="O8" s="5">
        <f t="shared" si="0"/>
        <v>800</v>
      </c>
      <c r="Q8" s="1">
        <v>800</v>
      </c>
    </row>
    <row r="9" spans="1:17">
      <c r="A9" s="4"/>
      <c r="B9" s="4"/>
      <c r="C9" s="4"/>
      <c r="D9" s="4">
        <v>5103010102</v>
      </c>
      <c r="E9" s="4" t="s">
        <v>30</v>
      </c>
      <c r="F9" s="9">
        <v>142080</v>
      </c>
      <c r="G9" s="9"/>
      <c r="H9" s="9"/>
      <c r="I9" s="9"/>
      <c r="J9" s="5"/>
      <c r="K9" s="9">
        <v>18000</v>
      </c>
      <c r="L9" s="5">
        <v>16560</v>
      </c>
      <c r="M9" s="9"/>
      <c r="N9" s="5"/>
      <c r="O9" s="5">
        <f t="shared" si="0"/>
        <v>176640</v>
      </c>
      <c r="Q9" s="1">
        <v>176640</v>
      </c>
    </row>
    <row r="10" spans="1:17">
      <c r="A10" s="4"/>
      <c r="B10" s="4"/>
      <c r="C10" s="4"/>
      <c r="D10" s="4">
        <v>5103010103</v>
      </c>
      <c r="E10" s="4" t="s">
        <v>29</v>
      </c>
      <c r="F10" s="9">
        <v>110400</v>
      </c>
      <c r="G10" s="9"/>
      <c r="H10" s="9"/>
      <c r="I10" s="9"/>
      <c r="J10" s="5"/>
      <c r="K10" s="9"/>
      <c r="L10" s="5">
        <v>15200</v>
      </c>
      <c r="M10" s="9"/>
      <c r="N10" s="5"/>
      <c r="O10" s="5">
        <f t="shared" si="0"/>
        <v>125600</v>
      </c>
      <c r="Q10" s="1">
        <v>125600</v>
      </c>
    </row>
    <row r="11" spans="1:17">
      <c r="A11" s="4"/>
      <c r="B11" s="4"/>
      <c r="C11" s="4"/>
      <c r="D11" s="4">
        <v>5104010104</v>
      </c>
      <c r="E11" s="4" t="s">
        <v>25</v>
      </c>
      <c r="F11" s="9">
        <v>84</v>
      </c>
      <c r="G11" s="9"/>
      <c r="H11" s="9">
        <v>214</v>
      </c>
      <c r="I11" s="9"/>
      <c r="J11" s="5"/>
      <c r="K11" s="9">
        <v>29200</v>
      </c>
      <c r="L11" s="5">
        <v>24000</v>
      </c>
      <c r="M11" s="9">
        <v>14000</v>
      </c>
      <c r="N11" s="5"/>
      <c r="O11" s="5">
        <f t="shared" si="0"/>
        <v>67498</v>
      </c>
      <c r="Q11" s="1">
        <v>67498</v>
      </c>
    </row>
    <row r="12" spans="1:17">
      <c r="A12" s="4"/>
      <c r="B12" s="4"/>
      <c r="C12" s="4"/>
      <c r="D12" s="4">
        <v>5104010107</v>
      </c>
      <c r="E12" s="4" t="s">
        <v>24</v>
      </c>
      <c r="F12" s="9"/>
      <c r="G12" s="9"/>
      <c r="H12" s="9"/>
      <c r="I12" s="9"/>
      <c r="J12" s="5"/>
      <c r="K12" s="9">
        <v>57384.06</v>
      </c>
      <c r="L12" s="5"/>
      <c r="M12" s="9"/>
      <c r="N12" s="5"/>
      <c r="O12" s="5">
        <f t="shared" si="0"/>
        <v>57384.06</v>
      </c>
      <c r="Q12" s="1">
        <v>57384.06</v>
      </c>
    </row>
    <row r="13" spans="1:17">
      <c r="A13" s="4"/>
      <c r="B13" s="4"/>
      <c r="C13" s="4"/>
      <c r="D13" s="4">
        <v>5104010110</v>
      </c>
      <c r="E13" s="4" t="s">
        <v>23</v>
      </c>
      <c r="F13" s="9">
        <v>211625</v>
      </c>
      <c r="G13" s="9"/>
      <c r="H13" s="9"/>
      <c r="I13" s="9"/>
      <c r="J13" s="5"/>
      <c r="K13" s="9"/>
      <c r="L13" s="5"/>
      <c r="M13" s="9"/>
      <c r="N13" s="5"/>
      <c r="O13" s="5">
        <f t="shared" si="0"/>
        <v>211625</v>
      </c>
      <c r="Q13" s="1">
        <v>211625</v>
      </c>
    </row>
    <row r="14" spans="1:17">
      <c r="A14" s="4"/>
      <c r="B14" s="4"/>
      <c r="C14" s="4"/>
      <c r="D14" s="4">
        <v>5104010112</v>
      </c>
      <c r="E14" s="4" t="s">
        <v>20</v>
      </c>
      <c r="F14" s="9">
        <v>215280</v>
      </c>
      <c r="G14" s="9"/>
      <c r="H14" s="9"/>
      <c r="I14" s="9"/>
      <c r="J14" s="5"/>
      <c r="K14" s="9">
        <v>42000</v>
      </c>
      <c r="L14" s="5">
        <v>434000</v>
      </c>
      <c r="M14" s="9"/>
      <c r="N14" s="5"/>
      <c r="O14" s="5">
        <f t="shared" si="0"/>
        <v>691280</v>
      </c>
      <c r="Q14" s="1">
        <v>691280</v>
      </c>
    </row>
    <row r="15" spans="1:17">
      <c r="A15" s="4"/>
      <c r="B15" s="4"/>
      <c r="C15" s="4"/>
      <c r="D15" s="4">
        <v>5104020101</v>
      </c>
      <c r="E15" s="4" t="s">
        <v>19</v>
      </c>
      <c r="F15" s="9"/>
      <c r="G15" s="9"/>
      <c r="H15" s="9"/>
      <c r="I15" s="9"/>
      <c r="J15" s="5"/>
      <c r="K15" s="9">
        <v>8692.89</v>
      </c>
      <c r="L15" s="5">
        <v>72385.739999999991</v>
      </c>
      <c r="M15" s="9"/>
      <c r="N15" s="5"/>
      <c r="O15" s="5">
        <f t="shared" si="0"/>
        <v>81078.62999999999</v>
      </c>
      <c r="Q15" s="1">
        <v>81078.62999999999</v>
      </c>
    </row>
    <row r="16" spans="1:17">
      <c r="A16" s="4"/>
      <c r="B16" s="4"/>
      <c r="C16" s="4"/>
      <c r="D16" s="4">
        <v>5104020105</v>
      </c>
      <c r="E16" s="4" t="s">
        <v>17</v>
      </c>
      <c r="F16" s="9"/>
      <c r="G16" s="9"/>
      <c r="H16" s="9"/>
      <c r="I16" s="9"/>
      <c r="J16" s="5"/>
      <c r="K16" s="9">
        <v>107</v>
      </c>
      <c r="L16" s="5">
        <v>1193.1599999999999</v>
      </c>
      <c r="M16" s="9"/>
      <c r="N16" s="5"/>
      <c r="O16" s="5">
        <f t="shared" si="0"/>
        <v>1300.1599999999999</v>
      </c>
      <c r="Q16" s="1">
        <v>1300.1599999999999</v>
      </c>
    </row>
    <row r="17" spans="1:17">
      <c r="A17" s="4"/>
      <c r="B17" s="4"/>
      <c r="C17" s="4"/>
      <c r="D17" s="4">
        <v>5104020106</v>
      </c>
      <c r="E17" s="4" t="s">
        <v>16</v>
      </c>
      <c r="F17" s="9"/>
      <c r="G17" s="9"/>
      <c r="H17" s="9"/>
      <c r="I17" s="9"/>
      <c r="J17" s="5"/>
      <c r="K17" s="9"/>
      <c r="L17" s="5"/>
      <c r="M17" s="9">
        <v>2236.3000000000002</v>
      </c>
      <c r="N17" s="5">
        <v>24599.300000000003</v>
      </c>
      <c r="O17" s="5">
        <f t="shared" si="0"/>
        <v>26835.600000000002</v>
      </c>
      <c r="Q17" s="1">
        <v>26835.600000000002</v>
      </c>
    </row>
    <row r="18" spans="1:17">
      <c r="A18" s="4"/>
      <c r="B18" s="4"/>
      <c r="C18" s="4"/>
      <c r="D18" s="4">
        <v>5104020107</v>
      </c>
      <c r="E18" s="4" t="s">
        <v>55</v>
      </c>
      <c r="F18" s="9"/>
      <c r="G18" s="9"/>
      <c r="H18" s="9"/>
      <c r="I18" s="9"/>
      <c r="J18" s="5"/>
      <c r="K18" s="9">
        <v>200</v>
      </c>
      <c r="L18" s="5">
        <v>800</v>
      </c>
      <c r="M18" s="9"/>
      <c r="N18" s="5"/>
      <c r="O18" s="5">
        <f t="shared" si="0"/>
        <v>1000</v>
      </c>
      <c r="Q18" s="1">
        <v>1000</v>
      </c>
    </row>
    <row r="19" spans="1:17">
      <c r="A19" s="4"/>
      <c r="B19" s="4"/>
      <c r="C19" s="4"/>
      <c r="D19" s="4">
        <v>5104030206</v>
      </c>
      <c r="E19" s="4" t="s">
        <v>14</v>
      </c>
      <c r="F19" s="9"/>
      <c r="G19" s="9"/>
      <c r="H19" s="9"/>
      <c r="I19" s="9"/>
      <c r="J19" s="5"/>
      <c r="K19" s="9"/>
      <c r="L19" s="5">
        <v>12000</v>
      </c>
      <c r="M19" s="9"/>
      <c r="N19" s="5"/>
      <c r="O19" s="5">
        <f t="shared" si="0"/>
        <v>12000</v>
      </c>
      <c r="Q19" s="1">
        <v>12000</v>
      </c>
    </row>
    <row r="20" spans="1:17">
      <c r="A20" s="4"/>
      <c r="B20" s="4"/>
      <c r="C20" s="4"/>
      <c r="D20" s="4">
        <v>5104030210</v>
      </c>
      <c r="E20" s="4" t="s">
        <v>80</v>
      </c>
      <c r="F20" s="9"/>
      <c r="G20" s="9"/>
      <c r="H20" s="9"/>
      <c r="I20" s="9"/>
      <c r="J20" s="5"/>
      <c r="K20" s="9">
        <v>2500</v>
      </c>
      <c r="L20" s="5">
        <v>27500</v>
      </c>
      <c r="M20" s="9"/>
      <c r="N20" s="5"/>
      <c r="O20" s="5">
        <f t="shared" si="0"/>
        <v>30000</v>
      </c>
      <c r="Q20" s="1">
        <v>30000</v>
      </c>
    </row>
    <row r="21" spans="1:17">
      <c r="A21" s="4"/>
      <c r="B21" s="4"/>
      <c r="C21" s="4"/>
      <c r="D21" s="4">
        <v>5105010127</v>
      </c>
      <c r="E21" s="4" t="s">
        <v>6</v>
      </c>
      <c r="F21" s="9"/>
      <c r="G21" s="9"/>
      <c r="H21" s="9"/>
      <c r="I21" s="9"/>
      <c r="J21" s="5"/>
      <c r="K21" s="9"/>
      <c r="L21" s="5"/>
      <c r="M21" s="9">
        <v>22208.120000000003</v>
      </c>
      <c r="N21" s="5"/>
      <c r="O21" s="5">
        <f t="shared" si="0"/>
        <v>22208.120000000003</v>
      </c>
      <c r="Q21" s="1">
        <v>22208.120000000003</v>
      </c>
    </row>
    <row r="22" spans="1:17">
      <c r="A22" s="4"/>
      <c r="B22" s="4"/>
      <c r="C22" s="4"/>
      <c r="D22" s="4">
        <v>5105010137</v>
      </c>
      <c r="E22" s="4" t="s">
        <v>98</v>
      </c>
      <c r="F22" s="9"/>
      <c r="G22" s="9">
        <v>9065.65</v>
      </c>
      <c r="H22" s="9"/>
      <c r="I22" s="9"/>
      <c r="J22" s="5"/>
      <c r="K22" s="9"/>
      <c r="L22" s="5"/>
      <c r="M22" s="9"/>
      <c r="N22" s="5"/>
      <c r="O22" s="5">
        <f t="shared" si="0"/>
        <v>9065.65</v>
      </c>
      <c r="Q22" s="1">
        <v>9065.65</v>
      </c>
    </row>
    <row r="23" spans="1:17">
      <c r="A23" s="4"/>
      <c r="B23" s="4"/>
      <c r="C23" s="4"/>
      <c r="D23" s="4">
        <v>5203010119</v>
      </c>
      <c r="E23" s="4" t="s">
        <v>58</v>
      </c>
      <c r="F23" s="9">
        <v>2</v>
      </c>
      <c r="G23" s="9"/>
      <c r="H23" s="9"/>
      <c r="I23" s="9"/>
      <c r="J23" s="5"/>
      <c r="K23" s="9"/>
      <c r="L23" s="5"/>
      <c r="M23" s="9"/>
      <c r="N23" s="5"/>
      <c r="O23" s="5">
        <f t="shared" si="0"/>
        <v>2</v>
      </c>
      <c r="Q23" s="1">
        <v>2</v>
      </c>
    </row>
    <row r="24" spans="1:17">
      <c r="A24" s="4"/>
      <c r="B24" s="4"/>
      <c r="C24" s="4"/>
      <c r="D24" s="4">
        <v>5203010120</v>
      </c>
      <c r="E24" s="4" t="s">
        <v>51</v>
      </c>
      <c r="F24" s="9">
        <v>2</v>
      </c>
      <c r="G24" s="9"/>
      <c r="H24" s="9"/>
      <c r="I24" s="9"/>
      <c r="J24" s="5"/>
      <c r="K24" s="9"/>
      <c r="L24" s="5"/>
      <c r="M24" s="9"/>
      <c r="N24" s="5"/>
      <c r="O24" s="5">
        <f t="shared" si="0"/>
        <v>2</v>
      </c>
      <c r="Q24" s="1">
        <v>2</v>
      </c>
    </row>
    <row r="25" spans="1:17">
      <c r="A25" s="4"/>
      <c r="B25" s="4"/>
      <c r="C25" s="4" t="s">
        <v>32</v>
      </c>
      <c r="D25" s="4">
        <v>5101010101</v>
      </c>
      <c r="E25" s="4" t="s">
        <v>48</v>
      </c>
      <c r="F25" s="9">
        <v>1195398.26</v>
      </c>
      <c r="G25" s="9"/>
      <c r="H25" s="9"/>
      <c r="I25" s="9"/>
      <c r="J25" s="5"/>
      <c r="K25" s="9"/>
      <c r="L25" s="5"/>
      <c r="M25" s="9"/>
      <c r="N25" s="5"/>
      <c r="O25" s="5">
        <f t="shared" si="0"/>
        <v>1195398.26</v>
      </c>
      <c r="Q25" s="1">
        <v>1195398.26</v>
      </c>
    </row>
    <row r="26" spans="1:17">
      <c r="A26" s="4"/>
      <c r="B26" s="4"/>
      <c r="C26" s="4"/>
      <c r="D26" s="4">
        <v>5101020103</v>
      </c>
      <c r="E26" s="4" t="s">
        <v>43</v>
      </c>
      <c r="F26" s="9">
        <v>9177.4500000000007</v>
      </c>
      <c r="G26" s="9"/>
      <c r="H26" s="9"/>
      <c r="I26" s="9"/>
      <c r="J26" s="5"/>
      <c r="K26" s="9"/>
      <c r="L26" s="5"/>
      <c r="M26" s="9"/>
      <c r="N26" s="5"/>
      <c r="O26" s="5">
        <f t="shared" si="0"/>
        <v>9177.4500000000007</v>
      </c>
      <c r="Q26" s="1">
        <v>9177.4500000000007</v>
      </c>
    </row>
    <row r="27" spans="1:17">
      <c r="A27" s="4"/>
      <c r="B27" s="4"/>
      <c r="C27" s="4"/>
      <c r="D27" s="4">
        <v>5101020104</v>
      </c>
      <c r="E27" s="4" t="s">
        <v>42</v>
      </c>
      <c r="F27" s="9">
        <v>13766.18</v>
      </c>
      <c r="G27" s="9"/>
      <c r="H27" s="9"/>
      <c r="I27" s="9"/>
      <c r="J27" s="5"/>
      <c r="K27" s="9"/>
      <c r="L27" s="5"/>
      <c r="M27" s="9"/>
      <c r="N27" s="5"/>
      <c r="O27" s="5">
        <f t="shared" si="0"/>
        <v>13766.18</v>
      </c>
      <c r="Q27" s="1">
        <v>13766.18</v>
      </c>
    </row>
    <row r="28" spans="1:17">
      <c r="A28" s="4"/>
      <c r="B28" s="4"/>
      <c r="C28" s="4"/>
      <c r="D28" s="4">
        <v>5101020113</v>
      </c>
      <c r="E28" s="4" t="s">
        <v>39</v>
      </c>
      <c r="F28" s="9">
        <v>1291.27</v>
      </c>
      <c r="G28" s="9"/>
      <c r="H28" s="9"/>
      <c r="I28" s="9"/>
      <c r="J28" s="5"/>
      <c r="K28" s="9"/>
      <c r="L28" s="5"/>
      <c r="M28" s="9"/>
      <c r="N28" s="5"/>
      <c r="O28" s="5">
        <f t="shared" si="0"/>
        <v>1291.27</v>
      </c>
      <c r="Q28" s="1">
        <v>1291.27</v>
      </c>
    </row>
    <row r="29" spans="1:17">
      <c r="A29" s="4"/>
      <c r="B29" s="4"/>
      <c r="C29" s="4"/>
      <c r="D29" s="4">
        <v>5101030205</v>
      </c>
      <c r="E29" s="4" t="s">
        <v>36</v>
      </c>
      <c r="F29" s="9">
        <v>80467.09</v>
      </c>
      <c r="G29" s="9"/>
      <c r="H29" s="9"/>
      <c r="I29" s="9"/>
      <c r="J29" s="5"/>
      <c r="K29" s="9"/>
      <c r="L29" s="5"/>
      <c r="M29" s="9"/>
      <c r="N29" s="5"/>
      <c r="O29" s="5">
        <f t="shared" si="0"/>
        <v>80467.09</v>
      </c>
      <c r="Q29" s="1">
        <v>80467.09</v>
      </c>
    </row>
    <row r="30" spans="1:17">
      <c r="A30" s="4"/>
      <c r="B30" s="4"/>
      <c r="C30" s="4"/>
      <c r="D30" s="4">
        <v>5101030206</v>
      </c>
      <c r="E30" s="4" t="s">
        <v>35</v>
      </c>
      <c r="F30" s="9">
        <v>29079.55</v>
      </c>
      <c r="G30" s="9"/>
      <c r="H30" s="9"/>
      <c r="I30" s="9"/>
      <c r="J30" s="5"/>
      <c r="K30" s="9"/>
      <c r="L30" s="5"/>
      <c r="M30" s="9"/>
      <c r="N30" s="5"/>
      <c r="O30" s="5">
        <f t="shared" si="0"/>
        <v>29079.55</v>
      </c>
      <c r="Q30" s="1">
        <v>29079.55</v>
      </c>
    </row>
    <row r="31" spans="1:17">
      <c r="A31" s="4"/>
      <c r="B31" s="4"/>
      <c r="C31" s="4"/>
      <c r="D31" s="4">
        <v>5101030207</v>
      </c>
      <c r="E31" s="4" t="s">
        <v>34</v>
      </c>
      <c r="F31" s="9">
        <v>3940</v>
      </c>
      <c r="G31" s="9"/>
      <c r="H31" s="9"/>
      <c r="I31" s="9"/>
      <c r="J31" s="5"/>
      <c r="K31" s="9"/>
      <c r="L31" s="5"/>
      <c r="M31" s="9"/>
      <c r="N31" s="5"/>
      <c r="O31" s="5">
        <f t="shared" si="0"/>
        <v>3940</v>
      </c>
      <c r="Q31" s="1">
        <v>3940</v>
      </c>
    </row>
    <row r="32" spans="1:17">
      <c r="A32" s="4"/>
      <c r="B32" s="4"/>
      <c r="C32" s="4"/>
      <c r="D32" s="4">
        <v>5101030208</v>
      </c>
      <c r="E32" s="4" t="s">
        <v>33</v>
      </c>
      <c r="F32" s="9">
        <v>855.99</v>
      </c>
      <c r="G32" s="9"/>
      <c r="H32" s="9"/>
      <c r="I32" s="9"/>
      <c r="J32" s="5"/>
      <c r="K32" s="9"/>
      <c r="L32" s="5"/>
      <c r="M32" s="9"/>
      <c r="N32" s="5"/>
      <c r="O32" s="5">
        <f t="shared" si="0"/>
        <v>855.99</v>
      </c>
      <c r="Q32" s="1">
        <v>855.99</v>
      </c>
    </row>
    <row r="33" spans="1:17">
      <c r="A33" s="6" t="s">
        <v>161</v>
      </c>
      <c r="B33" s="6"/>
      <c r="C33" s="6"/>
      <c r="D33" s="6"/>
      <c r="E33" s="6"/>
      <c r="F33" s="10">
        <f>SUM(F3:F32)</f>
        <v>3098955.79</v>
      </c>
      <c r="G33" s="10">
        <f t="shared" ref="G33:N33" si="1">SUM(G3:G32)</f>
        <v>9065.65</v>
      </c>
      <c r="H33" s="10">
        <f t="shared" si="1"/>
        <v>214</v>
      </c>
      <c r="I33" s="10">
        <f t="shared" si="1"/>
        <v>132076</v>
      </c>
      <c r="J33" s="7">
        <f t="shared" si="1"/>
        <v>1132728</v>
      </c>
      <c r="K33" s="10">
        <f t="shared" si="1"/>
        <v>158083.95000000001</v>
      </c>
      <c r="L33" s="7">
        <f t="shared" si="1"/>
        <v>603638.9</v>
      </c>
      <c r="M33" s="10">
        <f t="shared" si="1"/>
        <v>38444.42</v>
      </c>
      <c r="N33" s="7">
        <f t="shared" si="1"/>
        <v>24599.300000000003</v>
      </c>
      <c r="O33" s="7">
        <f>SUM(F33:N33)</f>
        <v>5197806.01</v>
      </c>
      <c r="Q33" s="1">
        <v>5197806.01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>
  <dimension ref="A1:O40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8.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8.875" bestFit="1" customWidth="1"/>
    <col min="8" max="8" width="20.625" bestFit="1" customWidth="1"/>
    <col min="9" max="9" width="36" bestFit="1" customWidth="1"/>
    <col min="10" max="10" width="33.875" bestFit="1" customWidth="1"/>
    <col min="11" max="11" width="23.75" bestFit="1" customWidth="1"/>
    <col min="12" max="12" width="33.875" bestFit="1" customWidth="1"/>
    <col min="13" max="13" width="11.75" bestFit="1" customWidth="1"/>
    <col min="15" max="15" width="11.75" bestFit="1" customWidth="1"/>
  </cols>
  <sheetData>
    <row r="1" spans="1:15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22</v>
      </c>
      <c r="H1" s="6" t="s">
        <v>37</v>
      </c>
      <c r="I1" s="6"/>
      <c r="J1" s="6" t="s">
        <v>2</v>
      </c>
      <c r="K1" s="6" t="s">
        <v>107</v>
      </c>
      <c r="L1" s="6" t="s">
        <v>5</v>
      </c>
      <c r="M1" s="3" t="s">
        <v>160</v>
      </c>
      <c r="O1" t="s">
        <v>160</v>
      </c>
    </row>
    <row r="2" spans="1:15">
      <c r="A2" s="18"/>
      <c r="B2" s="18"/>
      <c r="C2" s="20"/>
      <c r="D2" s="20"/>
      <c r="E2" s="20"/>
      <c r="F2" s="2" t="s">
        <v>159</v>
      </c>
      <c r="G2" s="8" t="s">
        <v>1</v>
      </c>
      <c r="H2" s="8" t="s">
        <v>1</v>
      </c>
      <c r="I2" s="6" t="s">
        <v>15</v>
      </c>
      <c r="J2" s="8" t="s">
        <v>1</v>
      </c>
      <c r="K2" s="8" t="s">
        <v>1</v>
      </c>
      <c r="L2" s="8" t="s">
        <v>1</v>
      </c>
      <c r="M2" s="4"/>
    </row>
    <row r="3" spans="1:15">
      <c r="A3" s="4">
        <v>700600113</v>
      </c>
      <c r="B3" s="4" t="s">
        <v>117</v>
      </c>
      <c r="C3" s="4" t="s">
        <v>0</v>
      </c>
      <c r="D3" s="4">
        <v>5101010108</v>
      </c>
      <c r="E3" s="4" t="s">
        <v>47</v>
      </c>
      <c r="F3" s="9"/>
      <c r="G3" s="9"/>
      <c r="H3" s="9"/>
      <c r="I3" s="5"/>
      <c r="J3" s="9">
        <v>4000</v>
      </c>
      <c r="K3" s="9"/>
      <c r="L3" s="9"/>
      <c r="M3" s="5">
        <f>SUM(F3:L3)</f>
        <v>4000</v>
      </c>
      <c r="O3" s="1">
        <v>4000</v>
      </c>
    </row>
    <row r="4" spans="1:15">
      <c r="A4" s="4"/>
      <c r="B4" s="4"/>
      <c r="C4" s="4"/>
      <c r="D4" s="4">
        <v>5101010113</v>
      </c>
      <c r="E4" s="4" t="s">
        <v>46</v>
      </c>
      <c r="F4" s="9">
        <v>1187753</v>
      </c>
      <c r="G4" s="9"/>
      <c r="H4" s="9"/>
      <c r="I4" s="5"/>
      <c r="J4" s="9"/>
      <c r="K4" s="9"/>
      <c r="L4" s="9"/>
      <c r="M4" s="5">
        <f t="shared" ref="M4:M39" si="0">SUM(F4:L4)</f>
        <v>1187753</v>
      </c>
      <c r="O4" s="1">
        <v>1187753</v>
      </c>
    </row>
    <row r="5" spans="1:15">
      <c r="A5" s="4"/>
      <c r="B5" s="4"/>
      <c r="C5" s="4"/>
      <c r="D5" s="4">
        <v>5101010115</v>
      </c>
      <c r="E5" s="4" t="s">
        <v>45</v>
      </c>
      <c r="F5" s="9"/>
      <c r="G5" s="9"/>
      <c r="H5" s="9">
        <v>1164720</v>
      </c>
      <c r="I5" s="5"/>
      <c r="J5" s="9"/>
      <c r="K5" s="9"/>
      <c r="L5" s="9"/>
      <c r="M5" s="5">
        <f t="shared" si="0"/>
        <v>1164720</v>
      </c>
      <c r="O5" s="1">
        <v>1164720</v>
      </c>
    </row>
    <row r="6" spans="1:15">
      <c r="A6" s="4"/>
      <c r="B6" s="4"/>
      <c r="C6" s="4"/>
      <c r="D6" s="4">
        <v>5101020106</v>
      </c>
      <c r="E6" s="4" t="s">
        <v>41</v>
      </c>
      <c r="F6" s="9">
        <v>59439</v>
      </c>
      <c r="G6" s="9"/>
      <c r="H6" s="9">
        <v>44508</v>
      </c>
      <c r="I6" s="5"/>
      <c r="J6" s="9"/>
      <c r="K6" s="9"/>
      <c r="L6" s="9"/>
      <c r="M6" s="5">
        <f t="shared" si="0"/>
        <v>103947</v>
      </c>
      <c r="O6" s="1">
        <v>103947</v>
      </c>
    </row>
    <row r="7" spans="1:15">
      <c r="A7" s="4"/>
      <c r="B7" s="4"/>
      <c r="C7" s="4"/>
      <c r="D7" s="4">
        <v>5101020108</v>
      </c>
      <c r="E7" s="4" t="s">
        <v>40</v>
      </c>
      <c r="F7" s="9"/>
      <c r="G7" s="9"/>
      <c r="H7" s="9">
        <v>78000</v>
      </c>
      <c r="I7" s="5">
        <v>42000</v>
      </c>
      <c r="J7" s="9"/>
      <c r="K7" s="9"/>
      <c r="L7" s="9"/>
      <c r="M7" s="5">
        <f t="shared" si="0"/>
        <v>120000</v>
      </c>
      <c r="O7" s="1">
        <v>120000</v>
      </c>
    </row>
    <row r="8" spans="1:15">
      <c r="A8" s="4"/>
      <c r="B8" s="4"/>
      <c r="C8" s="4"/>
      <c r="D8" s="4">
        <v>5101020116</v>
      </c>
      <c r="E8" s="4" t="s">
        <v>38</v>
      </c>
      <c r="F8" s="9">
        <v>1305</v>
      </c>
      <c r="G8" s="9"/>
      <c r="H8" s="9">
        <v>970</v>
      </c>
      <c r="I8" s="5"/>
      <c r="J8" s="9"/>
      <c r="K8" s="9"/>
      <c r="L8" s="9"/>
      <c r="M8" s="5">
        <f t="shared" si="0"/>
        <v>2275</v>
      </c>
      <c r="O8" s="1">
        <v>2275</v>
      </c>
    </row>
    <row r="9" spans="1:15">
      <c r="A9" s="4"/>
      <c r="B9" s="4"/>
      <c r="C9" s="4"/>
      <c r="D9" s="4">
        <v>5101030101</v>
      </c>
      <c r="E9" s="4" t="s">
        <v>56</v>
      </c>
      <c r="F9" s="9">
        <v>3000</v>
      </c>
      <c r="G9" s="9"/>
      <c r="H9" s="9"/>
      <c r="I9" s="5"/>
      <c r="J9" s="9"/>
      <c r="K9" s="9"/>
      <c r="L9" s="9"/>
      <c r="M9" s="5">
        <f t="shared" si="0"/>
        <v>3000</v>
      </c>
      <c r="O9" s="1">
        <v>3000</v>
      </c>
    </row>
    <row r="10" spans="1:15">
      <c r="A10" s="4"/>
      <c r="B10" s="4"/>
      <c r="C10" s="4"/>
      <c r="D10" s="4">
        <v>5103010102</v>
      </c>
      <c r="E10" s="4" t="s">
        <v>30</v>
      </c>
      <c r="F10" s="9">
        <v>567120</v>
      </c>
      <c r="G10" s="9"/>
      <c r="H10" s="9"/>
      <c r="I10" s="5"/>
      <c r="J10" s="9">
        <v>289448.90000000002</v>
      </c>
      <c r="K10" s="9"/>
      <c r="L10" s="9"/>
      <c r="M10" s="5">
        <f t="shared" si="0"/>
        <v>856568.9</v>
      </c>
      <c r="O10" s="1">
        <v>856568.9</v>
      </c>
    </row>
    <row r="11" spans="1:15">
      <c r="A11" s="4"/>
      <c r="B11" s="4"/>
      <c r="C11" s="4"/>
      <c r="D11" s="4">
        <v>5103010103</v>
      </c>
      <c r="E11" s="4" t="s">
        <v>29</v>
      </c>
      <c r="F11" s="9"/>
      <c r="G11" s="9"/>
      <c r="H11" s="9"/>
      <c r="I11" s="5"/>
      <c r="J11" s="9">
        <v>3210</v>
      </c>
      <c r="K11" s="9"/>
      <c r="L11" s="9"/>
      <c r="M11" s="5">
        <f t="shared" si="0"/>
        <v>3210</v>
      </c>
      <c r="O11" s="1">
        <v>3210</v>
      </c>
    </row>
    <row r="12" spans="1:15">
      <c r="A12" s="4"/>
      <c r="B12" s="4"/>
      <c r="C12" s="4"/>
      <c r="D12" s="4">
        <v>5103010199</v>
      </c>
      <c r="E12" s="4" t="s">
        <v>28</v>
      </c>
      <c r="F12" s="9"/>
      <c r="G12" s="9"/>
      <c r="H12" s="9"/>
      <c r="I12" s="5"/>
      <c r="J12" s="9">
        <v>5315.77</v>
      </c>
      <c r="K12" s="9"/>
      <c r="L12" s="9"/>
      <c r="M12" s="5">
        <f t="shared" si="0"/>
        <v>5315.77</v>
      </c>
      <c r="O12" s="1">
        <v>5315.77</v>
      </c>
    </row>
    <row r="13" spans="1:15">
      <c r="A13" s="4"/>
      <c r="B13" s="4"/>
      <c r="C13" s="4"/>
      <c r="D13" s="4">
        <v>5104010104</v>
      </c>
      <c r="E13" s="4" t="s">
        <v>25</v>
      </c>
      <c r="F13" s="9">
        <v>1260</v>
      </c>
      <c r="G13" s="9"/>
      <c r="H13" s="9"/>
      <c r="I13" s="5"/>
      <c r="J13" s="9">
        <v>542745</v>
      </c>
      <c r="K13" s="9"/>
      <c r="L13" s="9">
        <v>14000</v>
      </c>
      <c r="M13" s="5">
        <f t="shared" si="0"/>
        <v>558005</v>
      </c>
      <c r="O13" s="1">
        <v>558005</v>
      </c>
    </row>
    <row r="14" spans="1:15">
      <c r="A14" s="4"/>
      <c r="B14" s="4"/>
      <c r="C14" s="4"/>
      <c r="D14" s="4">
        <v>5104010107</v>
      </c>
      <c r="E14" s="4" t="s">
        <v>24</v>
      </c>
      <c r="F14" s="9"/>
      <c r="G14" s="9"/>
      <c r="H14" s="9"/>
      <c r="I14" s="5"/>
      <c r="J14" s="9">
        <v>218800.23</v>
      </c>
      <c r="K14" s="9"/>
      <c r="L14" s="9"/>
      <c r="M14" s="5">
        <f t="shared" si="0"/>
        <v>218800.23</v>
      </c>
      <c r="O14" s="1">
        <v>218800.23</v>
      </c>
    </row>
    <row r="15" spans="1:15">
      <c r="A15" s="4"/>
      <c r="B15" s="4"/>
      <c r="C15" s="4"/>
      <c r="D15" s="4">
        <v>5104010110</v>
      </c>
      <c r="E15" s="4" t="s">
        <v>23</v>
      </c>
      <c r="F15" s="9">
        <v>527667.30000000005</v>
      </c>
      <c r="G15" s="9">
        <v>3000</v>
      </c>
      <c r="H15" s="9"/>
      <c r="I15" s="5"/>
      <c r="J15" s="9"/>
      <c r="K15" s="9"/>
      <c r="L15" s="9"/>
      <c r="M15" s="5">
        <f t="shared" si="0"/>
        <v>530667.30000000005</v>
      </c>
      <c r="O15" s="1">
        <v>530667.30000000005</v>
      </c>
    </row>
    <row r="16" spans="1:15">
      <c r="A16" s="4"/>
      <c r="B16" s="4"/>
      <c r="C16" s="4"/>
      <c r="D16" s="4">
        <v>5104010112</v>
      </c>
      <c r="E16" s="4" t="s">
        <v>20</v>
      </c>
      <c r="F16" s="9">
        <v>968760</v>
      </c>
      <c r="G16" s="9"/>
      <c r="H16" s="9"/>
      <c r="I16" s="5"/>
      <c r="J16" s="9">
        <v>359287</v>
      </c>
      <c r="K16" s="9"/>
      <c r="L16" s="9"/>
      <c r="M16" s="5">
        <f t="shared" si="0"/>
        <v>1328047</v>
      </c>
      <c r="O16" s="1">
        <v>1328047</v>
      </c>
    </row>
    <row r="17" spans="1:15">
      <c r="A17" s="4"/>
      <c r="B17" s="4"/>
      <c r="C17" s="4"/>
      <c r="D17" s="4">
        <v>5104020101</v>
      </c>
      <c r="E17" s="4" t="s">
        <v>19</v>
      </c>
      <c r="F17" s="9"/>
      <c r="G17" s="9"/>
      <c r="H17" s="9"/>
      <c r="I17" s="5"/>
      <c r="J17" s="9">
        <v>97483.22</v>
      </c>
      <c r="K17" s="9"/>
      <c r="L17" s="9"/>
      <c r="M17" s="5">
        <f t="shared" si="0"/>
        <v>97483.22</v>
      </c>
      <c r="O17" s="1">
        <v>97483.22</v>
      </c>
    </row>
    <row r="18" spans="1:15">
      <c r="A18" s="4"/>
      <c r="B18" s="4"/>
      <c r="C18" s="4"/>
      <c r="D18" s="4">
        <v>5104020103</v>
      </c>
      <c r="E18" s="4" t="s">
        <v>18</v>
      </c>
      <c r="F18" s="9"/>
      <c r="G18" s="9"/>
      <c r="H18" s="9"/>
      <c r="I18" s="5"/>
      <c r="J18" s="9">
        <v>5855.05</v>
      </c>
      <c r="K18" s="9"/>
      <c r="L18" s="9"/>
      <c r="M18" s="5">
        <f t="shared" si="0"/>
        <v>5855.05</v>
      </c>
      <c r="O18" s="1">
        <v>5855.05</v>
      </c>
    </row>
    <row r="19" spans="1:15">
      <c r="A19" s="4"/>
      <c r="B19" s="4"/>
      <c r="C19" s="4"/>
      <c r="D19" s="4">
        <v>5104020105</v>
      </c>
      <c r="E19" s="4" t="s">
        <v>17</v>
      </c>
      <c r="F19" s="9"/>
      <c r="G19" s="9"/>
      <c r="H19" s="9"/>
      <c r="I19" s="5"/>
      <c r="J19" s="9">
        <v>1184.49</v>
      </c>
      <c r="K19" s="9"/>
      <c r="L19" s="9"/>
      <c r="M19" s="5">
        <f t="shared" si="0"/>
        <v>1184.49</v>
      </c>
      <c r="O19" s="1">
        <v>1184.49</v>
      </c>
    </row>
    <row r="20" spans="1:15">
      <c r="A20" s="4"/>
      <c r="B20" s="4"/>
      <c r="C20" s="4"/>
      <c r="D20" s="4">
        <v>5104020106</v>
      </c>
      <c r="E20" s="4" t="s">
        <v>16</v>
      </c>
      <c r="F20" s="9"/>
      <c r="G20" s="9"/>
      <c r="H20" s="9"/>
      <c r="I20" s="5"/>
      <c r="J20" s="9"/>
      <c r="K20" s="9"/>
      <c r="L20" s="9">
        <v>8988</v>
      </c>
      <c r="M20" s="5">
        <f t="shared" si="0"/>
        <v>8988</v>
      </c>
      <c r="O20" s="1">
        <v>8988</v>
      </c>
    </row>
    <row r="21" spans="1:15">
      <c r="A21" s="4"/>
      <c r="B21" s="4"/>
      <c r="C21" s="4"/>
      <c r="D21" s="4">
        <v>5104030206</v>
      </c>
      <c r="E21" s="4" t="s">
        <v>14</v>
      </c>
      <c r="F21" s="9"/>
      <c r="G21" s="9">
        <v>38000</v>
      </c>
      <c r="H21" s="9"/>
      <c r="I21" s="5"/>
      <c r="J21" s="9">
        <v>12000</v>
      </c>
      <c r="K21" s="9"/>
      <c r="L21" s="9">
        <v>9000</v>
      </c>
      <c r="M21" s="5">
        <f t="shared" si="0"/>
        <v>59000</v>
      </c>
      <c r="O21" s="1">
        <v>59000</v>
      </c>
    </row>
    <row r="22" spans="1:15">
      <c r="A22" s="4"/>
      <c r="B22" s="4"/>
      <c r="C22" s="4"/>
      <c r="D22" s="4">
        <v>5105010107</v>
      </c>
      <c r="E22" s="4" t="s">
        <v>10</v>
      </c>
      <c r="F22" s="9">
        <v>72632.05</v>
      </c>
      <c r="G22" s="9"/>
      <c r="H22" s="9"/>
      <c r="I22" s="5"/>
      <c r="J22" s="9"/>
      <c r="K22" s="9"/>
      <c r="L22" s="9"/>
      <c r="M22" s="5">
        <f t="shared" si="0"/>
        <v>72632.05</v>
      </c>
      <c r="O22" s="1">
        <v>72632.05</v>
      </c>
    </row>
    <row r="23" spans="1:15">
      <c r="A23" s="4"/>
      <c r="B23" s="4"/>
      <c r="C23" s="4"/>
      <c r="D23" s="4">
        <v>5105010109</v>
      </c>
      <c r="E23" s="4" t="s">
        <v>9</v>
      </c>
      <c r="F23" s="9">
        <v>16781.419999999998</v>
      </c>
      <c r="G23" s="9">
        <v>35.25</v>
      </c>
      <c r="H23" s="9"/>
      <c r="I23" s="5"/>
      <c r="J23" s="9"/>
      <c r="K23" s="9"/>
      <c r="L23" s="9"/>
      <c r="M23" s="5">
        <f t="shared" si="0"/>
        <v>16816.669999999998</v>
      </c>
      <c r="O23" s="1">
        <v>16816.669999999998</v>
      </c>
    </row>
    <row r="24" spans="1:15">
      <c r="A24" s="4"/>
      <c r="B24" s="4"/>
      <c r="C24" s="4"/>
      <c r="D24" s="4">
        <v>5105010111</v>
      </c>
      <c r="E24" s="4" t="s">
        <v>8</v>
      </c>
      <c r="F24" s="9">
        <v>274241.68</v>
      </c>
      <c r="G24" s="9"/>
      <c r="H24" s="9"/>
      <c r="I24" s="5"/>
      <c r="J24" s="9"/>
      <c r="K24" s="9"/>
      <c r="L24" s="9"/>
      <c r="M24" s="5">
        <f t="shared" si="0"/>
        <v>274241.68</v>
      </c>
      <c r="O24" s="1">
        <v>274241.68</v>
      </c>
    </row>
    <row r="25" spans="1:15">
      <c r="A25" s="4"/>
      <c r="B25" s="4"/>
      <c r="C25" s="4"/>
      <c r="D25" s="4">
        <v>5105010113</v>
      </c>
      <c r="E25" s="4" t="s">
        <v>54</v>
      </c>
      <c r="F25" s="9">
        <v>17268.54</v>
      </c>
      <c r="G25" s="9"/>
      <c r="H25" s="9"/>
      <c r="I25" s="5"/>
      <c r="J25" s="9"/>
      <c r="K25" s="9"/>
      <c r="L25" s="9"/>
      <c r="M25" s="5">
        <f t="shared" si="0"/>
        <v>17268.54</v>
      </c>
      <c r="O25" s="1">
        <v>17268.54</v>
      </c>
    </row>
    <row r="26" spans="1:15">
      <c r="A26" s="4"/>
      <c r="B26" s="4"/>
      <c r="C26" s="4"/>
      <c r="D26" s="4">
        <v>5105010117</v>
      </c>
      <c r="E26" s="4" t="s">
        <v>7</v>
      </c>
      <c r="F26" s="9">
        <v>38633.56</v>
      </c>
      <c r="G26" s="9"/>
      <c r="H26" s="9"/>
      <c r="I26" s="5"/>
      <c r="J26" s="9"/>
      <c r="K26" s="9"/>
      <c r="L26" s="9"/>
      <c r="M26" s="5">
        <f t="shared" si="0"/>
        <v>38633.56</v>
      </c>
      <c r="O26" s="1">
        <v>38633.56</v>
      </c>
    </row>
    <row r="27" spans="1:15">
      <c r="A27" s="4"/>
      <c r="B27" s="4"/>
      <c r="C27" s="4"/>
      <c r="D27" s="4">
        <v>5105010125</v>
      </c>
      <c r="E27" s="4" t="s">
        <v>63</v>
      </c>
      <c r="F27" s="9">
        <v>71310.570000000007</v>
      </c>
      <c r="G27" s="9"/>
      <c r="H27" s="9"/>
      <c r="I27" s="5"/>
      <c r="J27" s="9"/>
      <c r="K27" s="9">
        <v>77876.850000000006</v>
      </c>
      <c r="L27" s="9"/>
      <c r="M27" s="5">
        <f t="shared" si="0"/>
        <v>149187.42000000001</v>
      </c>
      <c r="O27" s="1">
        <v>149187.42000000001</v>
      </c>
    </row>
    <row r="28" spans="1:15">
      <c r="A28" s="4"/>
      <c r="B28" s="4"/>
      <c r="C28" s="4"/>
      <c r="D28" s="4">
        <v>5105010127</v>
      </c>
      <c r="E28" s="4" t="s">
        <v>6</v>
      </c>
      <c r="F28" s="9"/>
      <c r="G28" s="9"/>
      <c r="H28" s="9"/>
      <c r="I28" s="5"/>
      <c r="J28" s="9"/>
      <c r="K28" s="9"/>
      <c r="L28" s="9">
        <v>28863.260000000002</v>
      </c>
      <c r="M28" s="5">
        <f t="shared" si="0"/>
        <v>28863.260000000002</v>
      </c>
      <c r="O28" s="1">
        <v>28863.260000000002</v>
      </c>
    </row>
    <row r="29" spans="1:15">
      <c r="A29" s="4"/>
      <c r="B29" s="4"/>
      <c r="C29" s="4"/>
      <c r="D29" s="4">
        <v>5105010131</v>
      </c>
      <c r="E29" s="4" t="s">
        <v>3</v>
      </c>
      <c r="F29" s="9"/>
      <c r="G29" s="9">
        <v>170.5</v>
      </c>
      <c r="H29" s="9"/>
      <c r="I29" s="5"/>
      <c r="J29" s="9"/>
      <c r="K29" s="9"/>
      <c r="L29" s="9"/>
      <c r="M29" s="5">
        <f t="shared" si="0"/>
        <v>170.5</v>
      </c>
      <c r="O29" s="1">
        <v>170.5</v>
      </c>
    </row>
    <row r="30" spans="1:15">
      <c r="A30" s="4"/>
      <c r="B30" s="4"/>
      <c r="C30" s="4"/>
      <c r="D30" s="4">
        <v>5203010111</v>
      </c>
      <c r="E30" s="4" t="s">
        <v>60</v>
      </c>
      <c r="F30" s="9">
        <v>1</v>
      </c>
      <c r="G30" s="9"/>
      <c r="H30" s="9"/>
      <c r="I30" s="5"/>
      <c r="J30" s="9"/>
      <c r="K30" s="9"/>
      <c r="L30" s="9"/>
      <c r="M30" s="5">
        <f t="shared" si="0"/>
        <v>1</v>
      </c>
      <c r="O30" s="1">
        <v>1</v>
      </c>
    </row>
    <row r="31" spans="1:15">
      <c r="A31" s="4"/>
      <c r="B31" s="4"/>
      <c r="C31" s="4"/>
      <c r="D31" s="4">
        <v>5203010120</v>
      </c>
      <c r="E31" s="4" t="s">
        <v>51</v>
      </c>
      <c r="F31" s="9">
        <v>2</v>
      </c>
      <c r="G31" s="9"/>
      <c r="H31" s="9"/>
      <c r="I31" s="5"/>
      <c r="J31" s="9"/>
      <c r="K31" s="9"/>
      <c r="L31" s="9"/>
      <c r="M31" s="5">
        <f t="shared" si="0"/>
        <v>2</v>
      </c>
      <c r="O31" s="1">
        <v>2</v>
      </c>
    </row>
    <row r="32" spans="1:15">
      <c r="A32" s="4"/>
      <c r="B32" s="4"/>
      <c r="C32" s="4" t="s">
        <v>32</v>
      </c>
      <c r="D32" s="4">
        <v>5101010101</v>
      </c>
      <c r="E32" s="4" t="s">
        <v>48</v>
      </c>
      <c r="F32" s="9">
        <v>1801990.21</v>
      </c>
      <c r="G32" s="9"/>
      <c r="H32" s="9"/>
      <c r="I32" s="5"/>
      <c r="J32" s="9"/>
      <c r="K32" s="9"/>
      <c r="L32" s="9"/>
      <c r="M32" s="5">
        <f t="shared" si="0"/>
        <v>1801990.21</v>
      </c>
      <c r="O32" s="1">
        <v>1801990.21</v>
      </c>
    </row>
    <row r="33" spans="1:15">
      <c r="A33" s="4"/>
      <c r="B33" s="4"/>
      <c r="C33" s="4"/>
      <c r="D33" s="4">
        <v>5101020103</v>
      </c>
      <c r="E33" s="4" t="s">
        <v>43</v>
      </c>
      <c r="F33" s="9">
        <v>34300.54</v>
      </c>
      <c r="G33" s="9"/>
      <c r="H33" s="9"/>
      <c r="I33" s="5"/>
      <c r="J33" s="9"/>
      <c r="K33" s="9"/>
      <c r="L33" s="9"/>
      <c r="M33" s="5">
        <f t="shared" si="0"/>
        <v>34300.54</v>
      </c>
      <c r="O33" s="1">
        <v>34300.54</v>
      </c>
    </row>
    <row r="34" spans="1:15">
      <c r="A34" s="4"/>
      <c r="B34" s="4"/>
      <c r="C34" s="4"/>
      <c r="D34" s="4">
        <v>5101020104</v>
      </c>
      <c r="E34" s="4" t="s">
        <v>42</v>
      </c>
      <c r="F34" s="9">
        <v>51450.81</v>
      </c>
      <c r="G34" s="9"/>
      <c r="H34" s="9"/>
      <c r="I34" s="5"/>
      <c r="J34" s="9"/>
      <c r="K34" s="9"/>
      <c r="L34" s="9"/>
      <c r="M34" s="5">
        <f t="shared" si="0"/>
        <v>51450.81</v>
      </c>
      <c r="O34" s="1">
        <v>51450.81</v>
      </c>
    </row>
    <row r="35" spans="1:15">
      <c r="A35" s="4"/>
      <c r="B35" s="4"/>
      <c r="C35" s="4"/>
      <c r="D35" s="4">
        <v>5101020113</v>
      </c>
      <c r="E35" s="4" t="s">
        <v>39</v>
      </c>
      <c r="F35" s="9">
        <v>1291.27</v>
      </c>
      <c r="G35" s="9"/>
      <c r="H35" s="9"/>
      <c r="I35" s="5"/>
      <c r="J35" s="9"/>
      <c r="K35" s="9"/>
      <c r="L35" s="9"/>
      <c r="M35" s="5">
        <f t="shared" si="0"/>
        <v>1291.27</v>
      </c>
      <c r="O35" s="1">
        <v>1291.27</v>
      </c>
    </row>
    <row r="36" spans="1:15">
      <c r="A36" s="4"/>
      <c r="B36" s="4"/>
      <c r="C36" s="4"/>
      <c r="D36" s="4">
        <v>5101030205</v>
      </c>
      <c r="E36" s="4" t="s">
        <v>36</v>
      </c>
      <c r="F36" s="9">
        <v>80467.09</v>
      </c>
      <c r="G36" s="9"/>
      <c r="H36" s="9"/>
      <c r="I36" s="5"/>
      <c r="J36" s="9"/>
      <c r="K36" s="9"/>
      <c r="L36" s="9"/>
      <c r="M36" s="5">
        <f t="shared" si="0"/>
        <v>80467.09</v>
      </c>
      <c r="O36" s="1">
        <v>80467.09</v>
      </c>
    </row>
    <row r="37" spans="1:15">
      <c r="A37" s="4"/>
      <c r="B37" s="4"/>
      <c r="C37" s="4"/>
      <c r="D37" s="4">
        <v>5101030206</v>
      </c>
      <c r="E37" s="4" t="s">
        <v>35</v>
      </c>
      <c r="F37" s="9">
        <v>29079.55</v>
      </c>
      <c r="G37" s="9"/>
      <c r="H37" s="9"/>
      <c r="I37" s="5"/>
      <c r="J37" s="9"/>
      <c r="K37" s="9"/>
      <c r="L37" s="9"/>
      <c r="M37" s="5">
        <f t="shared" si="0"/>
        <v>29079.55</v>
      </c>
      <c r="O37" s="1">
        <v>29079.55</v>
      </c>
    </row>
    <row r="38" spans="1:15">
      <c r="A38" s="4"/>
      <c r="B38" s="4"/>
      <c r="C38" s="4"/>
      <c r="D38" s="4">
        <v>5101030207</v>
      </c>
      <c r="E38" s="4" t="s">
        <v>34</v>
      </c>
      <c r="F38" s="9">
        <v>3940</v>
      </c>
      <c r="G38" s="9"/>
      <c r="H38" s="9"/>
      <c r="I38" s="5"/>
      <c r="J38" s="9"/>
      <c r="K38" s="9"/>
      <c r="L38" s="9"/>
      <c r="M38" s="5">
        <f t="shared" si="0"/>
        <v>3940</v>
      </c>
      <c r="O38" s="1">
        <v>3940</v>
      </c>
    </row>
    <row r="39" spans="1:15">
      <c r="A39" s="4"/>
      <c r="B39" s="4"/>
      <c r="C39" s="4"/>
      <c r="D39" s="4">
        <v>5101030208</v>
      </c>
      <c r="E39" s="4" t="s">
        <v>33</v>
      </c>
      <c r="F39" s="9">
        <v>855.99</v>
      </c>
      <c r="G39" s="9"/>
      <c r="H39" s="9"/>
      <c r="I39" s="5"/>
      <c r="J39" s="9"/>
      <c r="K39" s="9"/>
      <c r="L39" s="9"/>
      <c r="M39" s="5">
        <f t="shared" si="0"/>
        <v>855.99</v>
      </c>
      <c r="O39" s="1">
        <v>855.99</v>
      </c>
    </row>
    <row r="40" spans="1:15">
      <c r="A40" s="6" t="s">
        <v>188</v>
      </c>
      <c r="B40" s="6"/>
      <c r="C40" s="6"/>
      <c r="D40" s="6"/>
      <c r="E40" s="6"/>
      <c r="F40" s="10">
        <f>SUM(F3:F39)</f>
        <v>5810550.5799999991</v>
      </c>
      <c r="G40" s="10">
        <f t="shared" ref="G40:L40" si="1">SUM(G3:G39)</f>
        <v>41205.75</v>
      </c>
      <c r="H40" s="10">
        <f t="shared" si="1"/>
        <v>1288198</v>
      </c>
      <c r="I40" s="7">
        <f t="shared" si="1"/>
        <v>42000</v>
      </c>
      <c r="J40" s="10">
        <f t="shared" si="1"/>
        <v>1539329.6600000001</v>
      </c>
      <c r="K40" s="10">
        <f t="shared" si="1"/>
        <v>77876.850000000006</v>
      </c>
      <c r="L40" s="10">
        <f t="shared" si="1"/>
        <v>60851.26</v>
      </c>
      <c r="M40" s="7">
        <f>SUM(F40:L40)</f>
        <v>8860012.0999999978</v>
      </c>
      <c r="O40" s="1">
        <v>8860012.0999999978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>
  <dimension ref="A1:O33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6.62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0.625" bestFit="1" customWidth="1"/>
    <col min="8" max="8" width="36" bestFit="1" customWidth="1"/>
    <col min="9" max="9" width="33.875" bestFit="1" customWidth="1"/>
    <col min="10" max="10" width="36" bestFit="1" customWidth="1"/>
    <col min="11" max="11" width="33.875" bestFit="1" customWidth="1"/>
    <col min="12" max="12" width="36" bestFit="1" customWidth="1"/>
    <col min="13" max="13" width="11.75" bestFit="1" customWidth="1"/>
    <col min="15" max="15" width="11.75" bestFit="1" customWidth="1"/>
  </cols>
  <sheetData>
    <row r="1" spans="1:15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37</v>
      </c>
      <c r="H1" s="6"/>
      <c r="I1" s="6" t="s">
        <v>2</v>
      </c>
      <c r="J1" s="6"/>
      <c r="K1" s="6" t="s">
        <v>5</v>
      </c>
      <c r="L1" s="6"/>
      <c r="M1" s="3" t="s">
        <v>160</v>
      </c>
      <c r="O1" t="s">
        <v>160</v>
      </c>
    </row>
    <row r="2" spans="1:15">
      <c r="A2" s="18"/>
      <c r="B2" s="18"/>
      <c r="C2" s="20"/>
      <c r="D2" s="20"/>
      <c r="E2" s="20"/>
      <c r="F2" s="2" t="s">
        <v>159</v>
      </c>
      <c r="G2" s="8" t="s">
        <v>1</v>
      </c>
      <c r="H2" s="6" t="s">
        <v>15</v>
      </c>
      <c r="I2" s="8" t="s">
        <v>1</v>
      </c>
      <c r="J2" s="6" t="s">
        <v>15</v>
      </c>
      <c r="K2" s="8" t="s">
        <v>1</v>
      </c>
      <c r="L2" s="6" t="s">
        <v>15</v>
      </c>
      <c r="M2" s="4"/>
    </row>
    <row r="3" spans="1:15">
      <c r="A3" s="4">
        <v>700600115</v>
      </c>
      <c r="B3" s="4" t="s">
        <v>116</v>
      </c>
      <c r="C3" s="4" t="s">
        <v>0</v>
      </c>
      <c r="D3" s="4">
        <v>5101010113</v>
      </c>
      <c r="E3" s="4" t="s">
        <v>46</v>
      </c>
      <c r="F3" s="9">
        <v>938520</v>
      </c>
      <c r="G3" s="9"/>
      <c r="H3" s="5"/>
      <c r="I3" s="9"/>
      <c r="J3" s="5"/>
      <c r="K3" s="9"/>
      <c r="L3" s="5"/>
      <c r="M3" s="5">
        <f>SUM(F3:L3)</f>
        <v>938520</v>
      </c>
      <c r="O3" s="1">
        <v>938520</v>
      </c>
    </row>
    <row r="4" spans="1:15">
      <c r="A4" s="4"/>
      <c r="B4" s="4"/>
      <c r="C4" s="4"/>
      <c r="D4" s="4">
        <v>5101010115</v>
      </c>
      <c r="E4" s="4" t="s">
        <v>45</v>
      </c>
      <c r="F4" s="9"/>
      <c r="G4" s="9">
        <v>85110</v>
      </c>
      <c r="H4" s="5">
        <v>937170</v>
      </c>
      <c r="I4" s="9"/>
      <c r="J4" s="5"/>
      <c r="K4" s="9"/>
      <c r="L4" s="5"/>
      <c r="M4" s="5">
        <f t="shared" ref="M4:M32" si="0">SUM(F4:L4)</f>
        <v>1022280</v>
      </c>
      <c r="O4" s="1">
        <v>1022280</v>
      </c>
    </row>
    <row r="5" spans="1:15">
      <c r="A5" s="4"/>
      <c r="B5" s="4"/>
      <c r="C5" s="4"/>
      <c r="D5" s="4">
        <v>5101020106</v>
      </c>
      <c r="E5" s="4" t="s">
        <v>41</v>
      </c>
      <c r="F5" s="9">
        <v>46980</v>
      </c>
      <c r="G5" s="9">
        <v>3697</v>
      </c>
      <c r="H5" s="5">
        <v>40667</v>
      </c>
      <c r="I5" s="9"/>
      <c r="J5" s="5"/>
      <c r="K5" s="9"/>
      <c r="L5" s="5"/>
      <c r="M5" s="5">
        <f t="shared" si="0"/>
        <v>91344</v>
      </c>
      <c r="O5" s="1">
        <v>91344</v>
      </c>
    </row>
    <row r="6" spans="1:15">
      <c r="A6" s="4"/>
      <c r="B6" s="4"/>
      <c r="C6" s="4"/>
      <c r="D6" s="4">
        <v>5101020116</v>
      </c>
      <c r="E6" s="4" t="s">
        <v>38</v>
      </c>
      <c r="F6" s="9">
        <v>945</v>
      </c>
      <c r="G6" s="9"/>
      <c r="H6" s="5">
        <v>982</v>
      </c>
      <c r="I6" s="9"/>
      <c r="J6" s="5"/>
      <c r="K6" s="9"/>
      <c r="L6" s="5"/>
      <c r="M6" s="5">
        <f t="shared" si="0"/>
        <v>1927</v>
      </c>
      <c r="O6" s="1">
        <v>1927</v>
      </c>
    </row>
    <row r="7" spans="1:15">
      <c r="A7" s="4"/>
      <c r="B7" s="4"/>
      <c r="C7" s="4"/>
      <c r="D7" s="4">
        <v>5103010102</v>
      </c>
      <c r="E7" s="4" t="s">
        <v>30</v>
      </c>
      <c r="F7" s="9">
        <v>292400</v>
      </c>
      <c r="G7" s="9"/>
      <c r="H7" s="5"/>
      <c r="I7" s="9"/>
      <c r="J7" s="5">
        <v>145500</v>
      </c>
      <c r="K7" s="9"/>
      <c r="L7" s="5"/>
      <c r="M7" s="5">
        <f t="shared" si="0"/>
        <v>437900</v>
      </c>
      <c r="O7" s="1">
        <v>437900</v>
      </c>
    </row>
    <row r="8" spans="1:15">
      <c r="A8" s="4"/>
      <c r="B8" s="4"/>
      <c r="C8" s="4"/>
      <c r="D8" s="4">
        <v>5103010103</v>
      </c>
      <c r="E8" s="4" t="s">
        <v>29</v>
      </c>
      <c r="F8" s="9">
        <v>156000</v>
      </c>
      <c r="G8" s="9"/>
      <c r="H8" s="5"/>
      <c r="I8" s="9"/>
      <c r="J8" s="5">
        <v>61500</v>
      </c>
      <c r="K8" s="9"/>
      <c r="L8" s="5"/>
      <c r="M8" s="5">
        <f t="shared" si="0"/>
        <v>217500</v>
      </c>
      <c r="O8" s="1">
        <v>217500</v>
      </c>
    </row>
    <row r="9" spans="1:15">
      <c r="A9" s="4"/>
      <c r="B9" s="4"/>
      <c r="C9" s="4"/>
      <c r="D9" s="4">
        <v>5103010199</v>
      </c>
      <c r="E9" s="4" t="s">
        <v>28</v>
      </c>
      <c r="F9" s="9">
        <v>1600</v>
      </c>
      <c r="G9" s="9"/>
      <c r="H9" s="5"/>
      <c r="I9" s="9"/>
      <c r="J9" s="5"/>
      <c r="K9" s="9"/>
      <c r="L9" s="5"/>
      <c r="M9" s="5">
        <f t="shared" si="0"/>
        <v>1600</v>
      </c>
      <c r="O9" s="1">
        <v>1600</v>
      </c>
    </row>
    <row r="10" spans="1:15">
      <c r="A10" s="4"/>
      <c r="B10" s="4"/>
      <c r="C10" s="4"/>
      <c r="D10" s="4">
        <v>5104010104</v>
      </c>
      <c r="E10" s="4" t="s">
        <v>25</v>
      </c>
      <c r="F10" s="9">
        <v>336</v>
      </c>
      <c r="G10" s="9"/>
      <c r="H10" s="5"/>
      <c r="I10" s="9"/>
      <c r="J10" s="5">
        <v>80132</v>
      </c>
      <c r="K10" s="9"/>
      <c r="L10" s="5">
        <v>14000</v>
      </c>
      <c r="M10" s="5">
        <f t="shared" si="0"/>
        <v>94468</v>
      </c>
      <c r="O10" s="1">
        <v>94468</v>
      </c>
    </row>
    <row r="11" spans="1:15">
      <c r="A11" s="4"/>
      <c r="B11" s="4"/>
      <c r="C11" s="4"/>
      <c r="D11" s="4">
        <v>5104010107</v>
      </c>
      <c r="E11" s="4" t="s">
        <v>24</v>
      </c>
      <c r="F11" s="9"/>
      <c r="G11" s="9"/>
      <c r="H11" s="5"/>
      <c r="I11" s="9"/>
      <c r="J11" s="5">
        <v>21867.16</v>
      </c>
      <c r="K11" s="9"/>
      <c r="L11" s="5"/>
      <c r="M11" s="5">
        <f t="shared" si="0"/>
        <v>21867.16</v>
      </c>
      <c r="O11" s="1">
        <v>21867.16</v>
      </c>
    </row>
    <row r="12" spans="1:15">
      <c r="A12" s="4"/>
      <c r="B12" s="4"/>
      <c r="C12" s="4"/>
      <c r="D12" s="4">
        <v>5104010110</v>
      </c>
      <c r="E12" s="4" t="s">
        <v>23</v>
      </c>
      <c r="F12" s="9">
        <v>362270</v>
      </c>
      <c r="G12" s="9"/>
      <c r="H12" s="5"/>
      <c r="I12" s="9"/>
      <c r="J12" s="5"/>
      <c r="K12" s="9"/>
      <c r="L12" s="5"/>
      <c r="M12" s="5">
        <f t="shared" si="0"/>
        <v>362270</v>
      </c>
      <c r="O12" s="1">
        <v>362270</v>
      </c>
    </row>
    <row r="13" spans="1:15">
      <c r="A13" s="4"/>
      <c r="B13" s="4"/>
      <c r="C13" s="4"/>
      <c r="D13" s="4">
        <v>5104010112</v>
      </c>
      <c r="E13" s="4" t="s">
        <v>20</v>
      </c>
      <c r="F13" s="9">
        <v>476640</v>
      </c>
      <c r="G13" s="9"/>
      <c r="H13" s="5"/>
      <c r="I13" s="9">
        <v>84000</v>
      </c>
      <c r="J13" s="5">
        <v>420000</v>
      </c>
      <c r="K13" s="9"/>
      <c r="L13" s="5"/>
      <c r="M13" s="5">
        <f t="shared" si="0"/>
        <v>980640</v>
      </c>
      <c r="O13" s="1">
        <v>980640</v>
      </c>
    </row>
    <row r="14" spans="1:15">
      <c r="A14" s="4"/>
      <c r="B14" s="4"/>
      <c r="C14" s="4"/>
      <c r="D14" s="4">
        <v>5104020101</v>
      </c>
      <c r="E14" s="4" t="s">
        <v>19</v>
      </c>
      <c r="F14" s="9">
        <v>-3584.92</v>
      </c>
      <c r="G14" s="9"/>
      <c r="H14" s="5"/>
      <c r="I14" s="9">
        <v>24172.21</v>
      </c>
      <c r="J14" s="5">
        <v>136474.26999999999</v>
      </c>
      <c r="K14" s="9"/>
      <c r="L14" s="5"/>
      <c r="M14" s="5">
        <f t="shared" si="0"/>
        <v>157061.56</v>
      </c>
      <c r="O14" s="1">
        <v>157061.56</v>
      </c>
    </row>
    <row r="15" spans="1:15">
      <c r="A15" s="4"/>
      <c r="B15" s="4"/>
      <c r="C15" s="4"/>
      <c r="D15" s="4">
        <v>5104020105</v>
      </c>
      <c r="E15" s="4" t="s">
        <v>17</v>
      </c>
      <c r="F15" s="9">
        <v>-420.51</v>
      </c>
      <c r="G15" s="9"/>
      <c r="H15" s="5"/>
      <c r="I15" s="9">
        <v>203.3</v>
      </c>
      <c r="J15" s="5">
        <v>2271.08</v>
      </c>
      <c r="K15" s="9"/>
      <c r="L15" s="5"/>
      <c r="M15" s="5">
        <f t="shared" si="0"/>
        <v>2053.87</v>
      </c>
      <c r="O15" s="1">
        <v>2053.87</v>
      </c>
    </row>
    <row r="16" spans="1:15">
      <c r="A16" s="4"/>
      <c r="B16" s="4"/>
      <c r="C16" s="4"/>
      <c r="D16" s="4">
        <v>5104020106</v>
      </c>
      <c r="E16" s="4" t="s">
        <v>16</v>
      </c>
      <c r="F16" s="9">
        <v>-1380.3</v>
      </c>
      <c r="G16" s="9"/>
      <c r="H16" s="5"/>
      <c r="I16" s="9"/>
      <c r="J16" s="5"/>
      <c r="K16" s="9">
        <v>1380.3</v>
      </c>
      <c r="L16" s="5">
        <v>15183.3</v>
      </c>
      <c r="M16" s="5">
        <f t="shared" si="0"/>
        <v>15183.3</v>
      </c>
      <c r="O16" s="1">
        <v>15183.3</v>
      </c>
    </row>
    <row r="17" spans="1:15">
      <c r="A17" s="4"/>
      <c r="B17" s="4"/>
      <c r="C17" s="4"/>
      <c r="D17" s="4">
        <v>5104030206</v>
      </c>
      <c r="E17" s="4" t="s">
        <v>14</v>
      </c>
      <c r="F17" s="9"/>
      <c r="G17" s="9"/>
      <c r="H17" s="5"/>
      <c r="I17" s="9">
        <v>12000</v>
      </c>
      <c r="J17" s="5"/>
      <c r="K17" s="9"/>
      <c r="L17" s="5"/>
      <c r="M17" s="5">
        <f t="shared" si="0"/>
        <v>12000</v>
      </c>
      <c r="O17" s="1">
        <v>12000</v>
      </c>
    </row>
    <row r="18" spans="1:15">
      <c r="A18" s="4"/>
      <c r="B18" s="4"/>
      <c r="C18" s="4"/>
      <c r="D18" s="4">
        <v>5105010105</v>
      </c>
      <c r="E18" s="4" t="s">
        <v>11</v>
      </c>
      <c r="F18" s="9">
        <v>26600</v>
      </c>
      <c r="G18" s="9"/>
      <c r="H18" s="5"/>
      <c r="I18" s="9">
        <v>28267.81</v>
      </c>
      <c r="J18" s="5"/>
      <c r="K18" s="9"/>
      <c r="L18" s="5"/>
      <c r="M18" s="5">
        <f t="shared" si="0"/>
        <v>54867.81</v>
      </c>
      <c r="O18" s="1">
        <v>54867.81</v>
      </c>
    </row>
    <row r="19" spans="1:15">
      <c r="A19" s="4"/>
      <c r="B19" s="4"/>
      <c r="C19" s="4"/>
      <c r="D19" s="4">
        <v>5105010107</v>
      </c>
      <c r="E19" s="4" t="s">
        <v>10</v>
      </c>
      <c r="F19" s="9">
        <v>22680</v>
      </c>
      <c r="G19" s="9"/>
      <c r="H19" s="5"/>
      <c r="I19" s="9">
        <v>18578.71</v>
      </c>
      <c r="J19" s="5"/>
      <c r="K19" s="9"/>
      <c r="L19" s="5"/>
      <c r="M19" s="5">
        <f t="shared" si="0"/>
        <v>41258.71</v>
      </c>
      <c r="O19" s="1">
        <v>41258.71</v>
      </c>
    </row>
    <row r="20" spans="1:15">
      <c r="A20" s="4"/>
      <c r="B20" s="4"/>
      <c r="C20" s="4"/>
      <c r="D20" s="4">
        <v>5105010109</v>
      </c>
      <c r="E20" s="4" t="s">
        <v>9</v>
      </c>
      <c r="F20" s="9"/>
      <c r="G20" s="9"/>
      <c r="H20" s="5"/>
      <c r="I20" s="9">
        <v>1819.08</v>
      </c>
      <c r="J20" s="5"/>
      <c r="K20" s="9"/>
      <c r="L20" s="5"/>
      <c r="M20" s="5">
        <f t="shared" si="0"/>
        <v>1819.08</v>
      </c>
      <c r="O20" s="1">
        <v>1819.08</v>
      </c>
    </row>
    <row r="21" spans="1:15">
      <c r="A21" s="4"/>
      <c r="B21" s="4"/>
      <c r="C21" s="4"/>
      <c r="D21" s="4">
        <v>5105010111</v>
      </c>
      <c r="E21" s="4" t="s">
        <v>8</v>
      </c>
      <c r="F21" s="9">
        <v>184414.21</v>
      </c>
      <c r="G21" s="9"/>
      <c r="H21" s="5"/>
      <c r="I21" s="9"/>
      <c r="J21" s="5"/>
      <c r="K21" s="9"/>
      <c r="L21" s="5"/>
      <c r="M21" s="5">
        <f t="shared" si="0"/>
        <v>184414.21</v>
      </c>
      <c r="O21" s="1">
        <v>184414.21</v>
      </c>
    </row>
    <row r="22" spans="1:15">
      <c r="A22" s="4"/>
      <c r="B22" s="4"/>
      <c r="C22" s="4"/>
      <c r="D22" s="4">
        <v>5105010113</v>
      </c>
      <c r="E22" s="4" t="s">
        <v>54</v>
      </c>
      <c r="F22" s="9"/>
      <c r="G22" s="9"/>
      <c r="H22" s="5"/>
      <c r="I22" s="9">
        <v>2445</v>
      </c>
      <c r="J22" s="5"/>
      <c r="K22" s="9"/>
      <c r="L22" s="5"/>
      <c r="M22" s="5">
        <f t="shared" si="0"/>
        <v>2445</v>
      </c>
      <c r="O22" s="1">
        <v>2445</v>
      </c>
    </row>
    <row r="23" spans="1:15">
      <c r="A23" s="4"/>
      <c r="B23" s="4"/>
      <c r="C23" s="4"/>
      <c r="D23" s="4">
        <v>5105010127</v>
      </c>
      <c r="E23" s="4" t="s">
        <v>6</v>
      </c>
      <c r="F23" s="9"/>
      <c r="G23" s="9"/>
      <c r="H23" s="5"/>
      <c r="I23" s="9"/>
      <c r="J23" s="5"/>
      <c r="K23" s="9">
        <v>8902.86</v>
      </c>
      <c r="L23" s="5"/>
      <c r="M23" s="5">
        <f t="shared" si="0"/>
        <v>8902.86</v>
      </c>
      <c r="O23" s="1">
        <v>8902.86</v>
      </c>
    </row>
    <row r="24" spans="1:15">
      <c r="A24" s="4"/>
      <c r="B24" s="4"/>
      <c r="C24" s="4"/>
      <c r="D24" s="4">
        <v>5105010131</v>
      </c>
      <c r="E24" s="4" t="s">
        <v>3</v>
      </c>
      <c r="F24" s="9"/>
      <c r="G24" s="9"/>
      <c r="H24" s="5"/>
      <c r="I24" s="9">
        <v>2029.93</v>
      </c>
      <c r="J24" s="5"/>
      <c r="K24" s="9"/>
      <c r="L24" s="5"/>
      <c r="M24" s="5">
        <f t="shared" si="0"/>
        <v>2029.93</v>
      </c>
      <c r="O24" s="1">
        <v>2029.93</v>
      </c>
    </row>
    <row r="25" spans="1:15">
      <c r="A25" s="4"/>
      <c r="B25" s="4"/>
      <c r="C25" s="4" t="s">
        <v>32</v>
      </c>
      <c r="D25" s="4">
        <v>5101010101</v>
      </c>
      <c r="E25" s="4" t="s">
        <v>48</v>
      </c>
      <c r="F25" s="9">
        <v>309224.03000000003</v>
      </c>
      <c r="G25" s="9"/>
      <c r="H25" s="5"/>
      <c r="I25" s="9"/>
      <c r="J25" s="5"/>
      <c r="K25" s="9"/>
      <c r="L25" s="5"/>
      <c r="M25" s="5">
        <f t="shared" si="0"/>
        <v>309224.03000000003</v>
      </c>
      <c r="O25" s="1">
        <v>309224.03000000003</v>
      </c>
    </row>
    <row r="26" spans="1:15">
      <c r="A26" s="4"/>
      <c r="B26" s="4"/>
      <c r="C26" s="4"/>
      <c r="D26" s="4">
        <v>5101020103</v>
      </c>
      <c r="E26" s="4" t="s">
        <v>43</v>
      </c>
      <c r="F26" s="9">
        <v>6174.91</v>
      </c>
      <c r="G26" s="9"/>
      <c r="H26" s="5"/>
      <c r="I26" s="9"/>
      <c r="J26" s="5"/>
      <c r="K26" s="9"/>
      <c r="L26" s="5"/>
      <c r="M26" s="5">
        <f t="shared" si="0"/>
        <v>6174.91</v>
      </c>
      <c r="O26" s="1">
        <v>6174.91</v>
      </c>
    </row>
    <row r="27" spans="1:15">
      <c r="A27" s="4"/>
      <c r="B27" s="4"/>
      <c r="C27" s="4"/>
      <c r="D27" s="4">
        <v>5101020104</v>
      </c>
      <c r="E27" s="4" t="s">
        <v>42</v>
      </c>
      <c r="F27" s="9">
        <v>9262.3700000000008</v>
      </c>
      <c r="G27" s="9"/>
      <c r="H27" s="5"/>
      <c r="I27" s="9"/>
      <c r="J27" s="5"/>
      <c r="K27" s="9"/>
      <c r="L27" s="5"/>
      <c r="M27" s="5">
        <f t="shared" si="0"/>
        <v>9262.3700000000008</v>
      </c>
      <c r="O27" s="1">
        <v>9262.3700000000008</v>
      </c>
    </row>
    <row r="28" spans="1:15">
      <c r="A28" s="4"/>
      <c r="B28" s="4"/>
      <c r="C28" s="4"/>
      <c r="D28" s="4">
        <v>5101020113</v>
      </c>
      <c r="E28" s="4" t="s">
        <v>39</v>
      </c>
      <c r="F28" s="9">
        <v>737.87</v>
      </c>
      <c r="G28" s="9"/>
      <c r="H28" s="5"/>
      <c r="I28" s="9"/>
      <c r="J28" s="5"/>
      <c r="K28" s="9"/>
      <c r="L28" s="5"/>
      <c r="M28" s="5">
        <f t="shared" si="0"/>
        <v>737.87</v>
      </c>
      <c r="O28" s="1">
        <v>737.87</v>
      </c>
    </row>
    <row r="29" spans="1:15">
      <c r="A29" s="4"/>
      <c r="B29" s="4"/>
      <c r="C29" s="4"/>
      <c r="D29" s="4">
        <v>5101030205</v>
      </c>
      <c r="E29" s="4" t="s">
        <v>36</v>
      </c>
      <c r="F29" s="9">
        <v>26822.36</v>
      </c>
      <c r="G29" s="9"/>
      <c r="H29" s="5"/>
      <c r="I29" s="9"/>
      <c r="J29" s="5"/>
      <c r="K29" s="9"/>
      <c r="L29" s="5"/>
      <c r="M29" s="5">
        <f t="shared" si="0"/>
        <v>26822.36</v>
      </c>
      <c r="O29" s="1">
        <v>26822.36</v>
      </c>
    </row>
    <row r="30" spans="1:15">
      <c r="A30" s="4"/>
      <c r="B30" s="4"/>
      <c r="C30" s="4"/>
      <c r="D30" s="4">
        <v>5101030206</v>
      </c>
      <c r="E30" s="4" t="s">
        <v>35</v>
      </c>
      <c r="F30" s="9">
        <v>9693.18</v>
      </c>
      <c r="G30" s="9"/>
      <c r="H30" s="5"/>
      <c r="I30" s="9"/>
      <c r="J30" s="5"/>
      <c r="K30" s="9"/>
      <c r="L30" s="5"/>
      <c r="M30" s="5">
        <f t="shared" si="0"/>
        <v>9693.18</v>
      </c>
      <c r="O30" s="1">
        <v>9693.18</v>
      </c>
    </row>
    <row r="31" spans="1:15">
      <c r="A31" s="4"/>
      <c r="B31" s="4"/>
      <c r="C31" s="4"/>
      <c r="D31" s="4">
        <v>5101030207</v>
      </c>
      <c r="E31" s="4" t="s">
        <v>34</v>
      </c>
      <c r="F31" s="9">
        <v>1313.33</v>
      </c>
      <c r="G31" s="9"/>
      <c r="H31" s="5"/>
      <c r="I31" s="9"/>
      <c r="J31" s="5"/>
      <c r="K31" s="9"/>
      <c r="L31" s="5"/>
      <c r="M31" s="5">
        <f t="shared" si="0"/>
        <v>1313.33</v>
      </c>
      <c r="O31" s="1">
        <v>1313.33</v>
      </c>
    </row>
    <row r="32" spans="1:15">
      <c r="A32" s="4"/>
      <c r="B32" s="4"/>
      <c r="C32" s="4"/>
      <c r="D32" s="4">
        <v>5101030208</v>
      </c>
      <c r="E32" s="4" t="s">
        <v>33</v>
      </c>
      <c r="F32" s="9">
        <v>285.33</v>
      </c>
      <c r="G32" s="9"/>
      <c r="H32" s="5"/>
      <c r="I32" s="9"/>
      <c r="J32" s="5"/>
      <c r="K32" s="9"/>
      <c r="L32" s="5"/>
      <c r="M32" s="5">
        <f t="shared" si="0"/>
        <v>285.33</v>
      </c>
      <c r="O32" s="1">
        <v>285.33</v>
      </c>
    </row>
    <row r="33" spans="1:15">
      <c r="A33" s="6" t="s">
        <v>189</v>
      </c>
      <c r="B33" s="6"/>
      <c r="C33" s="6"/>
      <c r="D33" s="6"/>
      <c r="E33" s="6"/>
      <c r="F33" s="10">
        <f>SUM(F3:F32)</f>
        <v>2867512.8600000013</v>
      </c>
      <c r="G33" s="10">
        <f t="shared" ref="G33:L33" si="1">SUM(G3:G32)</f>
        <v>88807</v>
      </c>
      <c r="H33" s="7">
        <f t="shared" si="1"/>
        <v>978819</v>
      </c>
      <c r="I33" s="10">
        <f t="shared" si="1"/>
        <v>173516.03999999998</v>
      </c>
      <c r="J33" s="7">
        <f t="shared" si="1"/>
        <v>867744.50999999989</v>
      </c>
      <c r="K33" s="10">
        <f t="shared" si="1"/>
        <v>10283.16</v>
      </c>
      <c r="L33" s="7">
        <f t="shared" si="1"/>
        <v>29183.3</v>
      </c>
      <c r="M33" s="7">
        <f>SUM(F33:L33)</f>
        <v>5015865.870000001</v>
      </c>
      <c r="O33" s="1">
        <v>5015865.87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>
  <dimension ref="A1:L29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0.625" bestFit="1" customWidth="1"/>
    <col min="8" max="9" width="33.875" bestFit="1" customWidth="1"/>
    <col min="10" max="10" width="11.75" bestFit="1" customWidth="1"/>
    <col min="12" max="12" width="11.75" bestFit="1" customWidth="1"/>
  </cols>
  <sheetData>
    <row r="1" spans="1:12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37</v>
      </c>
      <c r="H1" s="6" t="s">
        <v>2</v>
      </c>
      <c r="I1" s="6" t="s">
        <v>5</v>
      </c>
      <c r="J1" s="3" t="s">
        <v>160</v>
      </c>
      <c r="L1" t="s">
        <v>160</v>
      </c>
    </row>
    <row r="2" spans="1:12">
      <c r="A2" s="18"/>
      <c r="B2" s="18"/>
      <c r="C2" s="20"/>
      <c r="D2" s="20"/>
      <c r="E2" s="20"/>
      <c r="F2" s="2" t="s">
        <v>159</v>
      </c>
      <c r="G2" s="8" t="s">
        <v>1</v>
      </c>
      <c r="H2" s="8" t="s">
        <v>1</v>
      </c>
      <c r="I2" s="8" t="s">
        <v>1</v>
      </c>
      <c r="J2" s="4"/>
    </row>
    <row r="3" spans="1:12">
      <c r="A3" s="4">
        <v>700600116</v>
      </c>
      <c r="B3" s="4" t="s">
        <v>115</v>
      </c>
      <c r="C3" s="4" t="s">
        <v>0</v>
      </c>
      <c r="D3" s="4">
        <v>5101010113</v>
      </c>
      <c r="E3" s="4" t="s">
        <v>46</v>
      </c>
      <c r="F3" s="9">
        <v>825550</v>
      </c>
      <c r="G3" s="9"/>
      <c r="H3" s="9"/>
      <c r="I3" s="9"/>
      <c r="J3" s="5">
        <f>SUM(F3:I3)</f>
        <v>825550</v>
      </c>
      <c r="L3" s="1">
        <v>825550</v>
      </c>
    </row>
    <row r="4" spans="1:12">
      <c r="A4" s="4"/>
      <c r="B4" s="4"/>
      <c r="C4" s="4"/>
      <c r="D4" s="4">
        <v>5101010115</v>
      </c>
      <c r="E4" s="4" t="s">
        <v>45</v>
      </c>
      <c r="F4" s="9"/>
      <c r="G4" s="9">
        <v>1064760</v>
      </c>
      <c r="H4" s="9"/>
      <c r="I4" s="9"/>
      <c r="J4" s="5">
        <f t="shared" ref="J4:J28" si="0">SUM(F4:I4)</f>
        <v>1064760</v>
      </c>
      <c r="L4" s="1">
        <v>1064760</v>
      </c>
    </row>
    <row r="5" spans="1:12">
      <c r="A5" s="4"/>
      <c r="B5" s="4"/>
      <c r="C5" s="4"/>
      <c r="D5" s="4">
        <v>5101020106</v>
      </c>
      <c r="E5" s="4" t="s">
        <v>41</v>
      </c>
      <c r="F5" s="9">
        <v>41325</v>
      </c>
      <c r="G5" s="9">
        <v>45000</v>
      </c>
      <c r="H5" s="9"/>
      <c r="I5" s="9"/>
      <c r="J5" s="5">
        <f t="shared" si="0"/>
        <v>86325</v>
      </c>
      <c r="L5" s="1">
        <v>86325</v>
      </c>
    </row>
    <row r="6" spans="1:12">
      <c r="A6" s="4"/>
      <c r="B6" s="4"/>
      <c r="C6" s="4"/>
      <c r="D6" s="4">
        <v>5101020116</v>
      </c>
      <c r="E6" s="4" t="s">
        <v>38</v>
      </c>
      <c r="F6" s="9">
        <v>840</v>
      </c>
      <c r="G6" s="9">
        <v>1050</v>
      </c>
      <c r="H6" s="9"/>
      <c r="I6" s="9"/>
      <c r="J6" s="5">
        <f t="shared" si="0"/>
        <v>1890</v>
      </c>
      <c r="L6" s="1">
        <v>1890</v>
      </c>
    </row>
    <row r="7" spans="1:12">
      <c r="A7" s="4"/>
      <c r="B7" s="4"/>
      <c r="C7" s="4"/>
      <c r="D7" s="4">
        <v>5103010102</v>
      </c>
      <c r="E7" s="4" t="s">
        <v>30</v>
      </c>
      <c r="F7" s="9">
        <v>254400</v>
      </c>
      <c r="G7" s="9"/>
      <c r="H7" s="9">
        <v>78480</v>
      </c>
      <c r="I7" s="9"/>
      <c r="J7" s="5">
        <f t="shared" si="0"/>
        <v>332880</v>
      </c>
      <c r="L7" s="1">
        <v>332880</v>
      </c>
    </row>
    <row r="8" spans="1:12">
      <c r="A8" s="4"/>
      <c r="B8" s="4"/>
      <c r="C8" s="4"/>
      <c r="D8" s="4">
        <v>5103010103</v>
      </c>
      <c r="E8" s="4" t="s">
        <v>29</v>
      </c>
      <c r="F8" s="9">
        <v>145500</v>
      </c>
      <c r="G8" s="9"/>
      <c r="H8" s="9">
        <v>34310</v>
      </c>
      <c r="I8" s="9"/>
      <c r="J8" s="5">
        <f t="shared" si="0"/>
        <v>179810</v>
      </c>
      <c r="L8" s="1">
        <v>179810</v>
      </c>
    </row>
    <row r="9" spans="1:12">
      <c r="A9" s="4"/>
      <c r="B9" s="4"/>
      <c r="C9" s="4"/>
      <c r="D9" s="4">
        <v>5104010104</v>
      </c>
      <c r="E9" s="4" t="s">
        <v>25</v>
      </c>
      <c r="F9" s="9"/>
      <c r="G9" s="9"/>
      <c r="H9" s="9">
        <v>20412</v>
      </c>
      <c r="I9" s="9">
        <v>14000</v>
      </c>
      <c r="J9" s="5">
        <f t="shared" si="0"/>
        <v>34412</v>
      </c>
      <c r="L9" s="1">
        <v>34412</v>
      </c>
    </row>
    <row r="10" spans="1:12">
      <c r="A10" s="4"/>
      <c r="B10" s="4"/>
      <c r="C10" s="4"/>
      <c r="D10" s="4">
        <v>5104010107</v>
      </c>
      <c r="E10" s="4" t="s">
        <v>24</v>
      </c>
      <c r="F10" s="9"/>
      <c r="G10" s="9"/>
      <c r="H10" s="9">
        <v>19790</v>
      </c>
      <c r="I10" s="9"/>
      <c r="J10" s="5">
        <f t="shared" si="0"/>
        <v>19790</v>
      </c>
      <c r="L10" s="1">
        <v>19790</v>
      </c>
    </row>
    <row r="11" spans="1:12">
      <c r="A11" s="4"/>
      <c r="B11" s="4"/>
      <c r="C11" s="4"/>
      <c r="D11" s="4">
        <v>5104010110</v>
      </c>
      <c r="E11" s="4" t="s">
        <v>23</v>
      </c>
      <c r="F11" s="9">
        <v>299921.75</v>
      </c>
      <c r="G11" s="9"/>
      <c r="H11" s="9"/>
      <c r="I11" s="9"/>
      <c r="J11" s="5">
        <f t="shared" si="0"/>
        <v>299921.75</v>
      </c>
      <c r="L11" s="1">
        <v>299921.75</v>
      </c>
    </row>
    <row r="12" spans="1:12">
      <c r="A12" s="4"/>
      <c r="B12" s="4"/>
      <c r="C12" s="4"/>
      <c r="D12" s="4">
        <v>5104010112</v>
      </c>
      <c r="E12" s="4" t="s">
        <v>20</v>
      </c>
      <c r="F12" s="9">
        <v>635520</v>
      </c>
      <c r="G12" s="9"/>
      <c r="H12" s="9">
        <v>672000</v>
      </c>
      <c r="I12" s="9"/>
      <c r="J12" s="5">
        <f t="shared" si="0"/>
        <v>1307520</v>
      </c>
      <c r="L12" s="1">
        <v>1307520</v>
      </c>
    </row>
    <row r="13" spans="1:12">
      <c r="A13" s="4"/>
      <c r="B13" s="4"/>
      <c r="C13" s="4"/>
      <c r="D13" s="4">
        <v>5104020101</v>
      </c>
      <c r="E13" s="4" t="s">
        <v>19</v>
      </c>
      <c r="F13" s="9">
        <v>4342.3500000000004</v>
      </c>
      <c r="G13" s="9"/>
      <c r="H13" s="9">
        <v>41781.81</v>
      </c>
      <c r="I13" s="9"/>
      <c r="J13" s="5">
        <f t="shared" si="0"/>
        <v>46124.159999999996</v>
      </c>
      <c r="L13" s="1">
        <v>46124.159999999996</v>
      </c>
    </row>
    <row r="14" spans="1:12">
      <c r="A14" s="4"/>
      <c r="B14" s="4"/>
      <c r="C14" s="4"/>
      <c r="D14" s="4">
        <v>5104020103</v>
      </c>
      <c r="E14" s="4" t="s">
        <v>18</v>
      </c>
      <c r="F14" s="9"/>
      <c r="G14" s="9"/>
      <c r="H14" s="9">
        <v>24630.010000000002</v>
      </c>
      <c r="I14" s="9"/>
      <c r="J14" s="5">
        <f t="shared" si="0"/>
        <v>24630.010000000002</v>
      </c>
      <c r="L14" s="1">
        <v>24630.010000000002</v>
      </c>
    </row>
    <row r="15" spans="1:12">
      <c r="A15" s="4"/>
      <c r="B15" s="4"/>
      <c r="C15" s="4"/>
      <c r="D15" s="4">
        <v>5104020105</v>
      </c>
      <c r="E15" s="4" t="s">
        <v>17</v>
      </c>
      <c r="F15" s="9">
        <v>-132.68</v>
      </c>
      <c r="G15" s="9"/>
      <c r="H15" s="9">
        <v>1401.7</v>
      </c>
      <c r="I15" s="9"/>
      <c r="J15" s="5">
        <f t="shared" si="0"/>
        <v>1269.02</v>
      </c>
      <c r="L15" s="1">
        <v>1269.02</v>
      </c>
    </row>
    <row r="16" spans="1:12">
      <c r="A16" s="4"/>
      <c r="B16" s="4"/>
      <c r="C16" s="4"/>
      <c r="D16" s="4">
        <v>5104020106</v>
      </c>
      <c r="E16" s="4" t="s">
        <v>16</v>
      </c>
      <c r="F16" s="9">
        <v>-631.29999999999995</v>
      </c>
      <c r="G16" s="9"/>
      <c r="H16" s="9"/>
      <c r="I16" s="9">
        <v>7575.6</v>
      </c>
      <c r="J16" s="5">
        <f t="shared" si="0"/>
        <v>6944.3</v>
      </c>
      <c r="L16" s="1">
        <v>6944.3</v>
      </c>
    </row>
    <row r="17" spans="1:12">
      <c r="A17" s="4"/>
      <c r="B17" s="4"/>
      <c r="C17" s="4"/>
      <c r="D17" s="4">
        <v>5104030206</v>
      </c>
      <c r="E17" s="4" t="s">
        <v>14</v>
      </c>
      <c r="F17" s="9"/>
      <c r="G17" s="9"/>
      <c r="H17" s="9">
        <v>12000</v>
      </c>
      <c r="I17" s="9">
        <v>8900</v>
      </c>
      <c r="J17" s="5">
        <f t="shared" si="0"/>
        <v>20900</v>
      </c>
      <c r="L17" s="1">
        <v>20900</v>
      </c>
    </row>
    <row r="18" spans="1:12">
      <c r="A18" s="4"/>
      <c r="B18" s="4"/>
      <c r="C18" s="4"/>
      <c r="D18" s="4">
        <v>5105010111</v>
      </c>
      <c r="E18" s="4" t="s">
        <v>8</v>
      </c>
      <c r="F18" s="9">
        <v>184414.21</v>
      </c>
      <c r="G18" s="9"/>
      <c r="H18" s="9"/>
      <c r="I18" s="9"/>
      <c r="J18" s="5">
        <f t="shared" si="0"/>
        <v>184414.21</v>
      </c>
      <c r="L18" s="1">
        <v>184414.21</v>
      </c>
    </row>
    <row r="19" spans="1:12">
      <c r="A19" s="4"/>
      <c r="B19" s="4"/>
      <c r="C19" s="4"/>
      <c r="D19" s="4">
        <v>5105010117</v>
      </c>
      <c r="E19" s="4" t="s">
        <v>7</v>
      </c>
      <c r="F19" s="9">
        <v>28141.4</v>
      </c>
      <c r="G19" s="9"/>
      <c r="H19" s="9"/>
      <c r="I19" s="9"/>
      <c r="J19" s="5">
        <f t="shared" si="0"/>
        <v>28141.4</v>
      </c>
      <c r="L19" s="1">
        <v>28141.4</v>
      </c>
    </row>
    <row r="20" spans="1:12">
      <c r="A20" s="4"/>
      <c r="B20" s="4"/>
      <c r="C20" s="4"/>
      <c r="D20" s="4">
        <v>5105010127</v>
      </c>
      <c r="E20" s="4" t="s">
        <v>6</v>
      </c>
      <c r="F20" s="9"/>
      <c r="G20" s="9"/>
      <c r="H20" s="9"/>
      <c r="I20" s="9">
        <v>15543.47</v>
      </c>
      <c r="J20" s="5">
        <f t="shared" si="0"/>
        <v>15543.47</v>
      </c>
      <c r="L20" s="1">
        <v>15543.47</v>
      </c>
    </row>
    <row r="21" spans="1:12">
      <c r="A21" s="4"/>
      <c r="B21" s="4"/>
      <c r="C21" s="4" t="s">
        <v>32</v>
      </c>
      <c r="D21" s="4">
        <v>5101010101</v>
      </c>
      <c r="E21" s="4" t="s">
        <v>48</v>
      </c>
      <c r="F21" s="9">
        <v>1047628.12</v>
      </c>
      <c r="G21" s="9"/>
      <c r="H21" s="9"/>
      <c r="I21" s="9"/>
      <c r="J21" s="5">
        <f t="shared" si="0"/>
        <v>1047628.12</v>
      </c>
      <c r="L21" s="1">
        <v>1047628.12</v>
      </c>
    </row>
    <row r="22" spans="1:12">
      <c r="A22" s="4"/>
      <c r="B22" s="4"/>
      <c r="C22" s="4"/>
      <c r="D22" s="4">
        <v>5101020103</v>
      </c>
      <c r="E22" s="4" t="s">
        <v>43</v>
      </c>
      <c r="F22" s="9">
        <v>20920.150000000001</v>
      </c>
      <c r="G22" s="9"/>
      <c r="H22" s="9"/>
      <c r="I22" s="9"/>
      <c r="J22" s="5">
        <f t="shared" si="0"/>
        <v>20920.150000000001</v>
      </c>
      <c r="L22" s="1">
        <v>20920.150000000001</v>
      </c>
    </row>
    <row r="23" spans="1:12">
      <c r="A23" s="4"/>
      <c r="B23" s="4"/>
      <c r="C23" s="4"/>
      <c r="D23" s="4">
        <v>5101020104</v>
      </c>
      <c r="E23" s="4" t="s">
        <v>42</v>
      </c>
      <c r="F23" s="9">
        <v>31380.23</v>
      </c>
      <c r="G23" s="9"/>
      <c r="H23" s="9"/>
      <c r="I23" s="9"/>
      <c r="J23" s="5">
        <f t="shared" si="0"/>
        <v>31380.23</v>
      </c>
      <c r="L23" s="1">
        <v>31380.23</v>
      </c>
    </row>
    <row r="24" spans="1:12">
      <c r="A24" s="4"/>
      <c r="B24" s="4"/>
      <c r="C24" s="4"/>
      <c r="D24" s="4">
        <v>5101020113</v>
      </c>
      <c r="E24" s="4" t="s">
        <v>39</v>
      </c>
      <c r="F24" s="9">
        <v>922.33</v>
      </c>
      <c r="G24" s="9"/>
      <c r="H24" s="9"/>
      <c r="I24" s="9"/>
      <c r="J24" s="5">
        <f t="shared" si="0"/>
        <v>922.33</v>
      </c>
      <c r="L24" s="1">
        <v>922.33</v>
      </c>
    </row>
    <row r="25" spans="1:12">
      <c r="A25" s="4"/>
      <c r="B25" s="4"/>
      <c r="C25" s="4"/>
      <c r="D25" s="4">
        <v>5101030205</v>
      </c>
      <c r="E25" s="4" t="s">
        <v>36</v>
      </c>
      <c r="F25" s="9">
        <v>53644.73</v>
      </c>
      <c r="G25" s="9"/>
      <c r="H25" s="9"/>
      <c r="I25" s="9"/>
      <c r="J25" s="5">
        <f t="shared" si="0"/>
        <v>53644.73</v>
      </c>
      <c r="L25" s="1">
        <v>53644.73</v>
      </c>
    </row>
    <row r="26" spans="1:12">
      <c r="A26" s="4"/>
      <c r="B26" s="4"/>
      <c r="C26" s="4"/>
      <c r="D26" s="4">
        <v>5101030206</v>
      </c>
      <c r="E26" s="4" t="s">
        <v>35</v>
      </c>
      <c r="F26" s="9">
        <v>19386.36</v>
      </c>
      <c r="G26" s="9"/>
      <c r="H26" s="9"/>
      <c r="I26" s="9"/>
      <c r="J26" s="5">
        <f t="shared" si="0"/>
        <v>19386.36</v>
      </c>
      <c r="L26" s="1">
        <v>19386.36</v>
      </c>
    </row>
    <row r="27" spans="1:12">
      <c r="A27" s="4"/>
      <c r="B27" s="4"/>
      <c r="C27" s="4"/>
      <c r="D27" s="4">
        <v>5101030207</v>
      </c>
      <c r="E27" s="4" t="s">
        <v>34</v>
      </c>
      <c r="F27" s="9">
        <v>2626.67</v>
      </c>
      <c r="G27" s="9"/>
      <c r="H27" s="9"/>
      <c r="I27" s="9"/>
      <c r="J27" s="5">
        <f t="shared" si="0"/>
        <v>2626.67</v>
      </c>
      <c r="L27" s="1">
        <v>2626.67</v>
      </c>
    </row>
    <row r="28" spans="1:12">
      <c r="A28" s="4"/>
      <c r="B28" s="4"/>
      <c r="C28" s="4"/>
      <c r="D28" s="4">
        <v>5101030208</v>
      </c>
      <c r="E28" s="4" t="s">
        <v>33</v>
      </c>
      <c r="F28" s="9">
        <v>570.66</v>
      </c>
      <c r="G28" s="9"/>
      <c r="H28" s="9"/>
      <c r="I28" s="9"/>
      <c r="J28" s="5">
        <f t="shared" si="0"/>
        <v>570.66</v>
      </c>
      <c r="L28" s="1">
        <v>570.66</v>
      </c>
    </row>
    <row r="29" spans="1:12">
      <c r="A29" s="6" t="s">
        <v>190</v>
      </c>
      <c r="B29" s="6"/>
      <c r="C29" s="6"/>
      <c r="D29" s="6"/>
      <c r="E29" s="6"/>
      <c r="F29" s="10">
        <f>SUM(F3:F28)</f>
        <v>3596269.98</v>
      </c>
      <c r="G29" s="10">
        <f>SUM(G3:G28)</f>
        <v>1110810</v>
      </c>
      <c r="H29" s="10">
        <f t="shared" ref="H29:I29" si="1">SUM(H3:H28)</f>
        <v>904805.52</v>
      </c>
      <c r="I29" s="10">
        <f t="shared" si="1"/>
        <v>46019.07</v>
      </c>
      <c r="J29" s="7">
        <f>SUM(F29:I29)</f>
        <v>5657904.5700000003</v>
      </c>
      <c r="L29" s="1">
        <v>5657904.5700000012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>
  <dimension ref="A1:P33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4.87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38" bestFit="1" customWidth="1"/>
    <col min="8" max="8" width="20.625" bestFit="1" customWidth="1"/>
    <col min="9" max="9" width="36" bestFit="1" customWidth="1"/>
    <col min="10" max="10" width="33.875" bestFit="1" customWidth="1"/>
    <col min="11" max="11" width="36" bestFit="1" customWidth="1"/>
    <col min="12" max="12" width="33.875" bestFit="1" customWidth="1"/>
    <col min="13" max="13" width="36" bestFit="1" customWidth="1"/>
    <col min="14" max="14" width="11.75" bestFit="1" customWidth="1"/>
    <col min="16" max="16" width="11.75" style="11" bestFit="1" customWidth="1"/>
  </cols>
  <sheetData>
    <row r="1" spans="1:16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22</v>
      </c>
      <c r="H1" s="6" t="s">
        <v>37</v>
      </c>
      <c r="I1" s="6"/>
      <c r="J1" s="6" t="s">
        <v>2</v>
      </c>
      <c r="K1" s="6"/>
      <c r="L1" s="6" t="s">
        <v>5</v>
      </c>
      <c r="M1" s="6"/>
      <c r="N1" s="3" t="s">
        <v>160</v>
      </c>
      <c r="O1" s="13"/>
      <c r="P1" s="11" t="s">
        <v>160</v>
      </c>
    </row>
    <row r="2" spans="1:16">
      <c r="A2" s="18"/>
      <c r="B2" s="18"/>
      <c r="C2" s="20"/>
      <c r="D2" s="20"/>
      <c r="E2" s="20"/>
      <c r="F2" s="2" t="s">
        <v>159</v>
      </c>
      <c r="G2" s="6" t="s">
        <v>110</v>
      </c>
      <c r="H2" s="8" t="s">
        <v>1</v>
      </c>
      <c r="I2" s="6" t="s">
        <v>15</v>
      </c>
      <c r="J2" s="8" t="s">
        <v>1</v>
      </c>
      <c r="K2" s="6" t="s">
        <v>15</v>
      </c>
      <c r="L2" s="8" t="s">
        <v>1</v>
      </c>
      <c r="M2" s="6" t="s">
        <v>15</v>
      </c>
      <c r="N2" s="4"/>
      <c r="O2" s="14"/>
    </row>
    <row r="3" spans="1:16">
      <c r="A3" s="4">
        <v>700600117</v>
      </c>
      <c r="B3" s="4" t="s">
        <v>114</v>
      </c>
      <c r="C3" s="4" t="s">
        <v>0</v>
      </c>
      <c r="D3" s="4">
        <v>5101010113</v>
      </c>
      <c r="E3" s="4" t="s">
        <v>46</v>
      </c>
      <c r="F3" s="9">
        <v>808170</v>
      </c>
      <c r="G3" s="5"/>
      <c r="H3" s="9"/>
      <c r="I3" s="5"/>
      <c r="J3" s="9"/>
      <c r="K3" s="5"/>
      <c r="L3" s="9"/>
      <c r="M3" s="5"/>
      <c r="N3" s="5">
        <f>SUM(F3:M3)</f>
        <v>808170</v>
      </c>
      <c r="O3" s="14"/>
      <c r="P3" s="12">
        <v>808170</v>
      </c>
    </row>
    <row r="4" spans="1:16">
      <c r="A4" s="4"/>
      <c r="B4" s="4"/>
      <c r="C4" s="4"/>
      <c r="D4" s="4">
        <v>5101010115</v>
      </c>
      <c r="E4" s="4" t="s">
        <v>45</v>
      </c>
      <c r="F4" s="9"/>
      <c r="G4" s="5"/>
      <c r="H4" s="9">
        <v>71900</v>
      </c>
      <c r="I4" s="5">
        <v>791460</v>
      </c>
      <c r="J4" s="9"/>
      <c r="K4" s="5"/>
      <c r="L4" s="9"/>
      <c r="M4" s="5"/>
      <c r="N4" s="5">
        <f t="shared" ref="N4:N32" si="0">SUM(F4:M4)</f>
        <v>863360</v>
      </c>
      <c r="O4" s="14"/>
      <c r="P4" s="12">
        <v>863360</v>
      </c>
    </row>
    <row r="5" spans="1:16">
      <c r="A5" s="4"/>
      <c r="B5" s="4"/>
      <c r="C5" s="4"/>
      <c r="D5" s="4">
        <v>5101010116</v>
      </c>
      <c r="E5" s="4" t="s">
        <v>44</v>
      </c>
      <c r="F5" s="9"/>
      <c r="G5" s="5"/>
      <c r="H5" s="9">
        <v>3535</v>
      </c>
      <c r="I5" s="5">
        <v>38805</v>
      </c>
      <c r="J5" s="9"/>
      <c r="K5" s="5"/>
      <c r="L5" s="9"/>
      <c r="M5" s="5"/>
      <c r="N5" s="5">
        <f t="shared" si="0"/>
        <v>42340</v>
      </c>
      <c r="O5" s="14"/>
      <c r="P5" s="12">
        <v>42340</v>
      </c>
    </row>
    <row r="6" spans="1:16">
      <c r="A6" s="4"/>
      <c r="B6" s="4"/>
      <c r="C6" s="4"/>
      <c r="D6" s="4">
        <v>5101020106</v>
      </c>
      <c r="E6" s="4" t="s">
        <v>41</v>
      </c>
      <c r="F6" s="9">
        <v>40455</v>
      </c>
      <c r="G6" s="5"/>
      <c r="H6" s="9">
        <v>3536</v>
      </c>
      <c r="I6" s="5">
        <v>38924</v>
      </c>
      <c r="J6" s="9"/>
      <c r="K6" s="5"/>
      <c r="L6" s="9"/>
      <c r="M6" s="5"/>
      <c r="N6" s="5">
        <f t="shared" si="0"/>
        <v>82915</v>
      </c>
      <c r="O6" s="14"/>
      <c r="P6" s="12">
        <v>82915</v>
      </c>
    </row>
    <row r="7" spans="1:16">
      <c r="A7" s="4"/>
      <c r="B7" s="4"/>
      <c r="C7" s="4"/>
      <c r="D7" s="4">
        <v>5101020116</v>
      </c>
      <c r="E7" s="4" t="s">
        <v>38</v>
      </c>
      <c r="F7" s="9">
        <v>840</v>
      </c>
      <c r="G7" s="5"/>
      <c r="H7" s="9"/>
      <c r="I7" s="5">
        <v>840</v>
      </c>
      <c r="J7" s="9"/>
      <c r="K7" s="5"/>
      <c r="L7" s="9"/>
      <c r="M7" s="5"/>
      <c r="N7" s="5">
        <f t="shared" si="0"/>
        <v>1680</v>
      </c>
      <c r="O7" s="14"/>
      <c r="P7" s="12">
        <v>1680</v>
      </c>
    </row>
    <row r="8" spans="1:16">
      <c r="A8" s="4"/>
      <c r="B8" s="4"/>
      <c r="C8" s="4"/>
      <c r="D8" s="4">
        <v>5103010102</v>
      </c>
      <c r="E8" s="4" t="s">
        <v>30</v>
      </c>
      <c r="F8" s="9">
        <v>323000</v>
      </c>
      <c r="G8" s="5"/>
      <c r="H8" s="9"/>
      <c r="I8" s="5"/>
      <c r="J8" s="9">
        <v>4160</v>
      </c>
      <c r="K8" s="5">
        <v>26880</v>
      </c>
      <c r="L8" s="9"/>
      <c r="M8" s="5"/>
      <c r="N8" s="5">
        <f t="shared" si="0"/>
        <v>354040</v>
      </c>
      <c r="O8" s="14"/>
      <c r="P8" s="12">
        <v>354040</v>
      </c>
    </row>
    <row r="9" spans="1:16">
      <c r="A9" s="4"/>
      <c r="B9" s="4"/>
      <c r="C9" s="4"/>
      <c r="D9" s="4">
        <v>5103010103</v>
      </c>
      <c r="E9" s="4" t="s">
        <v>29</v>
      </c>
      <c r="F9" s="9">
        <v>77000</v>
      </c>
      <c r="G9" s="5"/>
      <c r="H9" s="9"/>
      <c r="I9" s="5"/>
      <c r="J9" s="9">
        <v>4800</v>
      </c>
      <c r="K9" s="5">
        <v>28817</v>
      </c>
      <c r="L9" s="9"/>
      <c r="M9" s="5"/>
      <c r="N9" s="5">
        <f t="shared" si="0"/>
        <v>110617</v>
      </c>
      <c r="O9" s="14"/>
      <c r="P9" s="12">
        <v>110617</v>
      </c>
    </row>
    <row r="10" spans="1:16">
      <c r="A10" s="4"/>
      <c r="B10" s="4"/>
      <c r="C10" s="4"/>
      <c r="D10" s="4">
        <v>5103010199</v>
      </c>
      <c r="E10" s="4" t="s">
        <v>28</v>
      </c>
      <c r="F10" s="9"/>
      <c r="G10" s="5"/>
      <c r="H10" s="9"/>
      <c r="I10" s="5"/>
      <c r="J10" s="9">
        <v>10650</v>
      </c>
      <c r="K10" s="5">
        <v>23193</v>
      </c>
      <c r="L10" s="9"/>
      <c r="M10" s="5"/>
      <c r="N10" s="5">
        <f t="shared" si="0"/>
        <v>33843</v>
      </c>
      <c r="O10" s="14"/>
      <c r="P10" s="12">
        <v>33843</v>
      </c>
    </row>
    <row r="11" spans="1:16">
      <c r="A11" s="4"/>
      <c r="B11" s="4"/>
      <c r="C11" s="4"/>
      <c r="D11" s="4">
        <v>5104010104</v>
      </c>
      <c r="E11" s="4" t="s">
        <v>25</v>
      </c>
      <c r="F11" s="9">
        <v>168</v>
      </c>
      <c r="G11" s="5">
        <v>2000</v>
      </c>
      <c r="H11" s="9"/>
      <c r="I11" s="5"/>
      <c r="J11" s="9"/>
      <c r="K11" s="5">
        <v>7000</v>
      </c>
      <c r="L11" s="9"/>
      <c r="M11" s="5">
        <v>14000</v>
      </c>
      <c r="N11" s="5">
        <f t="shared" si="0"/>
        <v>23168</v>
      </c>
      <c r="O11" s="14"/>
      <c r="P11" s="12">
        <v>23168</v>
      </c>
    </row>
    <row r="12" spans="1:16">
      <c r="A12" s="4"/>
      <c r="B12" s="4"/>
      <c r="C12" s="4"/>
      <c r="D12" s="4">
        <v>5104010107</v>
      </c>
      <c r="E12" s="4" t="s">
        <v>24</v>
      </c>
      <c r="F12" s="9"/>
      <c r="G12" s="5"/>
      <c r="H12" s="9"/>
      <c r="I12" s="5"/>
      <c r="J12" s="9"/>
      <c r="K12" s="5">
        <v>19000</v>
      </c>
      <c r="L12" s="9"/>
      <c r="M12" s="5"/>
      <c r="N12" s="5">
        <f t="shared" si="0"/>
        <v>19000</v>
      </c>
      <c r="O12" s="14"/>
      <c r="P12" s="12">
        <v>19000</v>
      </c>
    </row>
    <row r="13" spans="1:16">
      <c r="A13" s="4"/>
      <c r="B13" s="4"/>
      <c r="C13" s="4"/>
      <c r="D13" s="4">
        <v>5104010110</v>
      </c>
      <c r="E13" s="4" t="s">
        <v>23</v>
      </c>
      <c r="F13" s="9">
        <v>330972</v>
      </c>
      <c r="G13" s="5">
        <v>1000</v>
      </c>
      <c r="H13" s="9"/>
      <c r="I13" s="5"/>
      <c r="J13" s="9"/>
      <c r="K13" s="5"/>
      <c r="L13" s="9"/>
      <c r="M13" s="5"/>
      <c r="N13" s="5">
        <f t="shared" si="0"/>
        <v>331972</v>
      </c>
      <c r="O13" s="14"/>
      <c r="P13" s="12">
        <v>331972</v>
      </c>
    </row>
    <row r="14" spans="1:16">
      <c r="A14" s="4"/>
      <c r="B14" s="4"/>
      <c r="C14" s="4"/>
      <c r="D14" s="4">
        <v>5104010112</v>
      </c>
      <c r="E14" s="4" t="s">
        <v>20</v>
      </c>
      <c r="F14" s="9"/>
      <c r="G14" s="5"/>
      <c r="H14" s="9"/>
      <c r="I14" s="5"/>
      <c r="J14" s="9">
        <v>28000</v>
      </c>
      <c r="K14" s="5">
        <v>308000</v>
      </c>
      <c r="L14" s="9"/>
      <c r="M14" s="5"/>
      <c r="N14" s="5">
        <f t="shared" si="0"/>
        <v>336000</v>
      </c>
      <c r="O14" s="14"/>
      <c r="P14" s="12">
        <v>336000</v>
      </c>
    </row>
    <row r="15" spans="1:16">
      <c r="A15" s="4"/>
      <c r="B15" s="4"/>
      <c r="C15" s="4"/>
      <c r="D15" s="4">
        <v>5104020101</v>
      </c>
      <c r="E15" s="4" t="s">
        <v>19</v>
      </c>
      <c r="F15" s="9"/>
      <c r="G15" s="5"/>
      <c r="H15" s="9"/>
      <c r="I15" s="5"/>
      <c r="J15" s="9">
        <v>2994.09</v>
      </c>
      <c r="K15" s="5">
        <v>29620.620000000003</v>
      </c>
      <c r="L15" s="9"/>
      <c r="M15" s="5"/>
      <c r="N15" s="5">
        <f t="shared" si="0"/>
        <v>32614.710000000003</v>
      </c>
      <c r="O15" s="14"/>
      <c r="P15" s="12">
        <v>32614.710000000003</v>
      </c>
    </row>
    <row r="16" spans="1:16">
      <c r="A16" s="4"/>
      <c r="B16" s="4"/>
      <c r="C16" s="4"/>
      <c r="D16" s="4">
        <v>5104020103</v>
      </c>
      <c r="E16" s="4" t="s">
        <v>18</v>
      </c>
      <c r="F16" s="9"/>
      <c r="G16" s="5"/>
      <c r="H16" s="9"/>
      <c r="I16" s="5"/>
      <c r="J16" s="9">
        <v>1058</v>
      </c>
      <c r="K16" s="5">
        <v>500</v>
      </c>
      <c r="L16" s="9"/>
      <c r="M16" s="5"/>
      <c r="N16" s="5">
        <f t="shared" si="0"/>
        <v>1558</v>
      </c>
      <c r="O16" s="14"/>
      <c r="P16" s="12">
        <v>1558</v>
      </c>
    </row>
    <row r="17" spans="1:16">
      <c r="A17" s="4"/>
      <c r="B17" s="4"/>
      <c r="C17" s="4"/>
      <c r="D17" s="4">
        <v>5104020105</v>
      </c>
      <c r="E17" s="4" t="s">
        <v>17</v>
      </c>
      <c r="F17" s="9">
        <v>-151.94</v>
      </c>
      <c r="G17" s="5"/>
      <c r="H17" s="9"/>
      <c r="I17" s="5"/>
      <c r="J17" s="9">
        <v>141.24</v>
      </c>
      <c r="K17" s="5">
        <v>1558.99</v>
      </c>
      <c r="L17" s="9"/>
      <c r="M17" s="5"/>
      <c r="N17" s="5">
        <f t="shared" si="0"/>
        <v>1548.29</v>
      </c>
      <c r="O17" s="14"/>
      <c r="P17" s="12">
        <v>1548.29</v>
      </c>
    </row>
    <row r="18" spans="1:16">
      <c r="A18" s="4"/>
      <c r="B18" s="4"/>
      <c r="C18" s="4"/>
      <c r="D18" s="4">
        <v>5104020106</v>
      </c>
      <c r="E18" s="4" t="s">
        <v>16</v>
      </c>
      <c r="F18" s="9">
        <v>-631.29999999999995</v>
      </c>
      <c r="G18" s="5"/>
      <c r="H18" s="9"/>
      <c r="I18" s="5"/>
      <c r="J18" s="9"/>
      <c r="K18" s="5"/>
      <c r="L18" s="9">
        <v>631.29999999999995</v>
      </c>
      <c r="M18" s="5">
        <v>6944.3</v>
      </c>
      <c r="N18" s="5">
        <f t="shared" si="0"/>
        <v>6944.3</v>
      </c>
      <c r="O18" s="14"/>
      <c r="P18" s="12">
        <v>6944.3</v>
      </c>
    </row>
    <row r="19" spans="1:16">
      <c r="A19" s="4"/>
      <c r="B19" s="4"/>
      <c r="C19" s="4"/>
      <c r="D19" s="4">
        <v>5104020107</v>
      </c>
      <c r="E19" s="4" t="s">
        <v>55</v>
      </c>
      <c r="F19" s="9"/>
      <c r="G19" s="5"/>
      <c r="H19" s="9"/>
      <c r="I19" s="5"/>
      <c r="J19" s="9"/>
      <c r="K19" s="5">
        <v>993</v>
      </c>
      <c r="L19" s="9"/>
      <c r="M19" s="5"/>
      <c r="N19" s="5">
        <f t="shared" si="0"/>
        <v>993</v>
      </c>
      <c r="O19" s="14"/>
      <c r="P19" s="12">
        <v>993</v>
      </c>
    </row>
    <row r="20" spans="1:16">
      <c r="A20" s="4"/>
      <c r="B20" s="4"/>
      <c r="C20" s="4"/>
      <c r="D20" s="4">
        <v>5104030206</v>
      </c>
      <c r="E20" s="4" t="s">
        <v>14</v>
      </c>
      <c r="F20" s="9"/>
      <c r="G20" s="5"/>
      <c r="H20" s="9"/>
      <c r="I20" s="5"/>
      <c r="J20" s="9">
        <v>72200</v>
      </c>
      <c r="K20" s="5"/>
      <c r="L20" s="9"/>
      <c r="M20" s="5"/>
      <c r="N20" s="5">
        <f t="shared" si="0"/>
        <v>72200</v>
      </c>
      <c r="O20" s="14"/>
      <c r="P20" s="12">
        <v>72200</v>
      </c>
    </row>
    <row r="21" spans="1:16">
      <c r="A21" s="4"/>
      <c r="B21" s="4"/>
      <c r="C21" s="4"/>
      <c r="D21" s="4">
        <v>5105010111</v>
      </c>
      <c r="E21" s="4" t="s">
        <v>8</v>
      </c>
      <c r="F21" s="9">
        <v>184414.21</v>
      </c>
      <c r="G21" s="5"/>
      <c r="H21" s="9"/>
      <c r="I21" s="5"/>
      <c r="J21" s="9"/>
      <c r="K21" s="5"/>
      <c r="L21" s="9"/>
      <c r="M21" s="5"/>
      <c r="N21" s="5">
        <f t="shared" si="0"/>
        <v>184414.21</v>
      </c>
      <c r="O21" s="14"/>
      <c r="P21" s="12">
        <v>184414.21</v>
      </c>
    </row>
    <row r="22" spans="1:16">
      <c r="A22" s="4"/>
      <c r="B22" s="4"/>
      <c r="C22" s="4"/>
      <c r="D22" s="4">
        <v>5105010117</v>
      </c>
      <c r="E22" s="4" t="s">
        <v>7</v>
      </c>
      <c r="F22" s="9">
        <v>28141.4</v>
      </c>
      <c r="G22" s="5"/>
      <c r="H22" s="9"/>
      <c r="I22" s="5"/>
      <c r="J22" s="9"/>
      <c r="K22" s="5"/>
      <c r="L22" s="9"/>
      <c r="M22" s="5"/>
      <c r="N22" s="5">
        <f t="shared" si="0"/>
        <v>28141.4</v>
      </c>
      <c r="O22" s="14"/>
      <c r="P22" s="12">
        <v>28141.4</v>
      </c>
    </row>
    <row r="23" spans="1:16">
      <c r="A23" s="4"/>
      <c r="B23" s="4"/>
      <c r="C23" s="4"/>
      <c r="D23" s="4">
        <v>5105010127</v>
      </c>
      <c r="E23" s="4" t="s">
        <v>6</v>
      </c>
      <c r="F23" s="9"/>
      <c r="G23" s="5"/>
      <c r="H23" s="9"/>
      <c r="I23" s="5"/>
      <c r="J23" s="9"/>
      <c r="K23" s="5"/>
      <c r="L23" s="9">
        <v>16487.75</v>
      </c>
      <c r="M23" s="5"/>
      <c r="N23" s="5">
        <f t="shared" si="0"/>
        <v>16487.75</v>
      </c>
      <c r="O23" s="14"/>
      <c r="P23" s="12">
        <v>16487.75</v>
      </c>
    </row>
    <row r="24" spans="1:16">
      <c r="A24" s="4"/>
      <c r="B24" s="4"/>
      <c r="C24" s="4"/>
      <c r="D24" s="4">
        <v>5203010120</v>
      </c>
      <c r="E24" s="4" t="s">
        <v>51</v>
      </c>
      <c r="F24" s="9">
        <v>1</v>
      </c>
      <c r="G24" s="5"/>
      <c r="H24" s="9"/>
      <c r="I24" s="5"/>
      <c r="J24" s="9"/>
      <c r="K24" s="5"/>
      <c r="L24" s="9"/>
      <c r="M24" s="5"/>
      <c r="N24" s="5">
        <f t="shared" si="0"/>
        <v>1</v>
      </c>
      <c r="O24" s="14"/>
      <c r="P24" s="12">
        <v>1</v>
      </c>
    </row>
    <row r="25" spans="1:16">
      <c r="A25" s="4"/>
      <c r="B25" s="4"/>
      <c r="C25" s="4" t="s">
        <v>32</v>
      </c>
      <c r="D25" s="4">
        <v>5101010101</v>
      </c>
      <c r="E25" s="4" t="s">
        <v>48</v>
      </c>
      <c r="F25" s="9">
        <v>1058968.3400000001</v>
      </c>
      <c r="G25" s="5"/>
      <c r="H25" s="9"/>
      <c r="I25" s="5"/>
      <c r="J25" s="9"/>
      <c r="K25" s="5"/>
      <c r="L25" s="9"/>
      <c r="M25" s="5"/>
      <c r="N25" s="5">
        <f t="shared" si="0"/>
        <v>1058968.3400000001</v>
      </c>
      <c r="O25" s="14"/>
      <c r="P25" s="12">
        <v>1058968.3400000001</v>
      </c>
    </row>
    <row r="26" spans="1:16">
      <c r="A26" s="4"/>
      <c r="B26" s="4"/>
      <c r="C26" s="4"/>
      <c r="D26" s="4">
        <v>5101020103</v>
      </c>
      <c r="E26" s="4" t="s">
        <v>43</v>
      </c>
      <c r="F26" s="9">
        <v>21146.61</v>
      </c>
      <c r="G26" s="5"/>
      <c r="H26" s="9"/>
      <c r="I26" s="5"/>
      <c r="J26" s="9"/>
      <c r="K26" s="5"/>
      <c r="L26" s="9"/>
      <c r="M26" s="5"/>
      <c r="N26" s="5">
        <f t="shared" si="0"/>
        <v>21146.61</v>
      </c>
      <c r="O26" s="14"/>
      <c r="P26" s="12">
        <v>21146.61</v>
      </c>
    </row>
    <row r="27" spans="1:16">
      <c r="A27" s="4"/>
      <c r="B27" s="4"/>
      <c r="C27" s="4"/>
      <c r="D27" s="4">
        <v>5101020104</v>
      </c>
      <c r="E27" s="4" t="s">
        <v>42</v>
      </c>
      <c r="F27" s="9">
        <v>31719.91</v>
      </c>
      <c r="G27" s="5"/>
      <c r="H27" s="9"/>
      <c r="I27" s="5"/>
      <c r="J27" s="9"/>
      <c r="K27" s="5"/>
      <c r="L27" s="9"/>
      <c r="M27" s="5"/>
      <c r="N27" s="5">
        <f t="shared" si="0"/>
        <v>31719.91</v>
      </c>
      <c r="O27" s="14"/>
      <c r="P27" s="12">
        <v>31719.91</v>
      </c>
    </row>
    <row r="28" spans="1:16">
      <c r="A28" s="4"/>
      <c r="B28" s="4"/>
      <c r="C28" s="4"/>
      <c r="D28" s="4">
        <v>5101020113</v>
      </c>
      <c r="E28" s="4" t="s">
        <v>39</v>
      </c>
      <c r="F28" s="9">
        <v>1106.8</v>
      </c>
      <c r="G28" s="5"/>
      <c r="H28" s="9"/>
      <c r="I28" s="5"/>
      <c r="J28" s="9"/>
      <c r="K28" s="5"/>
      <c r="L28" s="9"/>
      <c r="M28" s="5"/>
      <c r="N28" s="5">
        <f t="shared" si="0"/>
        <v>1106.8</v>
      </c>
      <c r="O28" s="14"/>
      <c r="P28" s="12">
        <v>1106.8</v>
      </c>
    </row>
    <row r="29" spans="1:16">
      <c r="A29" s="4"/>
      <c r="B29" s="4"/>
      <c r="C29" s="4"/>
      <c r="D29" s="4">
        <v>5101030205</v>
      </c>
      <c r="E29" s="4" t="s">
        <v>36</v>
      </c>
      <c r="F29" s="9">
        <v>80467.09</v>
      </c>
      <c r="G29" s="5"/>
      <c r="H29" s="9"/>
      <c r="I29" s="5"/>
      <c r="J29" s="9"/>
      <c r="K29" s="5"/>
      <c r="L29" s="9"/>
      <c r="M29" s="5"/>
      <c r="N29" s="5">
        <f t="shared" si="0"/>
        <v>80467.09</v>
      </c>
      <c r="O29" s="14"/>
      <c r="P29" s="12">
        <v>80467.09</v>
      </c>
    </row>
    <row r="30" spans="1:16">
      <c r="A30" s="4"/>
      <c r="B30" s="4"/>
      <c r="C30" s="4"/>
      <c r="D30" s="4">
        <v>5101030206</v>
      </c>
      <c r="E30" s="4" t="s">
        <v>35</v>
      </c>
      <c r="F30" s="9">
        <v>29079.55</v>
      </c>
      <c r="G30" s="5"/>
      <c r="H30" s="9"/>
      <c r="I30" s="5"/>
      <c r="J30" s="9"/>
      <c r="K30" s="5"/>
      <c r="L30" s="9"/>
      <c r="M30" s="5"/>
      <c r="N30" s="5">
        <f t="shared" si="0"/>
        <v>29079.55</v>
      </c>
      <c r="O30" s="14"/>
      <c r="P30" s="12">
        <v>29079.55</v>
      </c>
    </row>
    <row r="31" spans="1:16">
      <c r="A31" s="4"/>
      <c r="B31" s="4"/>
      <c r="C31" s="4"/>
      <c r="D31" s="4">
        <v>5101030207</v>
      </c>
      <c r="E31" s="4" t="s">
        <v>34</v>
      </c>
      <c r="F31" s="9">
        <v>3940</v>
      </c>
      <c r="G31" s="5"/>
      <c r="H31" s="9"/>
      <c r="I31" s="5"/>
      <c r="J31" s="9"/>
      <c r="K31" s="5"/>
      <c r="L31" s="9"/>
      <c r="M31" s="5"/>
      <c r="N31" s="5">
        <f t="shared" si="0"/>
        <v>3940</v>
      </c>
      <c r="O31" s="14"/>
      <c r="P31" s="12">
        <v>3940</v>
      </c>
    </row>
    <row r="32" spans="1:16">
      <c r="A32" s="4"/>
      <c r="B32" s="4"/>
      <c r="C32" s="4"/>
      <c r="D32" s="4">
        <v>5101030208</v>
      </c>
      <c r="E32" s="4" t="s">
        <v>33</v>
      </c>
      <c r="F32" s="9">
        <v>855.99</v>
      </c>
      <c r="G32" s="5"/>
      <c r="H32" s="9"/>
      <c r="I32" s="5"/>
      <c r="J32" s="9"/>
      <c r="K32" s="5"/>
      <c r="L32" s="9"/>
      <c r="M32" s="5"/>
      <c r="N32" s="5">
        <f t="shared" si="0"/>
        <v>855.99</v>
      </c>
      <c r="O32" s="14"/>
      <c r="P32" s="12">
        <v>855.99</v>
      </c>
    </row>
    <row r="33" spans="1:16">
      <c r="A33" s="6" t="s">
        <v>191</v>
      </c>
      <c r="B33" s="6"/>
      <c r="C33" s="6"/>
      <c r="D33" s="6"/>
      <c r="E33" s="6"/>
      <c r="F33" s="10">
        <f>SUM(F3:F32)</f>
        <v>3019662.6599999997</v>
      </c>
      <c r="G33" s="7">
        <f t="shared" ref="G33:L33" si="1">SUM(G3:G32)</f>
        <v>3000</v>
      </c>
      <c r="H33" s="10">
        <f t="shared" si="1"/>
        <v>78971</v>
      </c>
      <c r="I33" s="7">
        <f t="shared" si="1"/>
        <v>870029</v>
      </c>
      <c r="J33" s="10">
        <f t="shared" si="1"/>
        <v>124003.32999999999</v>
      </c>
      <c r="K33" s="7">
        <f t="shared" si="1"/>
        <v>445562.61</v>
      </c>
      <c r="L33" s="10">
        <f t="shared" si="1"/>
        <v>17119.05</v>
      </c>
      <c r="M33" s="7">
        <f>SUM(M3:M32)</f>
        <v>20944.3</v>
      </c>
      <c r="N33" s="7">
        <f>SUM(F33:M33)</f>
        <v>4579291.9499999993</v>
      </c>
      <c r="O33" s="11"/>
      <c r="P33" s="12">
        <v>4579291.95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>
  <dimension ref="A1:V42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8.37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7.625" bestFit="1" customWidth="1"/>
    <col min="8" max="8" width="25.625" bestFit="1" customWidth="1"/>
    <col min="9" max="9" width="28.875" bestFit="1" customWidth="1"/>
    <col min="10" max="10" width="34.375" bestFit="1" customWidth="1"/>
    <col min="11" max="11" width="19" bestFit="1" customWidth="1"/>
    <col min="12" max="12" width="20.625" bestFit="1" customWidth="1"/>
    <col min="13" max="13" width="13.75" bestFit="1" customWidth="1"/>
    <col min="14" max="14" width="33.875" bestFit="1" customWidth="1"/>
    <col min="15" max="15" width="13.75" bestFit="1" customWidth="1"/>
    <col min="16" max="16" width="36" bestFit="1" customWidth="1"/>
    <col min="17" max="17" width="23.75" bestFit="1" customWidth="1"/>
    <col min="18" max="18" width="33.875" bestFit="1" customWidth="1"/>
    <col min="19" max="19" width="13.75" bestFit="1" customWidth="1"/>
    <col min="20" max="20" width="12.75" bestFit="1" customWidth="1"/>
    <col min="22" max="22" width="12.75" bestFit="1" customWidth="1"/>
  </cols>
  <sheetData>
    <row r="1" spans="1:22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27</v>
      </c>
      <c r="H1" s="6"/>
      <c r="I1" s="6" t="s">
        <v>22</v>
      </c>
      <c r="J1" s="6"/>
      <c r="K1" s="6"/>
      <c r="L1" s="6" t="s">
        <v>37</v>
      </c>
      <c r="M1" s="6"/>
      <c r="N1" s="6" t="s">
        <v>2</v>
      </c>
      <c r="O1" s="6"/>
      <c r="P1" s="6"/>
      <c r="Q1" s="6" t="s">
        <v>107</v>
      </c>
      <c r="R1" s="6" t="s">
        <v>5</v>
      </c>
      <c r="S1" s="6"/>
      <c r="T1" s="3" t="s">
        <v>160</v>
      </c>
      <c r="V1" t="s">
        <v>160</v>
      </c>
    </row>
    <row r="2" spans="1:22">
      <c r="A2" s="18"/>
      <c r="B2" s="18"/>
      <c r="C2" s="20"/>
      <c r="D2" s="20"/>
      <c r="E2" s="20"/>
      <c r="F2" s="2" t="s">
        <v>159</v>
      </c>
      <c r="G2" s="8" t="s">
        <v>1</v>
      </c>
      <c r="H2" s="6" t="s">
        <v>31</v>
      </c>
      <c r="I2" s="8" t="s">
        <v>1</v>
      </c>
      <c r="J2" s="6" t="s">
        <v>113</v>
      </c>
      <c r="K2" s="6" t="s">
        <v>21</v>
      </c>
      <c r="L2" s="8" t="s">
        <v>1</v>
      </c>
      <c r="M2" s="8" t="s">
        <v>26</v>
      </c>
      <c r="N2" s="8" t="s">
        <v>1</v>
      </c>
      <c r="O2" s="8" t="s">
        <v>26</v>
      </c>
      <c r="P2" s="6" t="s">
        <v>15</v>
      </c>
      <c r="Q2" s="8" t="s">
        <v>1</v>
      </c>
      <c r="R2" s="8" t="s">
        <v>1</v>
      </c>
      <c r="S2" s="8" t="s">
        <v>26</v>
      </c>
      <c r="T2" s="4"/>
    </row>
    <row r="3" spans="1:22">
      <c r="A3" s="4">
        <v>700600118</v>
      </c>
      <c r="B3" s="4" t="s">
        <v>112</v>
      </c>
      <c r="C3" s="4" t="s">
        <v>0</v>
      </c>
      <c r="D3" s="4">
        <v>5101010108</v>
      </c>
      <c r="E3" s="4" t="s">
        <v>47</v>
      </c>
      <c r="F3" s="9"/>
      <c r="G3" s="9"/>
      <c r="H3" s="5"/>
      <c r="I3" s="9"/>
      <c r="J3" s="5"/>
      <c r="K3" s="5"/>
      <c r="L3" s="9"/>
      <c r="M3" s="9"/>
      <c r="N3" s="9"/>
      <c r="O3" s="9"/>
      <c r="P3" s="5">
        <v>3960</v>
      </c>
      <c r="Q3" s="5"/>
      <c r="R3" s="5"/>
      <c r="S3" s="9"/>
      <c r="T3" s="5">
        <f>SUM(F3:S3)</f>
        <v>3960</v>
      </c>
      <c r="V3" s="1">
        <v>3960</v>
      </c>
    </row>
    <row r="4" spans="1:22">
      <c r="A4" s="4"/>
      <c r="B4" s="4"/>
      <c r="C4" s="4"/>
      <c r="D4" s="4">
        <v>5101010113</v>
      </c>
      <c r="E4" s="4" t="s">
        <v>46</v>
      </c>
      <c r="F4" s="9">
        <v>1364331</v>
      </c>
      <c r="G4" s="9"/>
      <c r="H4" s="5"/>
      <c r="I4" s="9"/>
      <c r="J4" s="5"/>
      <c r="K4" s="5"/>
      <c r="L4" s="9"/>
      <c r="M4" s="9"/>
      <c r="N4" s="9"/>
      <c r="O4" s="9"/>
      <c r="P4" s="5"/>
      <c r="Q4" s="5"/>
      <c r="R4" s="5"/>
      <c r="S4" s="9"/>
      <c r="T4" s="5">
        <f t="shared" ref="T4:T41" si="0">SUM(F4:S4)</f>
        <v>1364331</v>
      </c>
      <c r="V4" s="1">
        <v>1364331</v>
      </c>
    </row>
    <row r="5" spans="1:22">
      <c r="A5" s="4"/>
      <c r="B5" s="4"/>
      <c r="C5" s="4"/>
      <c r="D5" s="4">
        <v>5101010115</v>
      </c>
      <c r="E5" s="4" t="s">
        <v>45</v>
      </c>
      <c r="F5" s="9"/>
      <c r="G5" s="9"/>
      <c r="H5" s="5"/>
      <c r="I5" s="9"/>
      <c r="J5" s="5"/>
      <c r="K5" s="5"/>
      <c r="L5" s="9">
        <v>1119560</v>
      </c>
      <c r="M5" s="9">
        <v>235360</v>
      </c>
      <c r="N5" s="9"/>
      <c r="O5" s="9"/>
      <c r="P5" s="5"/>
      <c r="Q5" s="5"/>
      <c r="R5" s="5"/>
      <c r="S5" s="9"/>
      <c r="T5" s="5">
        <f t="shared" si="0"/>
        <v>1354920</v>
      </c>
      <c r="V5" s="1">
        <v>1354920</v>
      </c>
    </row>
    <row r="6" spans="1:22">
      <c r="A6" s="4"/>
      <c r="B6" s="4"/>
      <c r="C6" s="4"/>
      <c r="D6" s="4">
        <v>5101010116</v>
      </c>
      <c r="E6" s="4" t="s">
        <v>44</v>
      </c>
      <c r="F6" s="9"/>
      <c r="G6" s="9"/>
      <c r="H6" s="5"/>
      <c r="I6" s="9"/>
      <c r="J6" s="5"/>
      <c r="K6" s="5"/>
      <c r="L6" s="9">
        <v>16000</v>
      </c>
      <c r="M6" s="9">
        <v>8000</v>
      </c>
      <c r="N6" s="9"/>
      <c r="O6" s="9"/>
      <c r="P6" s="5"/>
      <c r="Q6" s="5"/>
      <c r="R6" s="5"/>
      <c r="S6" s="9"/>
      <c r="T6" s="5">
        <f t="shared" si="0"/>
        <v>24000</v>
      </c>
      <c r="V6" s="1">
        <v>24000</v>
      </c>
    </row>
    <row r="7" spans="1:22">
      <c r="A7" s="4"/>
      <c r="B7" s="4"/>
      <c r="C7" s="4"/>
      <c r="D7" s="4">
        <v>5101020106</v>
      </c>
      <c r="E7" s="4" t="s">
        <v>41</v>
      </c>
      <c r="F7" s="9">
        <v>68275</v>
      </c>
      <c r="G7" s="9"/>
      <c r="H7" s="5"/>
      <c r="I7" s="9"/>
      <c r="J7" s="5"/>
      <c r="K7" s="5"/>
      <c r="L7" s="9">
        <v>43704</v>
      </c>
      <c r="M7" s="9">
        <v>9041</v>
      </c>
      <c r="N7" s="9"/>
      <c r="O7" s="9"/>
      <c r="P7" s="5"/>
      <c r="Q7" s="5"/>
      <c r="R7" s="5"/>
      <c r="S7" s="9"/>
      <c r="T7" s="5">
        <f t="shared" si="0"/>
        <v>121020</v>
      </c>
      <c r="V7" s="1">
        <v>121020</v>
      </c>
    </row>
    <row r="8" spans="1:22">
      <c r="A8" s="4"/>
      <c r="B8" s="4"/>
      <c r="C8" s="4"/>
      <c r="D8" s="4">
        <v>5101020108</v>
      </c>
      <c r="E8" s="4" t="s">
        <v>40</v>
      </c>
      <c r="F8" s="9"/>
      <c r="G8" s="9"/>
      <c r="H8" s="5"/>
      <c r="I8" s="9"/>
      <c r="J8" s="5"/>
      <c r="K8" s="5"/>
      <c r="L8" s="9"/>
      <c r="M8" s="9">
        <v>16000</v>
      </c>
      <c r="N8" s="9"/>
      <c r="O8" s="9"/>
      <c r="P8" s="5"/>
      <c r="Q8" s="5"/>
      <c r="R8" s="5"/>
      <c r="S8" s="9"/>
      <c r="T8" s="5">
        <f t="shared" si="0"/>
        <v>16000</v>
      </c>
      <c r="V8" s="1">
        <v>16000</v>
      </c>
    </row>
    <row r="9" spans="1:22">
      <c r="A9" s="4"/>
      <c r="B9" s="4"/>
      <c r="C9" s="4"/>
      <c r="D9" s="4">
        <v>5101020116</v>
      </c>
      <c r="E9" s="4" t="s">
        <v>38</v>
      </c>
      <c r="F9" s="9">
        <v>1410</v>
      </c>
      <c r="G9" s="9"/>
      <c r="H9" s="5"/>
      <c r="I9" s="9"/>
      <c r="J9" s="5"/>
      <c r="K9" s="5"/>
      <c r="L9" s="9">
        <v>1260</v>
      </c>
      <c r="M9" s="9"/>
      <c r="N9" s="9"/>
      <c r="O9" s="9"/>
      <c r="P9" s="5"/>
      <c r="Q9" s="5"/>
      <c r="R9" s="5"/>
      <c r="S9" s="9"/>
      <c r="T9" s="5">
        <f t="shared" si="0"/>
        <v>2670</v>
      </c>
      <c r="V9" s="1">
        <v>2670</v>
      </c>
    </row>
    <row r="10" spans="1:22">
      <c r="A10" s="4"/>
      <c r="B10" s="4"/>
      <c r="C10" s="4"/>
      <c r="D10" s="4">
        <v>5101030101</v>
      </c>
      <c r="E10" s="4" t="s">
        <v>56</v>
      </c>
      <c r="F10" s="9">
        <v>41300</v>
      </c>
      <c r="G10" s="9"/>
      <c r="H10" s="5"/>
      <c r="I10" s="9"/>
      <c r="J10" s="5"/>
      <c r="K10" s="5"/>
      <c r="L10" s="9"/>
      <c r="M10" s="9"/>
      <c r="N10" s="9"/>
      <c r="O10" s="9"/>
      <c r="P10" s="5"/>
      <c r="Q10" s="5"/>
      <c r="R10" s="5"/>
      <c r="S10" s="9"/>
      <c r="T10" s="5">
        <f t="shared" si="0"/>
        <v>41300</v>
      </c>
      <c r="V10" s="1">
        <v>41300</v>
      </c>
    </row>
    <row r="11" spans="1:22">
      <c r="A11" s="4"/>
      <c r="B11" s="4"/>
      <c r="C11" s="4"/>
      <c r="D11" s="4">
        <v>5101030205</v>
      </c>
      <c r="E11" s="4" t="s">
        <v>72</v>
      </c>
      <c r="F11" s="9">
        <v>300</v>
      </c>
      <c r="G11" s="9"/>
      <c r="H11" s="5"/>
      <c r="I11" s="9"/>
      <c r="J11" s="5"/>
      <c r="K11" s="5"/>
      <c r="L11" s="9"/>
      <c r="M11" s="9"/>
      <c r="N11" s="9"/>
      <c r="O11" s="9"/>
      <c r="P11" s="5"/>
      <c r="Q11" s="5"/>
      <c r="R11" s="5"/>
      <c r="S11" s="9"/>
      <c r="T11" s="5">
        <f t="shared" si="0"/>
        <v>300</v>
      </c>
      <c r="V11" s="1">
        <v>300</v>
      </c>
    </row>
    <row r="12" spans="1:22">
      <c r="A12" s="4"/>
      <c r="B12" s="4"/>
      <c r="C12" s="4"/>
      <c r="D12" s="4">
        <v>5103010102</v>
      </c>
      <c r="E12" s="4" t="s">
        <v>30</v>
      </c>
      <c r="F12" s="9">
        <v>549840</v>
      </c>
      <c r="G12" s="9"/>
      <c r="H12" s="5"/>
      <c r="I12" s="9"/>
      <c r="J12" s="5"/>
      <c r="K12" s="5"/>
      <c r="L12" s="9"/>
      <c r="M12" s="9"/>
      <c r="N12" s="9"/>
      <c r="O12" s="9"/>
      <c r="P12" s="5">
        <v>106080</v>
      </c>
      <c r="Q12" s="5"/>
      <c r="R12" s="5"/>
      <c r="S12" s="9"/>
      <c r="T12" s="5">
        <f t="shared" si="0"/>
        <v>655920</v>
      </c>
      <c r="V12" s="1">
        <v>655920</v>
      </c>
    </row>
    <row r="13" spans="1:22">
      <c r="A13" s="4"/>
      <c r="B13" s="4"/>
      <c r="C13" s="4"/>
      <c r="D13" s="4">
        <v>5103010103</v>
      </c>
      <c r="E13" s="4" t="s">
        <v>29</v>
      </c>
      <c r="F13" s="9"/>
      <c r="G13" s="9"/>
      <c r="H13" s="5"/>
      <c r="I13" s="9"/>
      <c r="J13" s="5"/>
      <c r="K13" s="5"/>
      <c r="L13" s="9"/>
      <c r="M13" s="9"/>
      <c r="N13" s="9"/>
      <c r="O13" s="9"/>
      <c r="P13" s="5">
        <v>1700</v>
      </c>
      <c r="Q13" s="5"/>
      <c r="R13" s="5"/>
      <c r="S13" s="9"/>
      <c r="T13" s="5">
        <f t="shared" si="0"/>
        <v>1700</v>
      </c>
      <c r="V13" s="1">
        <v>1700</v>
      </c>
    </row>
    <row r="14" spans="1:22">
      <c r="A14" s="4"/>
      <c r="B14" s="4"/>
      <c r="C14" s="4"/>
      <c r="D14" s="4">
        <v>5103010199</v>
      </c>
      <c r="E14" s="4" t="s">
        <v>28</v>
      </c>
      <c r="F14" s="9"/>
      <c r="G14" s="9"/>
      <c r="H14" s="5"/>
      <c r="I14" s="9"/>
      <c r="J14" s="5"/>
      <c r="K14" s="5"/>
      <c r="L14" s="9"/>
      <c r="M14" s="9"/>
      <c r="N14" s="9"/>
      <c r="O14" s="9"/>
      <c r="P14" s="5">
        <v>11534.09</v>
      </c>
      <c r="Q14" s="5"/>
      <c r="R14" s="5"/>
      <c r="S14" s="9"/>
      <c r="T14" s="5">
        <f t="shared" si="0"/>
        <v>11534.09</v>
      </c>
      <c r="V14" s="1">
        <v>11534.09</v>
      </c>
    </row>
    <row r="15" spans="1:22">
      <c r="A15" s="4"/>
      <c r="B15" s="4"/>
      <c r="C15" s="4"/>
      <c r="D15" s="4">
        <v>5104010104</v>
      </c>
      <c r="E15" s="4" t="s">
        <v>25</v>
      </c>
      <c r="F15" s="9">
        <v>4704</v>
      </c>
      <c r="G15" s="9">
        <v>479700</v>
      </c>
      <c r="H15" s="5">
        <v>296</v>
      </c>
      <c r="I15" s="9"/>
      <c r="J15" s="5"/>
      <c r="K15" s="5"/>
      <c r="L15" s="9"/>
      <c r="M15" s="9"/>
      <c r="N15" s="9">
        <v>22600</v>
      </c>
      <c r="O15" s="9">
        <v>8671</v>
      </c>
      <c r="P15" s="5">
        <v>474376.6</v>
      </c>
      <c r="Q15" s="5"/>
      <c r="R15" s="5"/>
      <c r="S15" s="9">
        <v>14000</v>
      </c>
      <c r="T15" s="5">
        <f t="shared" si="0"/>
        <v>1004347.6</v>
      </c>
      <c r="V15" s="1">
        <v>1004347.6</v>
      </c>
    </row>
    <row r="16" spans="1:22">
      <c r="A16" s="4"/>
      <c r="B16" s="4"/>
      <c r="C16" s="4"/>
      <c r="D16" s="4">
        <v>5104010107</v>
      </c>
      <c r="E16" s="4" t="s">
        <v>24</v>
      </c>
      <c r="F16" s="9"/>
      <c r="G16" s="9"/>
      <c r="H16" s="5"/>
      <c r="I16" s="9"/>
      <c r="J16" s="5"/>
      <c r="K16" s="5"/>
      <c r="L16" s="9"/>
      <c r="M16" s="9"/>
      <c r="N16" s="9">
        <v>39350.800000000003</v>
      </c>
      <c r="O16" s="9"/>
      <c r="P16" s="5">
        <v>81250.59</v>
      </c>
      <c r="Q16" s="5"/>
      <c r="R16" s="5"/>
      <c r="S16" s="9"/>
      <c r="T16" s="5">
        <f t="shared" si="0"/>
        <v>120601.39</v>
      </c>
      <c r="V16" s="1">
        <v>120601.39</v>
      </c>
    </row>
    <row r="17" spans="1:22">
      <c r="A17" s="4"/>
      <c r="B17" s="4"/>
      <c r="C17" s="4"/>
      <c r="D17" s="4">
        <v>5104010110</v>
      </c>
      <c r="E17" s="4" t="s">
        <v>23</v>
      </c>
      <c r="F17" s="9">
        <v>644291</v>
      </c>
      <c r="G17" s="9"/>
      <c r="H17" s="5"/>
      <c r="I17" s="9">
        <v>1600</v>
      </c>
      <c r="J17" s="5">
        <v>8400</v>
      </c>
      <c r="K17" s="5">
        <v>20000</v>
      </c>
      <c r="L17" s="9"/>
      <c r="M17" s="9"/>
      <c r="N17" s="9"/>
      <c r="O17" s="9"/>
      <c r="P17" s="5"/>
      <c r="Q17" s="5"/>
      <c r="R17" s="5"/>
      <c r="S17" s="9"/>
      <c r="T17" s="5">
        <f t="shared" si="0"/>
        <v>674291</v>
      </c>
      <c r="V17" s="1">
        <v>674291</v>
      </c>
    </row>
    <row r="18" spans="1:22">
      <c r="A18" s="4"/>
      <c r="B18" s="4"/>
      <c r="C18" s="4"/>
      <c r="D18" s="4">
        <v>5104010112</v>
      </c>
      <c r="E18" s="4" t="s">
        <v>20</v>
      </c>
      <c r="F18" s="9">
        <v>1267700</v>
      </c>
      <c r="G18" s="9"/>
      <c r="H18" s="5"/>
      <c r="I18" s="9"/>
      <c r="J18" s="5"/>
      <c r="K18" s="5"/>
      <c r="L18" s="9"/>
      <c r="M18" s="9"/>
      <c r="N18" s="9">
        <v>88510</v>
      </c>
      <c r="O18" s="9"/>
      <c r="P18" s="5">
        <v>973610</v>
      </c>
      <c r="Q18" s="5"/>
      <c r="R18" s="5"/>
      <c r="S18" s="9"/>
      <c r="T18" s="5">
        <f t="shared" si="0"/>
        <v>2329820</v>
      </c>
      <c r="V18" s="1">
        <v>2329820</v>
      </c>
    </row>
    <row r="19" spans="1:22">
      <c r="A19" s="4"/>
      <c r="B19" s="4"/>
      <c r="C19" s="4"/>
      <c r="D19" s="4">
        <v>5104020101</v>
      </c>
      <c r="E19" s="4" t="s">
        <v>19</v>
      </c>
      <c r="F19" s="9">
        <v>-3441.93</v>
      </c>
      <c r="G19" s="9"/>
      <c r="H19" s="5"/>
      <c r="I19" s="9"/>
      <c r="J19" s="5"/>
      <c r="K19" s="5"/>
      <c r="L19" s="9"/>
      <c r="M19" s="9"/>
      <c r="N19" s="9">
        <v>38218.639999999999</v>
      </c>
      <c r="O19" s="9">
        <v>120906.48000000001</v>
      </c>
      <c r="P19" s="5"/>
      <c r="Q19" s="5"/>
      <c r="R19" s="5"/>
      <c r="S19" s="9"/>
      <c r="T19" s="5">
        <f t="shared" si="0"/>
        <v>155683.19</v>
      </c>
      <c r="V19" s="1">
        <v>155683.19</v>
      </c>
    </row>
    <row r="20" spans="1:22">
      <c r="A20" s="4"/>
      <c r="B20" s="4"/>
      <c r="C20" s="4"/>
      <c r="D20" s="4">
        <v>5104020105</v>
      </c>
      <c r="E20" s="4" t="s">
        <v>17</v>
      </c>
      <c r="F20" s="9">
        <v>-772.54</v>
      </c>
      <c r="G20" s="9"/>
      <c r="H20" s="5"/>
      <c r="I20" s="9"/>
      <c r="J20" s="5"/>
      <c r="K20" s="5"/>
      <c r="L20" s="9"/>
      <c r="M20" s="9"/>
      <c r="N20" s="9">
        <v>1532.83</v>
      </c>
      <c r="O20" s="9">
        <v>7295.05</v>
      </c>
      <c r="P20" s="5"/>
      <c r="Q20" s="5"/>
      <c r="R20" s="5"/>
      <c r="S20" s="9"/>
      <c r="T20" s="5">
        <f t="shared" si="0"/>
        <v>8055.34</v>
      </c>
      <c r="V20" s="1">
        <v>8055.34</v>
      </c>
    </row>
    <row r="21" spans="1:22">
      <c r="A21" s="4"/>
      <c r="B21" s="4"/>
      <c r="C21" s="4"/>
      <c r="D21" s="4">
        <v>5104020106</v>
      </c>
      <c r="E21" s="4" t="s">
        <v>16</v>
      </c>
      <c r="F21" s="9"/>
      <c r="G21" s="9"/>
      <c r="H21" s="5"/>
      <c r="I21" s="9"/>
      <c r="J21" s="5"/>
      <c r="K21" s="5"/>
      <c r="L21" s="9"/>
      <c r="M21" s="9"/>
      <c r="N21" s="9"/>
      <c r="O21" s="9"/>
      <c r="P21" s="5"/>
      <c r="Q21" s="5"/>
      <c r="R21" s="5">
        <v>3188.6</v>
      </c>
      <c r="S21" s="9">
        <v>35074.6</v>
      </c>
      <c r="T21" s="5">
        <f t="shared" si="0"/>
        <v>38263.199999999997</v>
      </c>
      <c r="V21" s="1">
        <v>38263.199999999997</v>
      </c>
    </row>
    <row r="22" spans="1:22">
      <c r="A22" s="4"/>
      <c r="B22" s="4"/>
      <c r="C22" s="4"/>
      <c r="D22" s="4">
        <v>5104020107</v>
      </c>
      <c r="E22" s="4" t="s">
        <v>55</v>
      </c>
      <c r="F22" s="9"/>
      <c r="G22" s="9"/>
      <c r="H22" s="5"/>
      <c r="I22" s="9"/>
      <c r="J22" s="5"/>
      <c r="K22" s="5"/>
      <c r="L22" s="9"/>
      <c r="M22" s="9"/>
      <c r="N22" s="9">
        <v>384</v>
      </c>
      <c r="O22" s="9">
        <v>1001</v>
      </c>
      <c r="P22" s="5"/>
      <c r="Q22" s="5"/>
      <c r="R22" s="5"/>
      <c r="S22" s="9"/>
      <c r="T22" s="5">
        <f t="shared" si="0"/>
        <v>1385</v>
      </c>
      <c r="V22" s="1">
        <v>1385</v>
      </c>
    </row>
    <row r="23" spans="1:22">
      <c r="A23" s="4"/>
      <c r="B23" s="4"/>
      <c r="C23" s="4"/>
      <c r="D23" s="4">
        <v>5104030206</v>
      </c>
      <c r="E23" s="4" t="s">
        <v>14</v>
      </c>
      <c r="F23" s="9"/>
      <c r="G23" s="9"/>
      <c r="H23" s="5"/>
      <c r="I23" s="9"/>
      <c r="J23" s="5"/>
      <c r="K23" s="5"/>
      <c r="L23" s="9"/>
      <c r="M23" s="9"/>
      <c r="N23" s="9">
        <v>12000</v>
      </c>
      <c r="O23" s="9"/>
      <c r="P23" s="5"/>
      <c r="Q23" s="5"/>
      <c r="R23" s="5">
        <v>8700</v>
      </c>
      <c r="S23" s="9"/>
      <c r="T23" s="5">
        <f t="shared" si="0"/>
        <v>20700</v>
      </c>
      <c r="V23" s="1">
        <v>20700</v>
      </c>
    </row>
    <row r="24" spans="1:22">
      <c r="A24" s="4"/>
      <c r="B24" s="4"/>
      <c r="C24" s="4"/>
      <c r="D24" s="4">
        <v>5104030210</v>
      </c>
      <c r="E24" s="4" t="s">
        <v>80</v>
      </c>
      <c r="F24" s="9"/>
      <c r="G24" s="9"/>
      <c r="H24" s="5"/>
      <c r="I24" s="9"/>
      <c r="J24" s="5"/>
      <c r="K24" s="5"/>
      <c r="L24" s="9"/>
      <c r="M24" s="9"/>
      <c r="N24" s="9">
        <v>15000</v>
      </c>
      <c r="O24" s="9"/>
      <c r="P24" s="5">
        <v>165000</v>
      </c>
      <c r="Q24" s="5"/>
      <c r="R24" s="5"/>
      <c r="S24" s="9"/>
      <c r="T24" s="5">
        <f t="shared" si="0"/>
        <v>180000</v>
      </c>
      <c r="V24" s="1">
        <v>180000</v>
      </c>
    </row>
    <row r="25" spans="1:22">
      <c r="A25" s="4"/>
      <c r="B25" s="4"/>
      <c r="C25" s="4"/>
      <c r="D25" s="4">
        <v>5105010107</v>
      </c>
      <c r="E25" s="4" t="s">
        <v>10</v>
      </c>
      <c r="F25" s="9">
        <v>33066.57</v>
      </c>
      <c r="G25" s="9"/>
      <c r="H25" s="5"/>
      <c r="I25" s="9"/>
      <c r="J25" s="5"/>
      <c r="K25" s="5"/>
      <c r="L25" s="9"/>
      <c r="M25" s="9"/>
      <c r="N25" s="9"/>
      <c r="O25" s="9"/>
      <c r="P25" s="5"/>
      <c r="Q25" s="5"/>
      <c r="R25" s="5"/>
      <c r="S25" s="9"/>
      <c r="T25" s="5">
        <f t="shared" si="0"/>
        <v>33066.57</v>
      </c>
      <c r="V25" s="1">
        <v>33066.57</v>
      </c>
    </row>
    <row r="26" spans="1:22">
      <c r="A26" s="4"/>
      <c r="B26" s="4"/>
      <c r="C26" s="4"/>
      <c r="D26" s="4">
        <v>5105010109</v>
      </c>
      <c r="E26" s="4" t="s">
        <v>9</v>
      </c>
      <c r="F26" s="9">
        <v>18540</v>
      </c>
      <c r="G26" s="9"/>
      <c r="H26" s="5"/>
      <c r="I26" s="9"/>
      <c r="J26" s="5"/>
      <c r="K26" s="5"/>
      <c r="L26" s="9"/>
      <c r="M26" s="9"/>
      <c r="N26" s="9"/>
      <c r="O26" s="9"/>
      <c r="P26" s="5"/>
      <c r="Q26" s="5"/>
      <c r="R26" s="5"/>
      <c r="S26" s="9"/>
      <c r="T26" s="5">
        <f t="shared" si="0"/>
        <v>18540</v>
      </c>
      <c r="V26" s="1">
        <v>18540</v>
      </c>
    </row>
    <row r="27" spans="1:22">
      <c r="A27" s="4"/>
      <c r="B27" s="4"/>
      <c r="C27" s="4"/>
      <c r="D27" s="4">
        <v>5105010111</v>
      </c>
      <c r="E27" s="4" t="s">
        <v>8</v>
      </c>
      <c r="F27" s="9">
        <v>343075.79</v>
      </c>
      <c r="G27" s="9"/>
      <c r="H27" s="5"/>
      <c r="I27" s="9"/>
      <c r="J27" s="5"/>
      <c r="K27" s="5"/>
      <c r="L27" s="9"/>
      <c r="M27" s="9"/>
      <c r="N27" s="9"/>
      <c r="O27" s="9"/>
      <c r="P27" s="5"/>
      <c r="Q27" s="5"/>
      <c r="R27" s="5"/>
      <c r="S27" s="9"/>
      <c r="T27" s="5">
        <f t="shared" si="0"/>
        <v>343075.79</v>
      </c>
      <c r="V27" s="1">
        <v>343075.79</v>
      </c>
    </row>
    <row r="28" spans="1:22">
      <c r="A28" s="4"/>
      <c r="B28" s="4"/>
      <c r="C28" s="4"/>
      <c r="D28" s="4">
        <v>5105010113</v>
      </c>
      <c r="E28" s="4" t="s">
        <v>54</v>
      </c>
      <c r="F28" s="9">
        <v>31333.01</v>
      </c>
      <c r="G28" s="9"/>
      <c r="H28" s="5"/>
      <c r="I28" s="9"/>
      <c r="J28" s="5"/>
      <c r="K28" s="5"/>
      <c r="L28" s="9"/>
      <c r="M28" s="9"/>
      <c r="N28" s="9"/>
      <c r="O28" s="9"/>
      <c r="P28" s="5"/>
      <c r="Q28" s="9"/>
      <c r="R28" s="9"/>
      <c r="S28" s="9"/>
      <c r="T28" s="5">
        <f t="shared" si="0"/>
        <v>31333.01</v>
      </c>
      <c r="V28" s="1">
        <v>31333.01</v>
      </c>
    </row>
    <row r="29" spans="1:22">
      <c r="A29" s="4"/>
      <c r="B29" s="4"/>
      <c r="C29" s="4"/>
      <c r="D29" s="4">
        <v>5105010117</v>
      </c>
      <c r="E29" s="4" t="s">
        <v>7</v>
      </c>
      <c r="F29" s="9">
        <v>33031</v>
      </c>
      <c r="G29" s="9"/>
      <c r="H29" s="5"/>
      <c r="I29" s="9"/>
      <c r="J29" s="5"/>
      <c r="K29" s="5"/>
      <c r="L29" s="9"/>
      <c r="M29" s="9"/>
      <c r="N29" s="9">
        <v>8400</v>
      </c>
      <c r="O29" s="9"/>
      <c r="P29" s="5"/>
      <c r="Q29" s="9"/>
      <c r="R29" s="9"/>
      <c r="S29" s="9"/>
      <c r="T29" s="5">
        <f t="shared" si="0"/>
        <v>41431</v>
      </c>
      <c r="V29" s="1">
        <v>41431</v>
      </c>
    </row>
    <row r="30" spans="1:22">
      <c r="A30" s="4"/>
      <c r="B30" s="4"/>
      <c r="C30" s="4"/>
      <c r="D30" s="4">
        <v>5105010125</v>
      </c>
      <c r="E30" s="4" t="s">
        <v>63</v>
      </c>
      <c r="F30" s="9">
        <v>378197.33999999997</v>
      </c>
      <c r="G30" s="9"/>
      <c r="H30" s="5"/>
      <c r="I30" s="9"/>
      <c r="J30" s="5"/>
      <c r="K30" s="5"/>
      <c r="L30" s="9"/>
      <c r="M30" s="9"/>
      <c r="N30" s="9"/>
      <c r="O30" s="9"/>
      <c r="P30" s="5"/>
      <c r="Q30" s="9">
        <v>98462.52</v>
      </c>
      <c r="R30" s="9"/>
      <c r="S30" s="9"/>
      <c r="T30" s="5">
        <f t="shared" si="0"/>
        <v>476659.86</v>
      </c>
      <c r="V30" s="1">
        <v>476659.86</v>
      </c>
    </row>
    <row r="31" spans="1:22">
      <c r="A31" s="4"/>
      <c r="B31" s="4"/>
      <c r="C31" s="4"/>
      <c r="D31" s="4">
        <v>5105010127</v>
      </c>
      <c r="E31" s="4" t="s">
        <v>6</v>
      </c>
      <c r="F31" s="9"/>
      <c r="G31" s="9"/>
      <c r="H31" s="5"/>
      <c r="I31" s="9"/>
      <c r="J31" s="5"/>
      <c r="K31" s="5"/>
      <c r="L31" s="9"/>
      <c r="M31" s="9"/>
      <c r="N31" s="9"/>
      <c r="O31" s="9"/>
      <c r="P31" s="5"/>
      <c r="Q31" s="9"/>
      <c r="R31" s="9">
        <v>52349.81</v>
      </c>
      <c r="S31" s="9"/>
      <c r="T31" s="5">
        <f t="shared" si="0"/>
        <v>52349.81</v>
      </c>
      <c r="V31" s="1">
        <v>52349.81</v>
      </c>
    </row>
    <row r="32" spans="1:22">
      <c r="A32" s="4"/>
      <c r="B32" s="4"/>
      <c r="C32" s="4"/>
      <c r="D32" s="4">
        <v>5203010115</v>
      </c>
      <c r="E32" s="4" t="s">
        <v>52</v>
      </c>
      <c r="F32" s="9">
        <v>3</v>
      </c>
      <c r="G32" s="9"/>
      <c r="H32" s="5"/>
      <c r="I32" s="9"/>
      <c r="J32" s="5"/>
      <c r="K32" s="5"/>
      <c r="L32" s="9"/>
      <c r="M32" s="9"/>
      <c r="N32" s="9"/>
      <c r="O32" s="9"/>
      <c r="P32" s="5"/>
      <c r="Q32" s="9"/>
      <c r="R32" s="9"/>
      <c r="S32" s="9"/>
      <c r="T32" s="5">
        <f t="shared" si="0"/>
        <v>3</v>
      </c>
      <c r="V32" s="1">
        <v>3</v>
      </c>
    </row>
    <row r="33" spans="1:22">
      <c r="A33" s="4"/>
      <c r="B33" s="4"/>
      <c r="C33" s="4"/>
      <c r="D33" s="4">
        <v>5203010120</v>
      </c>
      <c r="E33" s="4" t="s">
        <v>51</v>
      </c>
      <c r="F33" s="9">
        <v>2</v>
      </c>
      <c r="G33" s="9"/>
      <c r="H33" s="5"/>
      <c r="I33" s="9"/>
      <c r="J33" s="5"/>
      <c r="K33" s="5"/>
      <c r="L33" s="9"/>
      <c r="M33" s="9"/>
      <c r="N33" s="9"/>
      <c r="O33" s="9"/>
      <c r="P33" s="5"/>
      <c r="Q33" s="9"/>
      <c r="R33" s="9"/>
      <c r="S33" s="9"/>
      <c r="T33" s="5">
        <f t="shared" si="0"/>
        <v>2</v>
      </c>
      <c r="V33" s="1">
        <v>2</v>
      </c>
    </row>
    <row r="34" spans="1:22">
      <c r="A34" s="4"/>
      <c r="B34" s="4"/>
      <c r="C34" s="4" t="s">
        <v>32</v>
      </c>
      <c r="D34" s="4">
        <v>5101010101</v>
      </c>
      <c r="E34" s="4" t="s">
        <v>48</v>
      </c>
      <c r="F34" s="9">
        <v>2693008.05</v>
      </c>
      <c r="G34" s="9"/>
      <c r="H34" s="5"/>
      <c r="I34" s="9"/>
      <c r="J34" s="5"/>
      <c r="K34" s="5"/>
      <c r="L34" s="9"/>
      <c r="M34" s="9"/>
      <c r="N34" s="9"/>
      <c r="O34" s="9"/>
      <c r="P34" s="5"/>
      <c r="Q34" s="9"/>
      <c r="R34" s="9"/>
      <c r="S34" s="9"/>
      <c r="T34" s="5">
        <f t="shared" si="0"/>
        <v>2693008.05</v>
      </c>
      <c r="V34" s="1">
        <v>2693008.05</v>
      </c>
    </row>
    <row r="35" spans="1:22">
      <c r="A35" s="4"/>
      <c r="B35" s="4"/>
      <c r="C35" s="4"/>
      <c r="D35" s="4">
        <v>5101020103</v>
      </c>
      <c r="E35" s="4" t="s">
        <v>43</v>
      </c>
      <c r="F35" s="9">
        <v>50409.81</v>
      </c>
      <c r="G35" s="9"/>
      <c r="H35" s="5"/>
      <c r="I35" s="9"/>
      <c r="J35" s="5"/>
      <c r="K35" s="5"/>
      <c r="L35" s="9"/>
      <c r="M35" s="9"/>
      <c r="N35" s="9"/>
      <c r="O35" s="9"/>
      <c r="P35" s="5"/>
      <c r="Q35" s="9"/>
      <c r="R35" s="9"/>
      <c r="S35" s="9"/>
      <c r="T35" s="5">
        <f t="shared" si="0"/>
        <v>50409.81</v>
      </c>
      <c r="V35" s="1">
        <v>50409.81</v>
      </c>
    </row>
    <row r="36" spans="1:22">
      <c r="A36" s="4"/>
      <c r="B36" s="4"/>
      <c r="C36" s="4"/>
      <c r="D36" s="4">
        <v>5101020104</v>
      </c>
      <c r="E36" s="4" t="s">
        <v>42</v>
      </c>
      <c r="F36" s="9">
        <v>75614.720000000001</v>
      </c>
      <c r="G36" s="9"/>
      <c r="H36" s="5"/>
      <c r="I36" s="9"/>
      <c r="J36" s="5"/>
      <c r="K36" s="5"/>
      <c r="L36" s="9"/>
      <c r="M36" s="9"/>
      <c r="N36" s="9"/>
      <c r="O36" s="9"/>
      <c r="P36" s="5"/>
      <c r="Q36" s="9"/>
      <c r="R36" s="9"/>
      <c r="S36" s="9"/>
      <c r="T36" s="5">
        <f t="shared" si="0"/>
        <v>75614.720000000001</v>
      </c>
      <c r="V36" s="1">
        <v>75614.720000000001</v>
      </c>
    </row>
    <row r="37" spans="1:22">
      <c r="A37" s="4"/>
      <c r="B37" s="4"/>
      <c r="C37" s="4"/>
      <c r="D37" s="4">
        <v>5101020113</v>
      </c>
      <c r="E37" s="4" t="s">
        <v>39</v>
      </c>
      <c r="F37" s="9">
        <v>1844.66</v>
      </c>
      <c r="G37" s="9"/>
      <c r="H37" s="5"/>
      <c r="I37" s="9"/>
      <c r="J37" s="5"/>
      <c r="K37" s="5"/>
      <c r="L37" s="9"/>
      <c r="M37" s="9"/>
      <c r="N37" s="9"/>
      <c r="O37" s="9"/>
      <c r="P37" s="5"/>
      <c r="Q37" s="9"/>
      <c r="R37" s="9"/>
      <c r="S37" s="9"/>
      <c r="T37" s="5">
        <f t="shared" si="0"/>
        <v>1844.66</v>
      </c>
      <c r="V37" s="1">
        <v>1844.66</v>
      </c>
    </row>
    <row r="38" spans="1:22">
      <c r="A38" s="4"/>
      <c r="B38" s="4"/>
      <c r="C38" s="4"/>
      <c r="D38" s="4">
        <v>5101030205</v>
      </c>
      <c r="E38" s="4" t="s">
        <v>36</v>
      </c>
      <c r="F38" s="9">
        <v>160934.19</v>
      </c>
      <c r="G38" s="9"/>
      <c r="H38" s="5"/>
      <c r="I38" s="9"/>
      <c r="J38" s="5"/>
      <c r="K38" s="5"/>
      <c r="L38" s="9"/>
      <c r="M38" s="9"/>
      <c r="N38" s="9"/>
      <c r="O38" s="9"/>
      <c r="P38" s="5"/>
      <c r="Q38" s="9"/>
      <c r="R38" s="9"/>
      <c r="S38" s="9"/>
      <c r="T38" s="5">
        <f t="shared" si="0"/>
        <v>160934.19</v>
      </c>
      <c r="V38" s="1">
        <v>160934.19</v>
      </c>
    </row>
    <row r="39" spans="1:22">
      <c r="A39" s="4"/>
      <c r="B39" s="4"/>
      <c r="C39" s="4"/>
      <c r="D39" s="4">
        <v>5101030206</v>
      </c>
      <c r="E39" s="4" t="s">
        <v>35</v>
      </c>
      <c r="F39" s="9">
        <v>58159.09</v>
      </c>
      <c r="G39" s="9"/>
      <c r="H39" s="5"/>
      <c r="I39" s="9"/>
      <c r="J39" s="5"/>
      <c r="K39" s="5"/>
      <c r="L39" s="9"/>
      <c r="M39" s="9"/>
      <c r="N39" s="9"/>
      <c r="O39" s="9"/>
      <c r="P39" s="5"/>
      <c r="Q39" s="9"/>
      <c r="R39" s="9"/>
      <c r="S39" s="9"/>
      <c r="T39" s="5">
        <f t="shared" si="0"/>
        <v>58159.09</v>
      </c>
      <c r="V39" s="1">
        <v>58159.09</v>
      </c>
    </row>
    <row r="40" spans="1:22">
      <c r="A40" s="4"/>
      <c r="B40" s="4"/>
      <c r="C40" s="4"/>
      <c r="D40" s="4">
        <v>5101030207</v>
      </c>
      <c r="E40" s="4" t="s">
        <v>34</v>
      </c>
      <c r="F40" s="9">
        <v>7880.01</v>
      </c>
      <c r="G40" s="9"/>
      <c r="H40" s="5"/>
      <c r="I40" s="9"/>
      <c r="J40" s="5"/>
      <c r="K40" s="5"/>
      <c r="L40" s="9"/>
      <c r="M40" s="9"/>
      <c r="N40" s="9"/>
      <c r="O40" s="9"/>
      <c r="P40" s="5"/>
      <c r="Q40" s="9"/>
      <c r="R40" s="9"/>
      <c r="S40" s="9"/>
      <c r="T40" s="5">
        <f t="shared" si="0"/>
        <v>7880.01</v>
      </c>
      <c r="V40" s="1">
        <v>7880.01</v>
      </c>
    </row>
    <row r="41" spans="1:22">
      <c r="A41" s="4"/>
      <c r="B41" s="4"/>
      <c r="C41" s="4"/>
      <c r="D41" s="4">
        <v>5101030208</v>
      </c>
      <c r="E41" s="4" t="s">
        <v>33</v>
      </c>
      <c r="F41" s="9">
        <v>1711.99</v>
      </c>
      <c r="G41" s="9"/>
      <c r="H41" s="5"/>
      <c r="I41" s="9"/>
      <c r="J41" s="5"/>
      <c r="K41" s="5"/>
      <c r="L41" s="9"/>
      <c r="M41" s="9"/>
      <c r="N41" s="9"/>
      <c r="O41" s="9"/>
      <c r="P41" s="5"/>
      <c r="Q41" s="9"/>
      <c r="R41" s="9"/>
      <c r="S41" s="9"/>
      <c r="T41" s="5">
        <f t="shared" si="0"/>
        <v>1711.99</v>
      </c>
      <c r="V41" s="1">
        <v>1711.99</v>
      </c>
    </row>
    <row r="42" spans="1:22">
      <c r="A42" s="6" t="s">
        <v>192</v>
      </c>
      <c r="B42" s="6"/>
      <c r="C42" s="6"/>
      <c r="D42" s="6"/>
      <c r="E42" s="6"/>
      <c r="F42" s="10">
        <f>SUM(F3:F41)</f>
        <v>7824747.7599999988</v>
      </c>
      <c r="G42" s="10">
        <f t="shared" ref="G42:S42" si="1">SUM(G3:G41)</f>
        <v>479700</v>
      </c>
      <c r="H42" s="7">
        <f t="shared" si="1"/>
        <v>296</v>
      </c>
      <c r="I42" s="10">
        <f>SUM(I3:I41)</f>
        <v>1600</v>
      </c>
      <c r="J42" s="7">
        <f t="shared" si="1"/>
        <v>8400</v>
      </c>
      <c r="K42" s="7">
        <f t="shared" si="1"/>
        <v>20000</v>
      </c>
      <c r="L42" s="10">
        <f t="shared" si="1"/>
        <v>1180524</v>
      </c>
      <c r="M42" s="10">
        <f t="shared" si="1"/>
        <v>268401</v>
      </c>
      <c r="N42" s="10">
        <f t="shared" si="1"/>
        <v>225996.27</v>
      </c>
      <c r="O42" s="10">
        <f t="shared" si="1"/>
        <v>137873.53</v>
      </c>
      <c r="P42" s="7">
        <f t="shared" si="1"/>
        <v>1817511.2799999998</v>
      </c>
      <c r="Q42" s="10">
        <f t="shared" si="1"/>
        <v>98462.52</v>
      </c>
      <c r="R42" s="10">
        <f t="shared" si="1"/>
        <v>64238.409999999996</v>
      </c>
      <c r="S42" s="10">
        <f t="shared" si="1"/>
        <v>49074.6</v>
      </c>
      <c r="T42" s="7">
        <f>SUM(F42:S42)</f>
        <v>12176825.369999995</v>
      </c>
      <c r="V42" s="1">
        <v>12176825.369999999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>
  <dimension ref="A1:Q29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8.2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8.875" bestFit="1" customWidth="1"/>
    <col min="8" max="8" width="20.625" bestFit="1" customWidth="1"/>
    <col min="9" max="9" width="36" bestFit="1" customWidth="1"/>
    <col min="10" max="10" width="33.875" bestFit="1" customWidth="1"/>
    <col min="11" max="11" width="13.75" bestFit="1" customWidth="1"/>
    <col min="12" max="12" width="36" bestFit="1" customWidth="1"/>
    <col min="13" max="13" width="33.875" bestFit="1" customWidth="1"/>
    <col min="14" max="14" width="13.75" bestFit="1" customWidth="1"/>
    <col min="15" max="15" width="11.75" bestFit="1" customWidth="1"/>
    <col min="17" max="17" width="11.75" bestFit="1" customWidth="1"/>
  </cols>
  <sheetData>
    <row r="1" spans="1:17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22</v>
      </c>
      <c r="H1" s="6" t="s">
        <v>37</v>
      </c>
      <c r="I1" s="6"/>
      <c r="J1" s="6" t="s">
        <v>2</v>
      </c>
      <c r="K1" s="6"/>
      <c r="L1" s="6"/>
      <c r="M1" s="6" t="s">
        <v>5</v>
      </c>
      <c r="N1" s="6"/>
      <c r="O1" s="3" t="s">
        <v>160</v>
      </c>
      <c r="Q1" t="s">
        <v>160</v>
      </c>
    </row>
    <row r="2" spans="1:17">
      <c r="A2" s="18"/>
      <c r="B2" s="18"/>
      <c r="C2" s="20"/>
      <c r="D2" s="20"/>
      <c r="E2" s="20"/>
      <c r="F2" s="2" t="s">
        <v>159</v>
      </c>
      <c r="G2" s="6" t="s">
        <v>78</v>
      </c>
      <c r="H2" s="8" t="s">
        <v>1</v>
      </c>
      <c r="I2" s="6" t="s">
        <v>15</v>
      </c>
      <c r="J2" s="8" t="s">
        <v>1</v>
      </c>
      <c r="K2" s="8" t="s">
        <v>26</v>
      </c>
      <c r="L2" s="6" t="s">
        <v>15</v>
      </c>
      <c r="M2" s="8" t="s">
        <v>1</v>
      </c>
      <c r="N2" s="8" t="s">
        <v>26</v>
      </c>
      <c r="O2" s="4"/>
    </row>
    <row r="3" spans="1:17">
      <c r="A3" s="4">
        <v>700600119</v>
      </c>
      <c r="B3" s="4" t="s">
        <v>111</v>
      </c>
      <c r="C3" s="4" t="s">
        <v>0</v>
      </c>
      <c r="D3" s="4">
        <v>5101010113</v>
      </c>
      <c r="E3" s="4" t="s">
        <v>46</v>
      </c>
      <c r="F3" s="9">
        <v>1034110</v>
      </c>
      <c r="G3" s="5"/>
      <c r="H3" s="9"/>
      <c r="I3" s="5"/>
      <c r="J3" s="9"/>
      <c r="K3" s="9"/>
      <c r="L3" s="5"/>
      <c r="M3" s="9"/>
      <c r="N3" s="9"/>
      <c r="O3" s="5">
        <f>SUM(F3:N3)</f>
        <v>1034110</v>
      </c>
      <c r="Q3" s="1">
        <v>1034110</v>
      </c>
    </row>
    <row r="4" spans="1:17">
      <c r="A4" s="4"/>
      <c r="B4" s="4"/>
      <c r="C4" s="4"/>
      <c r="D4" s="4">
        <v>5101010115</v>
      </c>
      <c r="E4" s="4" t="s">
        <v>45</v>
      </c>
      <c r="F4" s="9"/>
      <c r="G4" s="5"/>
      <c r="H4" s="9">
        <v>29970</v>
      </c>
      <c r="I4" s="5">
        <v>330630</v>
      </c>
      <c r="J4" s="9"/>
      <c r="K4" s="9"/>
      <c r="L4" s="5"/>
      <c r="M4" s="9"/>
      <c r="N4" s="9"/>
      <c r="O4" s="5">
        <f t="shared" ref="O4:O28" si="0">SUM(F4:N4)</f>
        <v>360600</v>
      </c>
      <c r="Q4" s="1">
        <v>360600</v>
      </c>
    </row>
    <row r="5" spans="1:17">
      <c r="A5" s="4"/>
      <c r="B5" s="4"/>
      <c r="C5" s="4"/>
      <c r="D5" s="4">
        <v>5101010116</v>
      </c>
      <c r="E5" s="4" t="s">
        <v>44</v>
      </c>
      <c r="F5" s="9"/>
      <c r="G5" s="5"/>
      <c r="H5" s="9">
        <v>1245</v>
      </c>
      <c r="I5" s="5">
        <v>13215</v>
      </c>
      <c r="J5" s="9"/>
      <c r="K5" s="9"/>
      <c r="L5" s="5"/>
      <c r="M5" s="9"/>
      <c r="N5" s="9"/>
      <c r="O5" s="5">
        <f t="shared" si="0"/>
        <v>14460</v>
      </c>
      <c r="Q5" s="1">
        <v>14460</v>
      </c>
    </row>
    <row r="6" spans="1:17">
      <c r="A6" s="4"/>
      <c r="B6" s="4"/>
      <c r="C6" s="4"/>
      <c r="D6" s="4">
        <v>5101020106</v>
      </c>
      <c r="E6" s="4" t="s">
        <v>41</v>
      </c>
      <c r="F6" s="9">
        <v>51765</v>
      </c>
      <c r="G6" s="5"/>
      <c r="H6" s="9">
        <v>1414</v>
      </c>
      <c r="I6" s="5">
        <v>15556</v>
      </c>
      <c r="J6" s="9"/>
      <c r="K6" s="9"/>
      <c r="L6" s="5"/>
      <c r="M6" s="9"/>
      <c r="N6" s="9"/>
      <c r="O6" s="5">
        <f t="shared" si="0"/>
        <v>68735</v>
      </c>
      <c r="Q6" s="1">
        <v>68735</v>
      </c>
    </row>
    <row r="7" spans="1:17">
      <c r="A7" s="4"/>
      <c r="B7" s="4"/>
      <c r="C7" s="4"/>
      <c r="D7" s="4">
        <v>5101020116</v>
      </c>
      <c r="E7" s="4" t="s">
        <v>38</v>
      </c>
      <c r="F7" s="9">
        <v>1050</v>
      </c>
      <c r="G7" s="5"/>
      <c r="H7" s="9"/>
      <c r="I7" s="5">
        <v>370</v>
      </c>
      <c r="J7" s="9"/>
      <c r="K7" s="9"/>
      <c r="L7" s="5"/>
      <c r="M7" s="9"/>
      <c r="N7" s="9"/>
      <c r="O7" s="5">
        <f t="shared" si="0"/>
        <v>1420</v>
      </c>
      <c r="Q7" s="1">
        <v>1420</v>
      </c>
    </row>
    <row r="8" spans="1:17">
      <c r="A8" s="4"/>
      <c r="B8" s="4"/>
      <c r="C8" s="4"/>
      <c r="D8" s="4">
        <v>5102010199</v>
      </c>
      <c r="E8" s="4" t="s">
        <v>70</v>
      </c>
      <c r="F8" s="9"/>
      <c r="G8" s="5"/>
      <c r="H8" s="9"/>
      <c r="I8" s="5"/>
      <c r="J8" s="9"/>
      <c r="K8" s="9"/>
      <c r="L8" s="5">
        <v>23885</v>
      </c>
      <c r="M8" s="9"/>
      <c r="N8" s="9"/>
      <c r="O8" s="5">
        <f t="shared" si="0"/>
        <v>23885</v>
      </c>
      <c r="Q8" s="1">
        <v>23885</v>
      </c>
    </row>
    <row r="9" spans="1:17">
      <c r="A9" s="4"/>
      <c r="B9" s="4"/>
      <c r="C9" s="4"/>
      <c r="D9" s="4">
        <v>5103010102</v>
      </c>
      <c r="E9" s="4" t="s">
        <v>30</v>
      </c>
      <c r="F9" s="9">
        <v>549600</v>
      </c>
      <c r="G9" s="5"/>
      <c r="H9" s="9"/>
      <c r="I9" s="5"/>
      <c r="J9" s="9"/>
      <c r="K9" s="9"/>
      <c r="L9" s="5">
        <v>4800</v>
      </c>
      <c r="M9" s="9"/>
      <c r="N9" s="9"/>
      <c r="O9" s="5">
        <f t="shared" si="0"/>
        <v>554400</v>
      </c>
      <c r="Q9" s="1">
        <v>554400</v>
      </c>
    </row>
    <row r="10" spans="1:17">
      <c r="A10" s="4"/>
      <c r="B10" s="4"/>
      <c r="C10" s="4"/>
      <c r="D10" s="4">
        <v>5104010104</v>
      </c>
      <c r="E10" s="4" t="s">
        <v>25</v>
      </c>
      <c r="F10" s="9"/>
      <c r="G10" s="5"/>
      <c r="H10" s="9"/>
      <c r="I10" s="5"/>
      <c r="J10" s="9"/>
      <c r="K10" s="9">
        <v>898</v>
      </c>
      <c r="L10" s="5">
        <v>222276</v>
      </c>
      <c r="M10" s="9"/>
      <c r="N10" s="9">
        <v>14000</v>
      </c>
      <c r="O10" s="5">
        <f t="shared" si="0"/>
        <v>237174</v>
      </c>
      <c r="Q10" s="1">
        <v>237174</v>
      </c>
    </row>
    <row r="11" spans="1:17">
      <c r="A11" s="4"/>
      <c r="B11" s="4"/>
      <c r="C11" s="4"/>
      <c r="D11" s="4">
        <v>5104010107</v>
      </c>
      <c r="E11" s="4" t="s">
        <v>24</v>
      </c>
      <c r="F11" s="9"/>
      <c r="G11" s="5"/>
      <c r="H11" s="9"/>
      <c r="I11" s="5"/>
      <c r="J11" s="9"/>
      <c r="K11" s="9"/>
      <c r="L11" s="5">
        <v>30140</v>
      </c>
      <c r="M11" s="9"/>
      <c r="N11" s="9"/>
      <c r="O11" s="5">
        <f t="shared" si="0"/>
        <v>30140</v>
      </c>
      <c r="Q11" s="1">
        <v>30140</v>
      </c>
    </row>
    <row r="12" spans="1:17">
      <c r="A12" s="4"/>
      <c r="B12" s="4"/>
      <c r="C12" s="4"/>
      <c r="D12" s="4">
        <v>5104010110</v>
      </c>
      <c r="E12" s="4" t="s">
        <v>23</v>
      </c>
      <c r="F12" s="9">
        <v>600000</v>
      </c>
      <c r="G12" s="5"/>
      <c r="H12" s="9"/>
      <c r="I12" s="5"/>
      <c r="J12" s="9"/>
      <c r="K12" s="9">
        <v>1000</v>
      </c>
      <c r="L12" s="5">
        <v>6024</v>
      </c>
      <c r="M12" s="9"/>
      <c r="N12" s="9"/>
      <c r="O12" s="5">
        <f t="shared" si="0"/>
        <v>607024</v>
      </c>
      <c r="Q12" s="1">
        <v>607024</v>
      </c>
    </row>
    <row r="13" spans="1:17">
      <c r="A13" s="4"/>
      <c r="B13" s="4"/>
      <c r="C13" s="4"/>
      <c r="D13" s="4">
        <v>5104010112</v>
      </c>
      <c r="E13" s="4" t="s">
        <v>20</v>
      </c>
      <c r="F13" s="9">
        <v>476360</v>
      </c>
      <c r="G13" s="5">
        <v>2000</v>
      </c>
      <c r="H13" s="9"/>
      <c r="I13" s="5"/>
      <c r="J13" s="9">
        <v>42000</v>
      </c>
      <c r="K13" s="9"/>
      <c r="L13" s="5">
        <v>675362</v>
      </c>
      <c r="M13" s="9"/>
      <c r="N13" s="9"/>
      <c r="O13" s="5">
        <f t="shared" si="0"/>
        <v>1195722</v>
      </c>
      <c r="Q13" s="1">
        <v>1195722</v>
      </c>
    </row>
    <row r="14" spans="1:17">
      <c r="A14" s="4"/>
      <c r="B14" s="4"/>
      <c r="C14" s="4"/>
      <c r="D14" s="4">
        <v>5104020101</v>
      </c>
      <c r="E14" s="4" t="s">
        <v>19</v>
      </c>
      <c r="F14" s="9">
        <v>35.619999999999997</v>
      </c>
      <c r="G14" s="5"/>
      <c r="H14" s="9"/>
      <c r="I14" s="5"/>
      <c r="J14" s="9"/>
      <c r="K14" s="9">
        <v>71354.789999999994</v>
      </c>
      <c r="L14" s="5"/>
      <c r="M14" s="9"/>
      <c r="N14" s="9"/>
      <c r="O14" s="5">
        <f t="shared" si="0"/>
        <v>71390.409999999989</v>
      </c>
      <c r="Q14" s="1">
        <v>71390.409999999989</v>
      </c>
    </row>
    <row r="15" spans="1:17">
      <c r="A15" s="4"/>
      <c r="B15" s="4"/>
      <c r="C15" s="4"/>
      <c r="D15" s="4">
        <v>5104020105</v>
      </c>
      <c r="E15" s="4" t="s">
        <v>17</v>
      </c>
      <c r="F15" s="9"/>
      <c r="G15" s="5"/>
      <c r="H15" s="9"/>
      <c r="I15" s="5"/>
      <c r="J15" s="9"/>
      <c r="K15" s="9">
        <v>3197.1600000000003</v>
      </c>
      <c r="L15" s="5"/>
      <c r="M15" s="9"/>
      <c r="N15" s="9"/>
      <c r="O15" s="5">
        <f t="shared" si="0"/>
        <v>3197.1600000000003</v>
      </c>
      <c r="Q15" s="1">
        <v>3197.1600000000003</v>
      </c>
    </row>
    <row r="16" spans="1:17">
      <c r="A16" s="4"/>
      <c r="B16" s="4"/>
      <c r="C16" s="4"/>
      <c r="D16" s="4">
        <v>5104020106</v>
      </c>
      <c r="E16" s="4" t="s">
        <v>16</v>
      </c>
      <c r="F16" s="9">
        <v>-636.65</v>
      </c>
      <c r="G16" s="5"/>
      <c r="H16" s="9"/>
      <c r="I16" s="5"/>
      <c r="J16" s="9"/>
      <c r="K16" s="9"/>
      <c r="L16" s="5"/>
      <c r="M16" s="9"/>
      <c r="N16" s="9">
        <v>15852.05</v>
      </c>
      <c r="O16" s="5">
        <f t="shared" si="0"/>
        <v>15215.4</v>
      </c>
      <c r="Q16" s="1">
        <v>15215.4</v>
      </c>
    </row>
    <row r="17" spans="1:17">
      <c r="A17" s="4"/>
      <c r="B17" s="4"/>
      <c r="C17" s="4"/>
      <c r="D17" s="4">
        <v>5104030206</v>
      </c>
      <c r="E17" s="4" t="s">
        <v>14</v>
      </c>
      <c r="F17" s="9"/>
      <c r="G17" s="5"/>
      <c r="H17" s="9"/>
      <c r="I17" s="5"/>
      <c r="J17" s="9">
        <v>12000</v>
      </c>
      <c r="K17" s="9"/>
      <c r="L17" s="5"/>
      <c r="M17" s="9"/>
      <c r="N17" s="9"/>
      <c r="O17" s="5">
        <f t="shared" si="0"/>
        <v>12000</v>
      </c>
      <c r="Q17" s="1">
        <v>12000</v>
      </c>
    </row>
    <row r="18" spans="1:17">
      <c r="A18" s="4"/>
      <c r="B18" s="4"/>
      <c r="C18" s="4"/>
      <c r="D18" s="4">
        <v>5104030210</v>
      </c>
      <c r="E18" s="4" t="s">
        <v>80</v>
      </c>
      <c r="F18" s="9"/>
      <c r="G18" s="5"/>
      <c r="H18" s="9"/>
      <c r="I18" s="5"/>
      <c r="J18" s="9"/>
      <c r="K18" s="9"/>
      <c r="L18" s="5">
        <v>67000</v>
      </c>
      <c r="M18" s="9"/>
      <c r="N18" s="9"/>
      <c r="O18" s="5">
        <f t="shared" si="0"/>
        <v>67000</v>
      </c>
      <c r="Q18" s="1">
        <v>67000</v>
      </c>
    </row>
    <row r="19" spans="1:17">
      <c r="A19" s="4"/>
      <c r="B19" s="4"/>
      <c r="C19" s="4"/>
      <c r="D19" s="4">
        <v>5105010111</v>
      </c>
      <c r="E19" s="4" t="s">
        <v>8</v>
      </c>
      <c r="F19" s="9">
        <v>274241.69</v>
      </c>
      <c r="G19" s="5"/>
      <c r="H19" s="9"/>
      <c r="I19" s="5"/>
      <c r="J19" s="9"/>
      <c r="K19" s="9"/>
      <c r="L19" s="5"/>
      <c r="M19" s="9"/>
      <c r="N19" s="9"/>
      <c r="O19" s="5">
        <f t="shared" si="0"/>
        <v>274241.69</v>
      </c>
      <c r="Q19" s="1">
        <v>274241.69</v>
      </c>
    </row>
    <row r="20" spans="1:17">
      <c r="A20" s="4"/>
      <c r="B20" s="4"/>
      <c r="C20" s="4"/>
      <c r="D20" s="4">
        <v>5105010127</v>
      </c>
      <c r="E20" s="4" t="s">
        <v>6</v>
      </c>
      <c r="F20" s="9">
        <v>5818.68</v>
      </c>
      <c r="G20" s="5"/>
      <c r="H20" s="9"/>
      <c r="I20" s="5"/>
      <c r="J20" s="9"/>
      <c r="K20" s="9"/>
      <c r="L20" s="5"/>
      <c r="M20" s="9">
        <v>5500</v>
      </c>
      <c r="N20" s="9"/>
      <c r="O20" s="5">
        <f t="shared" si="0"/>
        <v>11318.68</v>
      </c>
      <c r="Q20" s="1">
        <v>11318.68</v>
      </c>
    </row>
    <row r="21" spans="1:17">
      <c r="A21" s="4"/>
      <c r="B21" s="4"/>
      <c r="C21" s="4" t="s">
        <v>32</v>
      </c>
      <c r="D21" s="4">
        <v>5101010101</v>
      </c>
      <c r="E21" s="4" t="s">
        <v>48</v>
      </c>
      <c r="F21" s="9">
        <v>703249.3</v>
      </c>
      <c r="G21" s="5"/>
      <c r="H21" s="9"/>
      <c r="I21" s="5"/>
      <c r="J21" s="9"/>
      <c r="K21" s="9"/>
      <c r="L21" s="5"/>
      <c r="M21" s="9"/>
      <c r="N21" s="9"/>
      <c r="O21" s="5">
        <f t="shared" si="0"/>
        <v>703249.3</v>
      </c>
      <c r="Q21" s="1">
        <v>703249.3</v>
      </c>
    </row>
    <row r="22" spans="1:17">
      <c r="A22" s="4"/>
      <c r="B22" s="4"/>
      <c r="C22" s="4"/>
      <c r="D22" s="4">
        <v>5101020103</v>
      </c>
      <c r="E22" s="4" t="s">
        <v>43</v>
      </c>
      <c r="F22" s="9">
        <v>14043.23</v>
      </c>
      <c r="G22" s="5"/>
      <c r="H22" s="9"/>
      <c r="I22" s="5"/>
      <c r="J22" s="9"/>
      <c r="K22" s="9"/>
      <c r="L22" s="5"/>
      <c r="M22" s="9"/>
      <c r="N22" s="9"/>
      <c r="O22" s="5">
        <f t="shared" si="0"/>
        <v>14043.23</v>
      </c>
      <c r="Q22" s="1">
        <v>14043.23</v>
      </c>
    </row>
    <row r="23" spans="1:17">
      <c r="A23" s="4"/>
      <c r="B23" s="4"/>
      <c r="C23" s="4"/>
      <c r="D23" s="4">
        <v>5101020104</v>
      </c>
      <c r="E23" s="4" t="s">
        <v>42</v>
      </c>
      <c r="F23" s="9">
        <v>21064.85</v>
      </c>
      <c r="G23" s="5"/>
      <c r="H23" s="9"/>
      <c r="I23" s="5"/>
      <c r="J23" s="9"/>
      <c r="K23" s="9"/>
      <c r="L23" s="5"/>
      <c r="M23" s="9"/>
      <c r="N23" s="9"/>
      <c r="O23" s="5">
        <f t="shared" si="0"/>
        <v>21064.85</v>
      </c>
      <c r="Q23" s="1">
        <v>21064.85</v>
      </c>
    </row>
    <row r="24" spans="1:17">
      <c r="A24" s="4"/>
      <c r="B24" s="4"/>
      <c r="C24" s="4"/>
      <c r="D24" s="4">
        <v>5101020113</v>
      </c>
      <c r="E24" s="4" t="s">
        <v>39</v>
      </c>
      <c r="F24" s="9">
        <v>553.4</v>
      </c>
      <c r="G24" s="5"/>
      <c r="H24" s="9"/>
      <c r="I24" s="5"/>
      <c r="J24" s="9"/>
      <c r="K24" s="9"/>
      <c r="L24" s="5"/>
      <c r="M24" s="9"/>
      <c r="N24" s="9"/>
      <c r="O24" s="5">
        <f t="shared" si="0"/>
        <v>553.4</v>
      </c>
      <c r="Q24" s="1">
        <v>553.4</v>
      </c>
    </row>
    <row r="25" spans="1:17">
      <c r="A25" s="4"/>
      <c r="B25" s="4"/>
      <c r="C25" s="4"/>
      <c r="D25" s="4">
        <v>5101030205</v>
      </c>
      <c r="E25" s="4" t="s">
        <v>36</v>
      </c>
      <c r="F25" s="9">
        <v>53644.73</v>
      </c>
      <c r="G25" s="5"/>
      <c r="H25" s="9"/>
      <c r="I25" s="5"/>
      <c r="J25" s="9"/>
      <c r="K25" s="9"/>
      <c r="L25" s="5"/>
      <c r="M25" s="9"/>
      <c r="N25" s="9"/>
      <c r="O25" s="5">
        <f t="shared" si="0"/>
        <v>53644.73</v>
      </c>
      <c r="Q25" s="1">
        <v>53644.73</v>
      </c>
    </row>
    <row r="26" spans="1:17">
      <c r="A26" s="4"/>
      <c r="B26" s="4"/>
      <c r="C26" s="4"/>
      <c r="D26" s="4">
        <v>5101030206</v>
      </c>
      <c r="E26" s="4" t="s">
        <v>35</v>
      </c>
      <c r="F26" s="9">
        <v>19386.36</v>
      </c>
      <c r="G26" s="5"/>
      <c r="H26" s="9"/>
      <c r="I26" s="5"/>
      <c r="J26" s="9"/>
      <c r="K26" s="9"/>
      <c r="L26" s="5"/>
      <c r="M26" s="9"/>
      <c r="N26" s="9"/>
      <c r="O26" s="5">
        <f t="shared" si="0"/>
        <v>19386.36</v>
      </c>
      <c r="Q26" s="1">
        <v>19386.36</v>
      </c>
    </row>
    <row r="27" spans="1:17">
      <c r="A27" s="4"/>
      <c r="B27" s="4"/>
      <c r="C27" s="4"/>
      <c r="D27" s="4">
        <v>5101030207</v>
      </c>
      <c r="E27" s="4" t="s">
        <v>34</v>
      </c>
      <c r="F27" s="9">
        <v>2626.67</v>
      </c>
      <c r="G27" s="5"/>
      <c r="H27" s="9"/>
      <c r="I27" s="5"/>
      <c r="J27" s="9"/>
      <c r="K27" s="9"/>
      <c r="L27" s="5"/>
      <c r="M27" s="9"/>
      <c r="N27" s="9"/>
      <c r="O27" s="5">
        <f t="shared" si="0"/>
        <v>2626.67</v>
      </c>
      <c r="Q27" s="1">
        <v>2626.67</v>
      </c>
    </row>
    <row r="28" spans="1:17">
      <c r="A28" s="4"/>
      <c r="B28" s="4"/>
      <c r="C28" s="4"/>
      <c r="D28" s="4">
        <v>5101030208</v>
      </c>
      <c r="E28" s="4" t="s">
        <v>33</v>
      </c>
      <c r="F28" s="9">
        <v>570.66</v>
      </c>
      <c r="G28" s="5"/>
      <c r="H28" s="9"/>
      <c r="I28" s="5"/>
      <c r="J28" s="9"/>
      <c r="K28" s="9"/>
      <c r="L28" s="5"/>
      <c r="M28" s="9"/>
      <c r="N28" s="9"/>
      <c r="O28" s="5">
        <f t="shared" si="0"/>
        <v>570.66</v>
      </c>
      <c r="Q28" s="1">
        <v>570.66</v>
      </c>
    </row>
    <row r="29" spans="1:17">
      <c r="A29" s="6" t="s">
        <v>193</v>
      </c>
      <c r="B29" s="6"/>
      <c r="C29" s="6"/>
      <c r="D29" s="6"/>
      <c r="E29" s="6"/>
      <c r="F29" s="10">
        <f>SUM(F3:F28)</f>
        <v>3807483.5400000005</v>
      </c>
      <c r="G29" s="7">
        <f>SUM(G3:G28)</f>
        <v>2000</v>
      </c>
      <c r="H29" s="10">
        <f t="shared" ref="H29:N29" si="1">SUM(H3:H28)</f>
        <v>32629</v>
      </c>
      <c r="I29" s="7">
        <f t="shared" si="1"/>
        <v>359771</v>
      </c>
      <c r="J29" s="10">
        <f t="shared" si="1"/>
        <v>54000</v>
      </c>
      <c r="K29" s="10">
        <f t="shared" si="1"/>
        <v>76449.95</v>
      </c>
      <c r="L29" s="7">
        <f t="shared" si="1"/>
        <v>1029487</v>
      </c>
      <c r="M29" s="10">
        <f t="shared" si="1"/>
        <v>5500</v>
      </c>
      <c r="N29" s="10">
        <f t="shared" si="1"/>
        <v>29852.05</v>
      </c>
      <c r="O29" s="7">
        <f>SUM(F29:N29)</f>
        <v>5397172.540000001</v>
      </c>
      <c r="Q29" s="1">
        <v>5397172.5400000019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>
  <dimension ref="A1:P35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6.62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38" bestFit="1" customWidth="1"/>
    <col min="8" max="8" width="20.625" bestFit="1" customWidth="1"/>
    <col min="9" max="9" width="36" bestFit="1" customWidth="1"/>
    <col min="10" max="10" width="33.875" bestFit="1" customWidth="1"/>
    <col min="11" max="11" width="36" bestFit="1" customWidth="1"/>
    <col min="12" max="12" width="33.875" bestFit="1" customWidth="1"/>
    <col min="13" max="13" width="36" bestFit="1" customWidth="1"/>
    <col min="14" max="14" width="11.75" bestFit="1" customWidth="1"/>
    <col min="16" max="16" width="11.75" bestFit="1" customWidth="1"/>
  </cols>
  <sheetData>
    <row r="1" spans="1:16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22</v>
      </c>
      <c r="H1" s="6" t="s">
        <v>37</v>
      </c>
      <c r="I1" s="6"/>
      <c r="J1" s="6" t="s">
        <v>2</v>
      </c>
      <c r="K1" s="6"/>
      <c r="L1" s="6" t="s">
        <v>5</v>
      </c>
      <c r="M1" s="6"/>
      <c r="N1" s="3" t="s">
        <v>160</v>
      </c>
      <c r="P1" t="s">
        <v>160</v>
      </c>
    </row>
    <row r="2" spans="1:16">
      <c r="A2" s="18"/>
      <c r="B2" s="18"/>
      <c r="C2" s="20"/>
      <c r="D2" s="20"/>
      <c r="E2" s="20"/>
      <c r="F2" s="2" t="s">
        <v>159</v>
      </c>
      <c r="G2" s="6" t="s">
        <v>110</v>
      </c>
      <c r="H2" s="8" t="s">
        <v>1</v>
      </c>
      <c r="I2" s="6" t="s">
        <v>15</v>
      </c>
      <c r="J2" s="8" t="s">
        <v>1</v>
      </c>
      <c r="K2" s="6" t="s">
        <v>15</v>
      </c>
      <c r="L2" s="8" t="s">
        <v>1</v>
      </c>
      <c r="M2" s="6" t="s">
        <v>15</v>
      </c>
      <c r="N2" s="4"/>
    </row>
    <row r="3" spans="1:16">
      <c r="A3" s="4">
        <v>700600120</v>
      </c>
      <c r="B3" s="4" t="s">
        <v>108</v>
      </c>
      <c r="C3" s="4" t="s">
        <v>0</v>
      </c>
      <c r="D3" s="4">
        <v>5101010108</v>
      </c>
      <c r="E3" s="4" t="s">
        <v>47</v>
      </c>
      <c r="F3" s="9"/>
      <c r="G3" s="5"/>
      <c r="H3" s="9"/>
      <c r="I3" s="5"/>
      <c r="J3" s="9"/>
      <c r="K3" s="5">
        <v>4000</v>
      </c>
      <c r="L3" s="9"/>
      <c r="M3" s="5"/>
      <c r="N3" s="5">
        <f>SUM(F3:M3)</f>
        <v>4000</v>
      </c>
      <c r="P3" s="1">
        <v>4000</v>
      </c>
    </row>
    <row r="4" spans="1:16">
      <c r="A4" s="4"/>
      <c r="B4" s="4"/>
      <c r="C4" s="4"/>
      <c r="D4" s="4">
        <v>5101010113</v>
      </c>
      <c r="E4" s="4" t="s">
        <v>46</v>
      </c>
      <c r="F4" s="9">
        <v>521400</v>
      </c>
      <c r="G4" s="5"/>
      <c r="H4" s="9"/>
      <c r="I4" s="5"/>
      <c r="J4" s="9"/>
      <c r="K4" s="5"/>
      <c r="L4" s="9"/>
      <c r="M4" s="5"/>
      <c r="N4" s="5">
        <f t="shared" ref="N4:N34" si="0">SUM(F4:M4)</f>
        <v>521400</v>
      </c>
      <c r="P4" s="1">
        <v>521400</v>
      </c>
    </row>
    <row r="5" spans="1:16">
      <c r="A5" s="4"/>
      <c r="B5" s="4"/>
      <c r="C5" s="4"/>
      <c r="D5" s="4">
        <v>5101010115</v>
      </c>
      <c r="E5" s="4" t="s">
        <v>45</v>
      </c>
      <c r="F5" s="9"/>
      <c r="G5" s="5"/>
      <c r="H5" s="9">
        <v>77640</v>
      </c>
      <c r="I5" s="5">
        <v>861160</v>
      </c>
      <c r="J5" s="9"/>
      <c r="K5" s="5"/>
      <c r="L5" s="9"/>
      <c r="M5" s="5"/>
      <c r="N5" s="5">
        <f t="shared" si="0"/>
        <v>938800</v>
      </c>
      <c r="P5" s="1">
        <v>938800</v>
      </c>
    </row>
    <row r="6" spans="1:16">
      <c r="A6" s="4"/>
      <c r="B6" s="4"/>
      <c r="C6" s="4"/>
      <c r="D6" s="4">
        <v>5101010116</v>
      </c>
      <c r="E6" s="4" t="s">
        <v>44</v>
      </c>
      <c r="F6" s="9"/>
      <c r="G6" s="5"/>
      <c r="H6" s="9">
        <v>1560</v>
      </c>
      <c r="I6" s="5">
        <v>10760</v>
      </c>
      <c r="J6" s="9"/>
      <c r="K6" s="5"/>
      <c r="L6" s="9"/>
      <c r="M6" s="5"/>
      <c r="N6" s="5">
        <f t="shared" si="0"/>
        <v>12320</v>
      </c>
      <c r="P6" s="1">
        <v>12320</v>
      </c>
    </row>
    <row r="7" spans="1:16">
      <c r="A7" s="4"/>
      <c r="B7" s="4"/>
      <c r="C7" s="4"/>
      <c r="D7" s="4">
        <v>5101020106</v>
      </c>
      <c r="E7" s="4" t="s">
        <v>41</v>
      </c>
      <c r="F7" s="9">
        <v>26100</v>
      </c>
      <c r="G7" s="5"/>
      <c r="H7" s="9">
        <v>3578</v>
      </c>
      <c r="I7" s="5">
        <v>39138</v>
      </c>
      <c r="J7" s="9"/>
      <c r="K7" s="5"/>
      <c r="L7" s="9"/>
      <c r="M7" s="5"/>
      <c r="N7" s="5">
        <f t="shared" si="0"/>
        <v>68816</v>
      </c>
      <c r="P7" s="1">
        <v>68816</v>
      </c>
    </row>
    <row r="8" spans="1:16">
      <c r="A8" s="4"/>
      <c r="B8" s="4"/>
      <c r="C8" s="4"/>
      <c r="D8" s="4">
        <v>5101020108</v>
      </c>
      <c r="E8" s="4" t="s">
        <v>40</v>
      </c>
      <c r="F8" s="9"/>
      <c r="G8" s="5"/>
      <c r="H8" s="9">
        <v>17000</v>
      </c>
      <c r="I8" s="5">
        <v>85000</v>
      </c>
      <c r="J8" s="9"/>
      <c r="K8" s="5"/>
      <c r="L8" s="9"/>
      <c r="M8" s="5"/>
      <c r="N8" s="5">
        <f t="shared" si="0"/>
        <v>102000</v>
      </c>
      <c r="P8" s="1">
        <v>102000</v>
      </c>
    </row>
    <row r="9" spans="1:16">
      <c r="A9" s="4"/>
      <c r="B9" s="4"/>
      <c r="C9" s="4"/>
      <c r="D9" s="4">
        <v>5101020116</v>
      </c>
      <c r="E9" s="4" t="s">
        <v>38</v>
      </c>
      <c r="F9" s="9">
        <v>525</v>
      </c>
      <c r="G9" s="5"/>
      <c r="H9" s="9"/>
      <c r="I9" s="5">
        <v>934</v>
      </c>
      <c r="J9" s="9"/>
      <c r="K9" s="5"/>
      <c r="L9" s="9"/>
      <c r="M9" s="5"/>
      <c r="N9" s="5">
        <f t="shared" si="0"/>
        <v>1459</v>
      </c>
      <c r="P9" s="1">
        <v>1459</v>
      </c>
    </row>
    <row r="10" spans="1:16">
      <c r="A10" s="4"/>
      <c r="B10" s="4"/>
      <c r="C10" s="4"/>
      <c r="D10" s="4">
        <v>5101030205</v>
      </c>
      <c r="E10" s="4" t="s">
        <v>72</v>
      </c>
      <c r="F10" s="9">
        <v>4090</v>
      </c>
      <c r="G10" s="5"/>
      <c r="H10" s="9"/>
      <c r="I10" s="5"/>
      <c r="J10" s="9"/>
      <c r="K10" s="5"/>
      <c r="L10" s="9"/>
      <c r="M10" s="5"/>
      <c r="N10" s="5">
        <f t="shared" si="0"/>
        <v>4090</v>
      </c>
      <c r="P10" s="1">
        <v>4090</v>
      </c>
    </row>
    <row r="11" spans="1:16">
      <c r="A11" s="4"/>
      <c r="B11" s="4"/>
      <c r="C11" s="4"/>
      <c r="D11" s="4">
        <v>5103010102</v>
      </c>
      <c r="E11" s="4" t="s">
        <v>30</v>
      </c>
      <c r="F11" s="9">
        <v>214800</v>
      </c>
      <c r="G11" s="5"/>
      <c r="H11" s="9"/>
      <c r="I11" s="5"/>
      <c r="J11" s="9">
        <v>14960</v>
      </c>
      <c r="K11" s="5">
        <v>65280</v>
      </c>
      <c r="L11" s="9"/>
      <c r="M11" s="5"/>
      <c r="N11" s="5">
        <f t="shared" si="0"/>
        <v>295040</v>
      </c>
      <c r="P11" s="1">
        <v>295040</v>
      </c>
    </row>
    <row r="12" spans="1:16">
      <c r="A12" s="4"/>
      <c r="B12" s="4"/>
      <c r="C12" s="4"/>
      <c r="D12" s="4">
        <v>5103010103</v>
      </c>
      <c r="E12" s="4" t="s">
        <v>29</v>
      </c>
      <c r="F12" s="9">
        <v>85000</v>
      </c>
      <c r="G12" s="5"/>
      <c r="H12" s="9"/>
      <c r="I12" s="5"/>
      <c r="J12" s="9">
        <v>7800</v>
      </c>
      <c r="K12" s="5">
        <v>8400</v>
      </c>
      <c r="L12" s="9"/>
      <c r="M12" s="5"/>
      <c r="N12" s="5">
        <f t="shared" si="0"/>
        <v>101200</v>
      </c>
      <c r="P12" s="1">
        <v>101200</v>
      </c>
    </row>
    <row r="13" spans="1:16">
      <c r="A13" s="4"/>
      <c r="B13" s="4"/>
      <c r="C13" s="4"/>
      <c r="D13" s="4">
        <v>5103010199</v>
      </c>
      <c r="E13" s="4" t="s">
        <v>28</v>
      </c>
      <c r="F13" s="9"/>
      <c r="G13" s="5"/>
      <c r="H13" s="9"/>
      <c r="I13" s="5"/>
      <c r="J13" s="9"/>
      <c r="K13" s="5">
        <v>2965</v>
      </c>
      <c r="L13" s="9"/>
      <c r="M13" s="5"/>
      <c r="N13" s="5">
        <f t="shared" si="0"/>
        <v>2965</v>
      </c>
      <c r="P13" s="1">
        <v>2965</v>
      </c>
    </row>
    <row r="14" spans="1:16">
      <c r="A14" s="4"/>
      <c r="B14" s="4"/>
      <c r="C14" s="4"/>
      <c r="D14" s="4">
        <v>5104010104</v>
      </c>
      <c r="E14" s="4" t="s">
        <v>25</v>
      </c>
      <c r="F14" s="9"/>
      <c r="G14" s="5"/>
      <c r="H14" s="9"/>
      <c r="I14" s="5"/>
      <c r="J14" s="9"/>
      <c r="K14" s="5">
        <v>2000</v>
      </c>
      <c r="L14" s="9"/>
      <c r="M14" s="5">
        <v>14000</v>
      </c>
      <c r="N14" s="5">
        <f t="shared" si="0"/>
        <v>16000</v>
      </c>
      <c r="P14" s="1">
        <v>16000</v>
      </c>
    </row>
    <row r="15" spans="1:16">
      <c r="A15" s="4"/>
      <c r="B15" s="4"/>
      <c r="C15" s="4"/>
      <c r="D15" s="4">
        <v>5104010110</v>
      </c>
      <c r="E15" s="4" t="s">
        <v>23</v>
      </c>
      <c r="F15" s="9">
        <v>222450</v>
      </c>
      <c r="G15" s="5">
        <v>5000</v>
      </c>
      <c r="H15" s="9"/>
      <c r="I15" s="5"/>
      <c r="J15" s="9">
        <v>18380</v>
      </c>
      <c r="K15" s="5"/>
      <c r="L15" s="9"/>
      <c r="M15" s="5"/>
      <c r="N15" s="5">
        <f t="shared" si="0"/>
        <v>245830</v>
      </c>
      <c r="P15" s="1">
        <v>245830</v>
      </c>
    </row>
    <row r="16" spans="1:16">
      <c r="A16" s="4"/>
      <c r="B16" s="4"/>
      <c r="C16" s="4"/>
      <c r="D16" s="4">
        <v>5104010112</v>
      </c>
      <c r="E16" s="4" t="s">
        <v>20</v>
      </c>
      <c r="F16" s="9"/>
      <c r="G16" s="5"/>
      <c r="H16" s="9"/>
      <c r="I16" s="5"/>
      <c r="J16" s="9">
        <v>21000</v>
      </c>
      <c r="K16" s="5">
        <v>168000</v>
      </c>
      <c r="L16" s="9"/>
      <c r="M16" s="5"/>
      <c r="N16" s="5">
        <f t="shared" si="0"/>
        <v>189000</v>
      </c>
      <c r="P16" s="1">
        <v>189000</v>
      </c>
    </row>
    <row r="17" spans="1:16">
      <c r="A17" s="4"/>
      <c r="B17" s="4"/>
      <c r="C17" s="4"/>
      <c r="D17" s="4">
        <v>5104010113</v>
      </c>
      <c r="E17" s="4" t="s">
        <v>109</v>
      </c>
      <c r="F17" s="9"/>
      <c r="G17" s="5"/>
      <c r="H17" s="9"/>
      <c r="I17" s="5"/>
      <c r="J17" s="9"/>
      <c r="K17" s="5">
        <v>42000</v>
      </c>
      <c r="L17" s="9"/>
      <c r="M17" s="5"/>
      <c r="N17" s="5">
        <f t="shared" si="0"/>
        <v>42000</v>
      </c>
      <c r="P17" s="1">
        <v>42000</v>
      </c>
    </row>
    <row r="18" spans="1:16">
      <c r="A18" s="4"/>
      <c r="B18" s="4"/>
      <c r="C18" s="4"/>
      <c r="D18" s="4">
        <v>5104020101</v>
      </c>
      <c r="E18" s="4" t="s">
        <v>19</v>
      </c>
      <c r="F18" s="9"/>
      <c r="G18" s="5"/>
      <c r="H18" s="9"/>
      <c r="I18" s="5"/>
      <c r="J18" s="9">
        <v>2165.69</v>
      </c>
      <c r="K18" s="5">
        <v>19759.510000000002</v>
      </c>
      <c r="L18" s="9"/>
      <c r="M18" s="5"/>
      <c r="N18" s="5">
        <f t="shared" si="0"/>
        <v>21925.200000000001</v>
      </c>
      <c r="P18" s="1">
        <v>21925.200000000001</v>
      </c>
    </row>
    <row r="19" spans="1:16">
      <c r="A19" s="4"/>
      <c r="B19" s="4"/>
      <c r="C19" s="4"/>
      <c r="D19" s="4">
        <v>5104020103</v>
      </c>
      <c r="E19" s="4" t="s">
        <v>18</v>
      </c>
      <c r="F19" s="9">
        <v>-243.96</v>
      </c>
      <c r="G19" s="5"/>
      <c r="H19" s="9"/>
      <c r="I19" s="5"/>
      <c r="J19" s="9">
        <v>284.62</v>
      </c>
      <c r="K19" s="5">
        <v>2394.66</v>
      </c>
      <c r="L19" s="9"/>
      <c r="M19" s="5"/>
      <c r="N19" s="5">
        <f t="shared" si="0"/>
        <v>2435.3199999999997</v>
      </c>
      <c r="P19" s="1">
        <v>2435.3199999999997</v>
      </c>
    </row>
    <row r="20" spans="1:16">
      <c r="A20" s="4"/>
      <c r="B20" s="4"/>
      <c r="C20" s="4"/>
      <c r="D20" s="4">
        <v>5104020105</v>
      </c>
      <c r="E20" s="4" t="s">
        <v>17</v>
      </c>
      <c r="F20" s="9">
        <v>-135.88999999999999</v>
      </c>
      <c r="G20" s="5"/>
      <c r="H20" s="9"/>
      <c r="I20" s="5"/>
      <c r="J20" s="9">
        <v>107</v>
      </c>
      <c r="K20" s="5">
        <v>1361.04</v>
      </c>
      <c r="L20" s="9"/>
      <c r="M20" s="5"/>
      <c r="N20" s="5">
        <f t="shared" si="0"/>
        <v>1332.15</v>
      </c>
      <c r="P20" s="1">
        <v>1332.15</v>
      </c>
    </row>
    <row r="21" spans="1:16">
      <c r="A21" s="4"/>
      <c r="B21" s="4"/>
      <c r="C21" s="4"/>
      <c r="D21" s="4">
        <v>5104020106</v>
      </c>
      <c r="E21" s="4" t="s">
        <v>16</v>
      </c>
      <c r="F21" s="9">
        <v>-1048.5999999999999</v>
      </c>
      <c r="G21" s="5"/>
      <c r="H21" s="9"/>
      <c r="I21" s="5"/>
      <c r="J21" s="9"/>
      <c r="K21" s="5"/>
      <c r="L21" s="9">
        <v>1048.5999999999999</v>
      </c>
      <c r="M21" s="5">
        <v>11534.599999999999</v>
      </c>
      <c r="N21" s="5">
        <f t="shared" si="0"/>
        <v>11534.599999999999</v>
      </c>
      <c r="P21" s="1">
        <v>11534.599999999999</v>
      </c>
    </row>
    <row r="22" spans="1:16">
      <c r="A22" s="4"/>
      <c r="B22" s="4"/>
      <c r="C22" s="4"/>
      <c r="D22" s="4">
        <v>5104030206</v>
      </c>
      <c r="E22" s="4" t="s">
        <v>14</v>
      </c>
      <c r="F22" s="9"/>
      <c r="G22" s="5"/>
      <c r="H22" s="9"/>
      <c r="I22" s="5"/>
      <c r="J22" s="9">
        <v>12000</v>
      </c>
      <c r="K22" s="5"/>
      <c r="L22" s="9"/>
      <c r="M22" s="5"/>
      <c r="N22" s="5">
        <f t="shared" si="0"/>
        <v>12000</v>
      </c>
      <c r="P22" s="1">
        <v>12000</v>
      </c>
    </row>
    <row r="23" spans="1:16">
      <c r="A23" s="4"/>
      <c r="B23" s="4"/>
      <c r="C23" s="4"/>
      <c r="D23" s="4">
        <v>5105010103</v>
      </c>
      <c r="E23" s="4" t="s">
        <v>12</v>
      </c>
      <c r="F23" s="9"/>
      <c r="G23" s="5"/>
      <c r="H23" s="9"/>
      <c r="I23" s="5"/>
      <c r="J23" s="9">
        <v>13800</v>
      </c>
      <c r="K23" s="5"/>
      <c r="L23" s="9"/>
      <c r="M23" s="5"/>
      <c r="N23" s="5">
        <f t="shared" si="0"/>
        <v>13800</v>
      </c>
      <c r="P23" s="1">
        <v>13800</v>
      </c>
    </row>
    <row r="24" spans="1:16">
      <c r="A24" s="4"/>
      <c r="B24" s="4"/>
      <c r="C24" s="4"/>
      <c r="D24" s="4">
        <v>5105010111</v>
      </c>
      <c r="E24" s="4" t="s">
        <v>8</v>
      </c>
      <c r="F24" s="9">
        <v>274241.68</v>
      </c>
      <c r="G24" s="5"/>
      <c r="H24" s="9"/>
      <c r="I24" s="5"/>
      <c r="J24" s="9"/>
      <c r="K24" s="5"/>
      <c r="L24" s="9"/>
      <c r="M24" s="5"/>
      <c r="N24" s="5">
        <f t="shared" si="0"/>
        <v>274241.68</v>
      </c>
      <c r="P24" s="1">
        <v>274241.68</v>
      </c>
    </row>
    <row r="25" spans="1:16">
      <c r="A25" s="4"/>
      <c r="B25" s="4"/>
      <c r="C25" s="4"/>
      <c r="D25" s="4">
        <v>5105010117</v>
      </c>
      <c r="E25" s="4" t="s">
        <v>7</v>
      </c>
      <c r="F25" s="9">
        <v>31943.88</v>
      </c>
      <c r="G25" s="5"/>
      <c r="H25" s="9"/>
      <c r="I25" s="5"/>
      <c r="J25" s="9"/>
      <c r="K25" s="5"/>
      <c r="L25" s="9"/>
      <c r="M25" s="5"/>
      <c r="N25" s="5">
        <f t="shared" si="0"/>
        <v>31943.88</v>
      </c>
      <c r="P25" s="1">
        <v>31943.88</v>
      </c>
    </row>
    <row r="26" spans="1:16">
      <c r="A26" s="4"/>
      <c r="B26" s="4"/>
      <c r="C26" s="4"/>
      <c r="D26" s="4">
        <v>5105010127</v>
      </c>
      <c r="E26" s="4" t="s">
        <v>6</v>
      </c>
      <c r="F26" s="9"/>
      <c r="G26" s="5"/>
      <c r="H26" s="9"/>
      <c r="I26" s="5"/>
      <c r="J26" s="9"/>
      <c r="K26" s="5"/>
      <c r="L26" s="9">
        <v>27189.68</v>
      </c>
      <c r="M26" s="5"/>
      <c r="N26" s="5">
        <f t="shared" si="0"/>
        <v>27189.68</v>
      </c>
      <c r="P26" s="1">
        <v>27189.68</v>
      </c>
    </row>
    <row r="27" spans="1:16">
      <c r="A27" s="4"/>
      <c r="B27" s="4"/>
      <c r="C27" s="4" t="s">
        <v>32</v>
      </c>
      <c r="D27" s="4">
        <v>5101010101</v>
      </c>
      <c r="E27" s="4" t="s">
        <v>48</v>
      </c>
      <c r="F27" s="9">
        <v>1008425.62</v>
      </c>
      <c r="G27" s="5"/>
      <c r="H27" s="9"/>
      <c r="I27" s="5"/>
      <c r="J27" s="9"/>
      <c r="K27" s="5"/>
      <c r="L27" s="9"/>
      <c r="M27" s="5"/>
      <c r="N27" s="5">
        <f t="shared" si="0"/>
        <v>1008425.62</v>
      </c>
      <c r="P27" s="1">
        <v>1008425.62</v>
      </c>
    </row>
    <row r="28" spans="1:16">
      <c r="A28" s="4"/>
      <c r="B28" s="4"/>
      <c r="C28" s="4"/>
      <c r="D28" s="4">
        <v>5101020103</v>
      </c>
      <c r="E28" s="4" t="s">
        <v>43</v>
      </c>
      <c r="F28" s="9">
        <v>6985.41</v>
      </c>
      <c r="G28" s="5"/>
      <c r="H28" s="9"/>
      <c r="I28" s="5"/>
      <c r="J28" s="9"/>
      <c r="K28" s="5"/>
      <c r="L28" s="9"/>
      <c r="M28" s="5"/>
      <c r="N28" s="5">
        <f t="shared" si="0"/>
        <v>6985.41</v>
      </c>
      <c r="P28" s="1">
        <v>6985.41</v>
      </c>
    </row>
    <row r="29" spans="1:16">
      <c r="A29" s="4"/>
      <c r="B29" s="4"/>
      <c r="C29" s="4"/>
      <c r="D29" s="4">
        <v>5101020104</v>
      </c>
      <c r="E29" s="4" t="s">
        <v>42</v>
      </c>
      <c r="F29" s="9">
        <v>10478.11</v>
      </c>
      <c r="G29" s="5"/>
      <c r="H29" s="9"/>
      <c r="I29" s="5"/>
      <c r="J29" s="9"/>
      <c r="K29" s="5"/>
      <c r="L29" s="9"/>
      <c r="M29" s="5"/>
      <c r="N29" s="5">
        <f t="shared" si="0"/>
        <v>10478.11</v>
      </c>
      <c r="P29" s="1">
        <v>10478.11</v>
      </c>
    </row>
    <row r="30" spans="1:16">
      <c r="A30" s="4"/>
      <c r="B30" s="4"/>
      <c r="C30" s="4"/>
      <c r="D30" s="4">
        <v>5101020113</v>
      </c>
      <c r="E30" s="4" t="s">
        <v>39</v>
      </c>
      <c r="F30" s="9">
        <v>922.33</v>
      </c>
      <c r="G30" s="5"/>
      <c r="H30" s="9"/>
      <c r="I30" s="5"/>
      <c r="J30" s="9"/>
      <c r="K30" s="5"/>
      <c r="L30" s="9"/>
      <c r="M30" s="5"/>
      <c r="N30" s="5">
        <f t="shared" si="0"/>
        <v>922.33</v>
      </c>
      <c r="P30" s="1">
        <v>922.33</v>
      </c>
    </row>
    <row r="31" spans="1:16">
      <c r="A31" s="4"/>
      <c r="B31" s="4"/>
      <c r="C31" s="4"/>
      <c r="D31" s="4">
        <v>5101030205</v>
      </c>
      <c r="E31" s="4" t="s">
        <v>36</v>
      </c>
      <c r="F31" s="9">
        <v>53644.73</v>
      </c>
      <c r="G31" s="5"/>
      <c r="H31" s="9"/>
      <c r="I31" s="5"/>
      <c r="J31" s="9"/>
      <c r="K31" s="5"/>
      <c r="L31" s="9"/>
      <c r="M31" s="5"/>
      <c r="N31" s="5">
        <f t="shared" si="0"/>
        <v>53644.73</v>
      </c>
      <c r="P31" s="1">
        <v>53644.73</v>
      </c>
    </row>
    <row r="32" spans="1:16">
      <c r="A32" s="4"/>
      <c r="B32" s="4"/>
      <c r="C32" s="4"/>
      <c r="D32" s="4">
        <v>5101030206</v>
      </c>
      <c r="E32" s="4" t="s">
        <v>35</v>
      </c>
      <c r="F32" s="9">
        <v>19386.36</v>
      </c>
      <c r="G32" s="5"/>
      <c r="H32" s="9"/>
      <c r="I32" s="5"/>
      <c r="J32" s="9"/>
      <c r="K32" s="5"/>
      <c r="L32" s="9"/>
      <c r="M32" s="5"/>
      <c r="N32" s="5">
        <f t="shared" si="0"/>
        <v>19386.36</v>
      </c>
      <c r="P32" s="1">
        <v>19386.36</v>
      </c>
    </row>
    <row r="33" spans="1:16">
      <c r="A33" s="4"/>
      <c r="B33" s="4"/>
      <c r="C33" s="4"/>
      <c r="D33" s="4">
        <v>5101030207</v>
      </c>
      <c r="E33" s="4" t="s">
        <v>34</v>
      </c>
      <c r="F33" s="9">
        <v>2626.67</v>
      </c>
      <c r="G33" s="5"/>
      <c r="H33" s="9"/>
      <c r="I33" s="5"/>
      <c r="J33" s="9"/>
      <c r="K33" s="5"/>
      <c r="L33" s="9"/>
      <c r="M33" s="5"/>
      <c r="N33" s="5">
        <f t="shared" si="0"/>
        <v>2626.67</v>
      </c>
      <c r="P33" s="1">
        <v>2626.67</v>
      </c>
    </row>
    <row r="34" spans="1:16">
      <c r="A34" s="4"/>
      <c r="B34" s="4"/>
      <c r="C34" s="4"/>
      <c r="D34" s="4">
        <v>5101030208</v>
      </c>
      <c r="E34" s="4" t="s">
        <v>33</v>
      </c>
      <c r="F34" s="9">
        <v>570.66</v>
      </c>
      <c r="G34" s="5"/>
      <c r="H34" s="9"/>
      <c r="I34" s="5"/>
      <c r="J34" s="9"/>
      <c r="K34" s="5"/>
      <c r="L34" s="9"/>
      <c r="M34" s="5"/>
      <c r="N34" s="5">
        <f t="shared" si="0"/>
        <v>570.66</v>
      </c>
      <c r="P34" s="1">
        <v>570.66</v>
      </c>
    </row>
    <row r="35" spans="1:16">
      <c r="A35" s="6" t="s">
        <v>194</v>
      </c>
      <c r="B35" s="6"/>
      <c r="C35" s="6"/>
      <c r="D35" s="6"/>
      <c r="E35" s="6"/>
      <c r="F35" s="10">
        <f>SUM(F3:F34)</f>
        <v>2482162</v>
      </c>
      <c r="G35" s="7">
        <f>SUM(G3:G34)</f>
        <v>5000</v>
      </c>
      <c r="H35" s="10">
        <f t="shared" ref="H35:M35" si="1">SUM(H3:H34)</f>
        <v>99778</v>
      </c>
      <c r="I35" s="7">
        <f t="shared" si="1"/>
        <v>996992</v>
      </c>
      <c r="J35" s="10">
        <f t="shared" si="1"/>
        <v>90497.31</v>
      </c>
      <c r="K35" s="7">
        <f t="shared" si="1"/>
        <v>316160.20999999996</v>
      </c>
      <c r="L35" s="10">
        <f t="shared" si="1"/>
        <v>28238.28</v>
      </c>
      <c r="M35" s="7">
        <f t="shared" si="1"/>
        <v>25534.6</v>
      </c>
      <c r="N35" s="7">
        <f>SUM(F35:M35)</f>
        <v>4044362.4</v>
      </c>
      <c r="P35" s="1">
        <v>4044362.4000000004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>
  <dimension ref="A1:S40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9.37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0.625" bestFit="1" customWidth="1"/>
    <col min="8" max="8" width="13.75" bestFit="1" customWidth="1"/>
    <col min="9" max="9" width="36" bestFit="1" customWidth="1"/>
    <col min="10" max="10" width="33.875" bestFit="1" customWidth="1"/>
    <col min="11" max="11" width="13.75" bestFit="1" customWidth="1"/>
    <col min="12" max="12" width="36" bestFit="1" customWidth="1"/>
    <col min="13" max="13" width="23.75" bestFit="1" customWidth="1"/>
    <col min="14" max="14" width="33.875" bestFit="1" customWidth="1"/>
    <col min="15" max="15" width="13.75" bestFit="1" customWidth="1"/>
    <col min="16" max="16" width="36" bestFit="1" customWidth="1"/>
    <col min="17" max="17" width="12.75" bestFit="1" customWidth="1"/>
    <col min="19" max="19" width="12.75" bestFit="1" customWidth="1"/>
  </cols>
  <sheetData>
    <row r="1" spans="1:19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37</v>
      </c>
      <c r="H1" s="6"/>
      <c r="I1" s="6"/>
      <c r="J1" s="6" t="s">
        <v>2</v>
      </c>
      <c r="K1" s="6"/>
      <c r="L1" s="6"/>
      <c r="M1" s="6" t="s">
        <v>107</v>
      </c>
      <c r="N1" s="6" t="s">
        <v>5</v>
      </c>
      <c r="O1" s="6"/>
      <c r="P1" s="6"/>
      <c r="Q1" s="3" t="s">
        <v>160</v>
      </c>
      <c r="S1" t="s">
        <v>160</v>
      </c>
    </row>
    <row r="2" spans="1:19">
      <c r="A2" s="18"/>
      <c r="B2" s="18"/>
      <c r="C2" s="20"/>
      <c r="D2" s="20"/>
      <c r="E2" s="20"/>
      <c r="F2" s="2" t="s">
        <v>159</v>
      </c>
      <c r="G2" s="8" t="s">
        <v>1</v>
      </c>
      <c r="H2" s="8" t="s">
        <v>26</v>
      </c>
      <c r="I2" s="6" t="s">
        <v>15</v>
      </c>
      <c r="J2" s="8" t="s">
        <v>1</v>
      </c>
      <c r="K2" s="8" t="s">
        <v>26</v>
      </c>
      <c r="L2" s="6" t="s">
        <v>15</v>
      </c>
      <c r="M2" s="8" t="s">
        <v>1</v>
      </c>
      <c r="N2" s="8" t="s">
        <v>1</v>
      </c>
      <c r="O2" s="8" t="s">
        <v>26</v>
      </c>
      <c r="P2" s="6" t="s">
        <v>15</v>
      </c>
      <c r="Q2" s="4"/>
    </row>
    <row r="3" spans="1:19">
      <c r="A3" s="4">
        <v>700600121</v>
      </c>
      <c r="B3" s="4" t="s">
        <v>106</v>
      </c>
      <c r="C3" s="4" t="s">
        <v>0</v>
      </c>
      <c r="D3" s="4">
        <v>5101010108</v>
      </c>
      <c r="E3" s="4" t="s">
        <v>47</v>
      </c>
      <c r="F3" s="9"/>
      <c r="G3" s="9"/>
      <c r="H3" s="9"/>
      <c r="I3" s="5"/>
      <c r="J3" s="9"/>
      <c r="K3" s="9"/>
      <c r="L3" s="5">
        <v>4000</v>
      </c>
      <c r="M3" s="9"/>
      <c r="N3" s="9"/>
      <c r="O3" s="9"/>
      <c r="P3" s="5"/>
      <c r="Q3" s="5">
        <f>SUM(F3:P3)</f>
        <v>4000</v>
      </c>
      <c r="S3" s="1">
        <v>4000</v>
      </c>
    </row>
    <row r="4" spans="1:19">
      <c r="A4" s="4"/>
      <c r="B4" s="4"/>
      <c r="C4" s="4"/>
      <c r="D4" s="4">
        <v>5101010113</v>
      </c>
      <c r="E4" s="4" t="s">
        <v>46</v>
      </c>
      <c r="F4" s="9">
        <v>1811230</v>
      </c>
      <c r="G4" s="9"/>
      <c r="H4" s="9"/>
      <c r="I4" s="5"/>
      <c r="J4" s="9"/>
      <c r="K4" s="9"/>
      <c r="L4" s="5"/>
      <c r="M4" s="9"/>
      <c r="N4" s="9"/>
      <c r="O4" s="9"/>
      <c r="P4" s="5"/>
      <c r="Q4" s="5">
        <f t="shared" ref="Q4:Q39" si="0">SUM(F4:P4)</f>
        <v>1811230</v>
      </c>
      <c r="S4" s="1">
        <v>1811230</v>
      </c>
    </row>
    <row r="5" spans="1:19">
      <c r="A5" s="4"/>
      <c r="B5" s="4"/>
      <c r="C5" s="4"/>
      <c r="D5" s="4">
        <v>5101010115</v>
      </c>
      <c r="E5" s="4" t="s">
        <v>45</v>
      </c>
      <c r="F5" s="9"/>
      <c r="G5" s="9">
        <v>209110</v>
      </c>
      <c r="H5" s="9"/>
      <c r="I5" s="5">
        <v>2290740</v>
      </c>
      <c r="J5" s="9"/>
      <c r="K5" s="9"/>
      <c r="L5" s="5"/>
      <c r="M5" s="9"/>
      <c r="N5" s="9"/>
      <c r="O5" s="9"/>
      <c r="P5" s="5"/>
      <c r="Q5" s="5">
        <f t="shared" si="0"/>
        <v>2499850</v>
      </c>
      <c r="S5" s="1">
        <v>2499850</v>
      </c>
    </row>
    <row r="6" spans="1:19">
      <c r="A6" s="4"/>
      <c r="B6" s="4"/>
      <c r="C6" s="4"/>
      <c r="D6" s="4">
        <v>5101010116</v>
      </c>
      <c r="E6" s="4" t="s">
        <v>44</v>
      </c>
      <c r="F6" s="9"/>
      <c r="G6" s="9">
        <v>2000</v>
      </c>
      <c r="H6" s="9"/>
      <c r="I6" s="5">
        <v>20000</v>
      </c>
      <c r="J6" s="9"/>
      <c r="K6" s="9"/>
      <c r="L6" s="5"/>
      <c r="M6" s="9"/>
      <c r="N6" s="9"/>
      <c r="O6" s="9"/>
      <c r="P6" s="5"/>
      <c r="Q6" s="5">
        <f t="shared" si="0"/>
        <v>22000</v>
      </c>
      <c r="S6" s="1">
        <v>22000</v>
      </c>
    </row>
    <row r="7" spans="1:19">
      <c r="A7" s="4"/>
      <c r="B7" s="4"/>
      <c r="C7" s="4"/>
      <c r="D7" s="4">
        <v>5101020106</v>
      </c>
      <c r="E7" s="4" t="s">
        <v>41</v>
      </c>
      <c r="F7" s="9">
        <v>90645</v>
      </c>
      <c r="G7" s="9">
        <v>8813</v>
      </c>
      <c r="H7" s="9"/>
      <c r="I7" s="5">
        <v>96271</v>
      </c>
      <c r="J7" s="9"/>
      <c r="K7" s="9"/>
      <c r="L7" s="5"/>
      <c r="M7" s="9"/>
      <c r="N7" s="9"/>
      <c r="O7" s="9"/>
      <c r="P7" s="5"/>
      <c r="Q7" s="5">
        <f t="shared" si="0"/>
        <v>195729</v>
      </c>
      <c r="S7" s="1">
        <v>195729</v>
      </c>
    </row>
    <row r="8" spans="1:19">
      <c r="A8" s="4"/>
      <c r="B8" s="4"/>
      <c r="C8" s="4"/>
      <c r="D8" s="4">
        <v>5101020108</v>
      </c>
      <c r="E8" s="4" t="s">
        <v>40</v>
      </c>
      <c r="F8" s="9"/>
      <c r="G8" s="9"/>
      <c r="H8" s="9">
        <v>50000</v>
      </c>
      <c r="I8" s="5"/>
      <c r="J8" s="9"/>
      <c r="K8" s="9"/>
      <c r="L8" s="5"/>
      <c r="M8" s="9"/>
      <c r="N8" s="9"/>
      <c r="O8" s="9"/>
      <c r="P8" s="5"/>
      <c r="Q8" s="5">
        <f t="shared" si="0"/>
        <v>50000</v>
      </c>
      <c r="S8" s="1">
        <v>50000</v>
      </c>
    </row>
    <row r="9" spans="1:19">
      <c r="A9" s="4"/>
      <c r="B9" s="4"/>
      <c r="C9" s="4"/>
      <c r="D9" s="4">
        <v>5101020116</v>
      </c>
      <c r="E9" s="4" t="s">
        <v>38</v>
      </c>
      <c r="F9" s="9">
        <v>1830</v>
      </c>
      <c r="G9" s="9"/>
      <c r="H9" s="9">
        <v>2000</v>
      </c>
      <c r="I9" s="5"/>
      <c r="J9" s="9"/>
      <c r="K9" s="9"/>
      <c r="L9" s="5"/>
      <c r="M9" s="9"/>
      <c r="N9" s="9"/>
      <c r="O9" s="9"/>
      <c r="P9" s="5"/>
      <c r="Q9" s="5">
        <f t="shared" si="0"/>
        <v>3830</v>
      </c>
      <c r="S9" s="1">
        <v>3830</v>
      </c>
    </row>
    <row r="10" spans="1:19">
      <c r="A10" s="4"/>
      <c r="B10" s="4"/>
      <c r="C10" s="4"/>
      <c r="D10" s="4">
        <v>5101030101</v>
      </c>
      <c r="E10" s="4" t="s">
        <v>56</v>
      </c>
      <c r="F10" s="9">
        <v>12500</v>
      </c>
      <c r="G10" s="9"/>
      <c r="H10" s="9"/>
      <c r="I10" s="5"/>
      <c r="J10" s="9"/>
      <c r="K10" s="9"/>
      <c r="L10" s="5"/>
      <c r="M10" s="9"/>
      <c r="N10" s="9"/>
      <c r="O10" s="9"/>
      <c r="P10" s="5"/>
      <c r="Q10" s="5">
        <f t="shared" si="0"/>
        <v>12500</v>
      </c>
      <c r="S10" s="1">
        <v>12500</v>
      </c>
    </row>
    <row r="11" spans="1:19">
      <c r="A11" s="4"/>
      <c r="B11" s="4"/>
      <c r="C11" s="4"/>
      <c r="D11" s="4">
        <v>5103010102</v>
      </c>
      <c r="E11" s="4" t="s">
        <v>30</v>
      </c>
      <c r="F11" s="9">
        <v>450892</v>
      </c>
      <c r="G11" s="9"/>
      <c r="H11" s="9"/>
      <c r="I11" s="5"/>
      <c r="J11" s="9"/>
      <c r="K11" s="9"/>
      <c r="L11" s="5">
        <v>79080</v>
      </c>
      <c r="M11" s="9"/>
      <c r="N11" s="9"/>
      <c r="O11" s="9"/>
      <c r="P11" s="5"/>
      <c r="Q11" s="5">
        <f t="shared" si="0"/>
        <v>529972</v>
      </c>
      <c r="S11" s="1">
        <v>529972</v>
      </c>
    </row>
    <row r="12" spans="1:19">
      <c r="A12" s="4"/>
      <c r="B12" s="4"/>
      <c r="C12" s="4"/>
      <c r="D12" s="4">
        <v>5103010103</v>
      </c>
      <c r="E12" s="4" t="s">
        <v>29</v>
      </c>
      <c r="F12" s="9">
        <v>199100</v>
      </c>
      <c r="G12" s="9"/>
      <c r="H12" s="9"/>
      <c r="I12" s="5"/>
      <c r="J12" s="9"/>
      <c r="K12" s="9"/>
      <c r="L12" s="5">
        <v>36000</v>
      </c>
      <c r="M12" s="9"/>
      <c r="N12" s="9"/>
      <c r="O12" s="9"/>
      <c r="P12" s="5"/>
      <c r="Q12" s="5">
        <f t="shared" si="0"/>
        <v>235100</v>
      </c>
      <c r="S12" s="1">
        <v>235100</v>
      </c>
    </row>
    <row r="13" spans="1:19">
      <c r="A13" s="4"/>
      <c r="B13" s="4"/>
      <c r="C13" s="4"/>
      <c r="D13" s="4">
        <v>5104010104</v>
      </c>
      <c r="E13" s="4" t="s">
        <v>25</v>
      </c>
      <c r="F13" s="9">
        <v>6732</v>
      </c>
      <c r="G13" s="9"/>
      <c r="H13" s="9"/>
      <c r="I13" s="5"/>
      <c r="J13" s="9"/>
      <c r="K13" s="9"/>
      <c r="L13" s="5">
        <v>500862</v>
      </c>
      <c r="M13" s="9"/>
      <c r="N13" s="9"/>
      <c r="O13" s="9"/>
      <c r="P13" s="5">
        <v>14000</v>
      </c>
      <c r="Q13" s="5">
        <f t="shared" si="0"/>
        <v>521594</v>
      </c>
      <c r="S13" s="1">
        <v>521594</v>
      </c>
    </row>
    <row r="14" spans="1:19">
      <c r="A14" s="4"/>
      <c r="B14" s="4"/>
      <c r="C14" s="4"/>
      <c r="D14" s="4">
        <v>5104010107</v>
      </c>
      <c r="E14" s="4" t="s">
        <v>24</v>
      </c>
      <c r="F14" s="9"/>
      <c r="G14" s="9"/>
      <c r="H14" s="9"/>
      <c r="I14" s="5"/>
      <c r="J14" s="9"/>
      <c r="K14" s="9"/>
      <c r="L14" s="5">
        <v>39138</v>
      </c>
      <c r="M14" s="9"/>
      <c r="N14" s="9"/>
      <c r="O14" s="9"/>
      <c r="P14" s="5"/>
      <c r="Q14" s="5">
        <f t="shared" si="0"/>
        <v>39138</v>
      </c>
      <c r="S14" s="1">
        <v>39138</v>
      </c>
    </row>
    <row r="15" spans="1:19">
      <c r="A15" s="4"/>
      <c r="B15" s="4"/>
      <c r="C15" s="4"/>
      <c r="D15" s="4">
        <v>5104010110</v>
      </c>
      <c r="E15" s="4" t="s">
        <v>23</v>
      </c>
      <c r="F15" s="9">
        <v>450000</v>
      </c>
      <c r="G15" s="9"/>
      <c r="H15" s="9"/>
      <c r="I15" s="5"/>
      <c r="J15" s="9"/>
      <c r="K15" s="9"/>
      <c r="L15" s="5">
        <v>20000</v>
      </c>
      <c r="M15" s="9"/>
      <c r="N15" s="9"/>
      <c r="O15" s="9"/>
      <c r="P15" s="5"/>
      <c r="Q15" s="5">
        <f t="shared" si="0"/>
        <v>470000</v>
      </c>
      <c r="S15" s="1">
        <v>470000</v>
      </c>
    </row>
    <row r="16" spans="1:19">
      <c r="A16" s="4"/>
      <c r="B16" s="4"/>
      <c r="C16" s="4"/>
      <c r="D16" s="4">
        <v>5104010112</v>
      </c>
      <c r="E16" s="4" t="s">
        <v>20</v>
      </c>
      <c r="F16" s="9">
        <v>431700</v>
      </c>
      <c r="G16" s="9"/>
      <c r="H16" s="9"/>
      <c r="I16" s="5"/>
      <c r="J16" s="9">
        <v>73800</v>
      </c>
      <c r="K16" s="9"/>
      <c r="L16" s="5">
        <v>811800</v>
      </c>
      <c r="M16" s="9"/>
      <c r="N16" s="9"/>
      <c r="O16" s="9"/>
      <c r="P16" s="5"/>
      <c r="Q16" s="5">
        <f t="shared" si="0"/>
        <v>1317300</v>
      </c>
      <c r="S16" s="1">
        <v>1317300</v>
      </c>
    </row>
    <row r="17" spans="1:19">
      <c r="A17" s="4"/>
      <c r="B17" s="4"/>
      <c r="C17" s="4"/>
      <c r="D17" s="4">
        <v>5104020101</v>
      </c>
      <c r="E17" s="4" t="s">
        <v>19</v>
      </c>
      <c r="F17" s="9">
        <v>-5444.67</v>
      </c>
      <c r="G17" s="9"/>
      <c r="H17" s="9"/>
      <c r="I17" s="5"/>
      <c r="J17" s="9">
        <v>7188.21</v>
      </c>
      <c r="K17" s="9">
        <v>64352.490000000005</v>
      </c>
      <c r="L17" s="5"/>
      <c r="M17" s="9"/>
      <c r="N17" s="9"/>
      <c r="O17" s="9"/>
      <c r="P17" s="5"/>
      <c r="Q17" s="5">
        <f t="shared" si="0"/>
        <v>66096.03</v>
      </c>
      <c r="S17" s="1">
        <v>66096.03</v>
      </c>
    </row>
    <row r="18" spans="1:19">
      <c r="A18" s="4"/>
      <c r="B18" s="4"/>
      <c r="C18" s="4"/>
      <c r="D18" s="4">
        <v>5104020105</v>
      </c>
      <c r="E18" s="4" t="s">
        <v>17</v>
      </c>
      <c r="F18" s="9"/>
      <c r="G18" s="9"/>
      <c r="H18" s="9"/>
      <c r="I18" s="5"/>
      <c r="J18" s="9"/>
      <c r="K18" s="9">
        <v>207.57999999999998</v>
      </c>
      <c r="L18" s="5"/>
      <c r="M18" s="9"/>
      <c r="N18" s="9"/>
      <c r="O18" s="9"/>
      <c r="P18" s="5"/>
      <c r="Q18" s="5">
        <f t="shared" si="0"/>
        <v>207.57999999999998</v>
      </c>
      <c r="S18" s="1">
        <v>207.57999999999998</v>
      </c>
    </row>
    <row r="19" spans="1:19">
      <c r="A19" s="4"/>
      <c r="B19" s="4"/>
      <c r="C19" s="4"/>
      <c r="D19" s="4">
        <v>5104020106</v>
      </c>
      <c r="E19" s="4" t="s">
        <v>16</v>
      </c>
      <c r="F19" s="9"/>
      <c r="G19" s="9"/>
      <c r="H19" s="9"/>
      <c r="I19" s="5"/>
      <c r="J19" s="9"/>
      <c r="K19" s="9"/>
      <c r="L19" s="5"/>
      <c r="M19" s="9"/>
      <c r="N19" s="9"/>
      <c r="O19" s="9">
        <v>17976</v>
      </c>
      <c r="P19" s="5"/>
      <c r="Q19" s="5">
        <f t="shared" si="0"/>
        <v>17976</v>
      </c>
      <c r="S19" s="1">
        <v>17976</v>
      </c>
    </row>
    <row r="20" spans="1:19">
      <c r="A20" s="4"/>
      <c r="B20" s="4"/>
      <c r="C20" s="4"/>
      <c r="D20" s="4">
        <v>5104020107</v>
      </c>
      <c r="E20" s="4" t="s">
        <v>55</v>
      </c>
      <c r="F20" s="9"/>
      <c r="G20" s="9"/>
      <c r="H20" s="9"/>
      <c r="I20" s="5"/>
      <c r="J20" s="9"/>
      <c r="K20" s="9">
        <v>2500</v>
      </c>
      <c r="L20" s="5"/>
      <c r="M20" s="9"/>
      <c r="N20" s="9"/>
      <c r="O20" s="9"/>
      <c r="P20" s="5"/>
      <c r="Q20" s="5">
        <f t="shared" si="0"/>
        <v>2500</v>
      </c>
      <c r="S20" s="1">
        <v>2500</v>
      </c>
    </row>
    <row r="21" spans="1:19">
      <c r="A21" s="4"/>
      <c r="B21" s="4"/>
      <c r="C21" s="4"/>
      <c r="D21" s="4">
        <v>5104030206</v>
      </c>
      <c r="E21" s="4" t="s">
        <v>14</v>
      </c>
      <c r="F21" s="9"/>
      <c r="G21" s="9"/>
      <c r="H21" s="9"/>
      <c r="I21" s="5"/>
      <c r="J21" s="9">
        <v>12000</v>
      </c>
      <c r="K21" s="9"/>
      <c r="L21" s="5"/>
      <c r="M21" s="9"/>
      <c r="N21" s="9"/>
      <c r="O21" s="9"/>
      <c r="P21" s="5"/>
      <c r="Q21" s="5">
        <f t="shared" si="0"/>
        <v>12000</v>
      </c>
      <c r="S21" s="1">
        <v>12000</v>
      </c>
    </row>
    <row r="22" spans="1:19">
      <c r="A22" s="4"/>
      <c r="B22" s="4"/>
      <c r="C22" s="4"/>
      <c r="D22" s="4">
        <v>5105010107</v>
      </c>
      <c r="E22" s="4" t="s">
        <v>10</v>
      </c>
      <c r="F22" s="9">
        <v>35702.6</v>
      </c>
      <c r="G22" s="9"/>
      <c r="H22" s="9"/>
      <c r="I22" s="5"/>
      <c r="J22" s="9">
        <v>22500</v>
      </c>
      <c r="K22" s="9"/>
      <c r="L22" s="5"/>
      <c r="M22" s="9"/>
      <c r="N22" s="9"/>
      <c r="O22" s="9"/>
      <c r="P22" s="5"/>
      <c r="Q22" s="5">
        <f t="shared" si="0"/>
        <v>58202.6</v>
      </c>
      <c r="S22" s="1">
        <v>58202.6</v>
      </c>
    </row>
    <row r="23" spans="1:19">
      <c r="A23" s="4"/>
      <c r="B23" s="4"/>
      <c r="C23" s="4"/>
      <c r="D23" s="4">
        <v>5105010109</v>
      </c>
      <c r="E23" s="4" t="s">
        <v>9</v>
      </c>
      <c r="F23" s="9">
        <v>11620</v>
      </c>
      <c r="G23" s="9"/>
      <c r="H23" s="9"/>
      <c r="I23" s="5"/>
      <c r="J23" s="9"/>
      <c r="K23" s="9"/>
      <c r="L23" s="5"/>
      <c r="M23" s="9"/>
      <c r="N23" s="9"/>
      <c r="O23" s="9"/>
      <c r="P23" s="5"/>
      <c r="Q23" s="5">
        <f t="shared" si="0"/>
        <v>11620</v>
      </c>
      <c r="S23" s="1">
        <v>11620</v>
      </c>
    </row>
    <row r="24" spans="1:19">
      <c r="A24" s="4"/>
      <c r="B24" s="4"/>
      <c r="C24" s="4"/>
      <c r="D24" s="4">
        <v>5105010111</v>
      </c>
      <c r="E24" s="4" t="s">
        <v>8</v>
      </c>
      <c r="F24" s="9">
        <v>184414.21</v>
      </c>
      <c r="G24" s="9"/>
      <c r="H24" s="9"/>
      <c r="I24" s="5"/>
      <c r="J24" s="9"/>
      <c r="K24" s="9"/>
      <c r="L24" s="5"/>
      <c r="M24" s="9"/>
      <c r="N24" s="9"/>
      <c r="O24" s="9"/>
      <c r="P24" s="5"/>
      <c r="Q24" s="5">
        <f t="shared" si="0"/>
        <v>184414.21</v>
      </c>
      <c r="S24" s="1">
        <v>184414.21</v>
      </c>
    </row>
    <row r="25" spans="1:19">
      <c r="A25" s="4"/>
      <c r="B25" s="4"/>
      <c r="C25" s="4"/>
      <c r="D25" s="4">
        <v>5105010113</v>
      </c>
      <c r="E25" s="4" t="s">
        <v>54</v>
      </c>
      <c r="F25" s="9">
        <v>68165.53</v>
      </c>
      <c r="G25" s="9"/>
      <c r="H25" s="9"/>
      <c r="I25" s="5"/>
      <c r="J25" s="9"/>
      <c r="K25" s="9"/>
      <c r="L25" s="5"/>
      <c r="M25" s="9"/>
      <c r="N25" s="9"/>
      <c r="O25" s="9"/>
      <c r="P25" s="5"/>
      <c r="Q25" s="5">
        <f t="shared" si="0"/>
        <v>68165.53</v>
      </c>
      <c r="S25" s="1">
        <v>68165.53</v>
      </c>
    </row>
    <row r="26" spans="1:19">
      <c r="A26" s="4"/>
      <c r="B26" s="4"/>
      <c r="C26" s="4"/>
      <c r="D26" s="4">
        <v>5105010117</v>
      </c>
      <c r="E26" s="4" t="s">
        <v>7</v>
      </c>
      <c r="F26" s="9">
        <v>33186.400000000001</v>
      </c>
      <c r="G26" s="9"/>
      <c r="H26" s="9"/>
      <c r="I26" s="5"/>
      <c r="J26" s="9"/>
      <c r="K26" s="9"/>
      <c r="L26" s="5"/>
      <c r="M26" s="9"/>
      <c r="N26" s="9"/>
      <c r="O26" s="9"/>
      <c r="P26" s="5"/>
      <c r="Q26" s="5">
        <f t="shared" si="0"/>
        <v>33186.400000000001</v>
      </c>
      <c r="S26" s="1">
        <v>33186.400000000001</v>
      </c>
    </row>
    <row r="27" spans="1:19">
      <c r="A27" s="4"/>
      <c r="B27" s="4"/>
      <c r="C27" s="4"/>
      <c r="D27" s="4">
        <v>5105010125</v>
      </c>
      <c r="E27" s="4" t="s">
        <v>63</v>
      </c>
      <c r="F27" s="9">
        <v>22547.68</v>
      </c>
      <c r="G27" s="9"/>
      <c r="H27" s="9"/>
      <c r="I27" s="5"/>
      <c r="J27" s="9"/>
      <c r="K27" s="9"/>
      <c r="L27" s="5"/>
      <c r="M27" s="9">
        <v>80220.33</v>
      </c>
      <c r="N27" s="9"/>
      <c r="O27" s="9"/>
      <c r="P27" s="5"/>
      <c r="Q27" s="5">
        <f t="shared" si="0"/>
        <v>102768.01000000001</v>
      </c>
      <c r="S27" s="1">
        <v>102768.01000000001</v>
      </c>
    </row>
    <row r="28" spans="1:19">
      <c r="A28" s="4"/>
      <c r="B28" s="4"/>
      <c r="C28" s="4"/>
      <c r="D28" s="4">
        <v>5105010127</v>
      </c>
      <c r="E28" s="4" t="s">
        <v>6</v>
      </c>
      <c r="F28" s="9"/>
      <c r="G28" s="9"/>
      <c r="H28" s="9"/>
      <c r="I28" s="5"/>
      <c r="J28" s="9"/>
      <c r="K28" s="9"/>
      <c r="L28" s="5"/>
      <c r="M28" s="9"/>
      <c r="N28" s="9">
        <v>28256.92</v>
      </c>
      <c r="O28" s="9"/>
      <c r="P28" s="5"/>
      <c r="Q28" s="5">
        <f t="shared" si="0"/>
        <v>28256.92</v>
      </c>
      <c r="S28" s="1">
        <v>28256.92</v>
      </c>
    </row>
    <row r="29" spans="1:19">
      <c r="A29" s="4"/>
      <c r="B29" s="4"/>
      <c r="C29" s="4"/>
      <c r="D29" s="4">
        <v>5203010114</v>
      </c>
      <c r="E29" s="4" t="s">
        <v>86</v>
      </c>
      <c r="F29" s="9">
        <v>1</v>
      </c>
      <c r="G29" s="9"/>
      <c r="H29" s="9"/>
      <c r="I29" s="5"/>
      <c r="J29" s="9"/>
      <c r="K29" s="9"/>
      <c r="L29" s="5"/>
      <c r="M29" s="9"/>
      <c r="N29" s="9"/>
      <c r="O29" s="9"/>
      <c r="P29" s="5"/>
      <c r="Q29" s="5">
        <f t="shared" si="0"/>
        <v>1</v>
      </c>
      <c r="S29" s="1">
        <v>1</v>
      </c>
    </row>
    <row r="30" spans="1:19">
      <c r="A30" s="4"/>
      <c r="B30" s="4"/>
      <c r="C30" s="4"/>
      <c r="D30" s="4">
        <v>5203010120</v>
      </c>
      <c r="E30" s="4" t="s">
        <v>51</v>
      </c>
      <c r="F30" s="9">
        <v>4</v>
      </c>
      <c r="G30" s="9"/>
      <c r="H30" s="9"/>
      <c r="I30" s="5"/>
      <c r="J30" s="9"/>
      <c r="K30" s="9"/>
      <c r="L30" s="5"/>
      <c r="M30" s="9"/>
      <c r="N30" s="9"/>
      <c r="O30" s="9"/>
      <c r="P30" s="5"/>
      <c r="Q30" s="5">
        <f t="shared" si="0"/>
        <v>4</v>
      </c>
      <c r="S30" s="1">
        <v>4</v>
      </c>
    </row>
    <row r="31" spans="1:19">
      <c r="A31" s="4"/>
      <c r="B31" s="4"/>
      <c r="C31" s="4"/>
      <c r="D31" s="4">
        <v>5203010125</v>
      </c>
      <c r="E31" s="4" t="s">
        <v>82</v>
      </c>
      <c r="F31" s="9">
        <v>2</v>
      </c>
      <c r="G31" s="9"/>
      <c r="H31" s="9"/>
      <c r="I31" s="5"/>
      <c r="J31" s="9"/>
      <c r="K31" s="9"/>
      <c r="L31" s="5"/>
      <c r="M31" s="9"/>
      <c r="N31" s="9"/>
      <c r="O31" s="9"/>
      <c r="P31" s="5"/>
      <c r="Q31" s="5">
        <f t="shared" si="0"/>
        <v>2</v>
      </c>
      <c r="S31" s="1">
        <v>2</v>
      </c>
    </row>
    <row r="32" spans="1:19">
      <c r="A32" s="4"/>
      <c r="B32" s="4"/>
      <c r="C32" s="4" t="s">
        <v>32</v>
      </c>
      <c r="D32" s="4">
        <v>5101010101</v>
      </c>
      <c r="E32" s="4" t="s">
        <v>48</v>
      </c>
      <c r="F32" s="9">
        <v>3151375.95</v>
      </c>
      <c r="G32" s="9"/>
      <c r="H32" s="9"/>
      <c r="I32" s="5"/>
      <c r="J32" s="9"/>
      <c r="K32" s="9"/>
      <c r="L32" s="5"/>
      <c r="M32" s="9"/>
      <c r="N32" s="9"/>
      <c r="O32" s="9"/>
      <c r="P32" s="5"/>
      <c r="Q32" s="5">
        <f t="shared" si="0"/>
        <v>3151375.95</v>
      </c>
      <c r="S32" s="1">
        <v>3151375.95</v>
      </c>
    </row>
    <row r="33" spans="1:19">
      <c r="A33" s="4"/>
      <c r="B33" s="4"/>
      <c r="C33" s="4"/>
      <c r="D33" s="4">
        <v>5101020103</v>
      </c>
      <c r="E33" s="4" t="s">
        <v>43</v>
      </c>
      <c r="F33" s="9">
        <v>51057.51</v>
      </c>
      <c r="G33" s="9"/>
      <c r="H33" s="9"/>
      <c r="I33" s="5"/>
      <c r="J33" s="9"/>
      <c r="K33" s="9"/>
      <c r="L33" s="5"/>
      <c r="M33" s="9"/>
      <c r="N33" s="9"/>
      <c r="O33" s="9"/>
      <c r="P33" s="5"/>
      <c r="Q33" s="5">
        <f t="shared" si="0"/>
        <v>51057.51</v>
      </c>
      <c r="S33" s="1">
        <v>51057.51</v>
      </c>
    </row>
    <row r="34" spans="1:19">
      <c r="A34" s="4"/>
      <c r="B34" s="4"/>
      <c r="C34" s="4"/>
      <c r="D34" s="4">
        <v>5101020104</v>
      </c>
      <c r="E34" s="4" t="s">
        <v>42</v>
      </c>
      <c r="F34" s="9">
        <v>76586.259999999995</v>
      </c>
      <c r="G34" s="9"/>
      <c r="H34" s="9"/>
      <c r="I34" s="5"/>
      <c r="J34" s="9"/>
      <c r="K34" s="9"/>
      <c r="L34" s="5"/>
      <c r="M34" s="9"/>
      <c r="N34" s="9"/>
      <c r="O34" s="9"/>
      <c r="P34" s="5"/>
      <c r="Q34" s="5">
        <f t="shared" si="0"/>
        <v>76586.259999999995</v>
      </c>
      <c r="S34" s="1">
        <v>76586.259999999995</v>
      </c>
    </row>
    <row r="35" spans="1:19">
      <c r="A35" s="4"/>
      <c r="B35" s="4"/>
      <c r="C35" s="4"/>
      <c r="D35" s="4">
        <v>5101020113</v>
      </c>
      <c r="E35" s="4" t="s">
        <v>39</v>
      </c>
      <c r="F35" s="9">
        <v>2582.5300000000002</v>
      </c>
      <c r="G35" s="9"/>
      <c r="H35" s="9"/>
      <c r="I35" s="5"/>
      <c r="J35" s="9"/>
      <c r="K35" s="9"/>
      <c r="L35" s="5"/>
      <c r="M35" s="9"/>
      <c r="N35" s="9"/>
      <c r="O35" s="9"/>
      <c r="P35" s="5"/>
      <c r="Q35" s="5">
        <f t="shared" si="0"/>
        <v>2582.5300000000002</v>
      </c>
      <c r="S35" s="1">
        <v>2582.5300000000002</v>
      </c>
    </row>
    <row r="36" spans="1:19">
      <c r="A36" s="4"/>
      <c r="B36" s="4"/>
      <c r="C36" s="4"/>
      <c r="D36" s="4">
        <v>5101030205</v>
      </c>
      <c r="E36" s="4" t="s">
        <v>36</v>
      </c>
      <c r="F36" s="9">
        <v>160934.19</v>
      </c>
      <c r="G36" s="9"/>
      <c r="H36" s="9"/>
      <c r="I36" s="5"/>
      <c r="J36" s="9"/>
      <c r="K36" s="9"/>
      <c r="L36" s="5"/>
      <c r="M36" s="9"/>
      <c r="N36" s="9"/>
      <c r="O36" s="9"/>
      <c r="P36" s="5"/>
      <c r="Q36" s="5">
        <f t="shared" si="0"/>
        <v>160934.19</v>
      </c>
      <c r="S36" s="1">
        <v>160934.19</v>
      </c>
    </row>
    <row r="37" spans="1:19">
      <c r="A37" s="4"/>
      <c r="B37" s="4"/>
      <c r="C37" s="4"/>
      <c r="D37" s="4">
        <v>5101030206</v>
      </c>
      <c r="E37" s="4" t="s">
        <v>35</v>
      </c>
      <c r="F37" s="9">
        <v>58159.09</v>
      </c>
      <c r="G37" s="9"/>
      <c r="H37" s="9"/>
      <c r="I37" s="5"/>
      <c r="J37" s="9"/>
      <c r="K37" s="9"/>
      <c r="L37" s="5"/>
      <c r="M37" s="9"/>
      <c r="N37" s="9"/>
      <c r="O37" s="9"/>
      <c r="P37" s="5"/>
      <c r="Q37" s="5">
        <f t="shared" si="0"/>
        <v>58159.09</v>
      </c>
      <c r="S37" s="1">
        <v>58159.09</v>
      </c>
    </row>
    <row r="38" spans="1:19">
      <c r="A38" s="4"/>
      <c r="B38" s="4"/>
      <c r="C38" s="4"/>
      <c r="D38" s="4">
        <v>5101030207</v>
      </c>
      <c r="E38" s="4" t="s">
        <v>34</v>
      </c>
      <c r="F38" s="9">
        <v>7880.01</v>
      </c>
      <c r="G38" s="9"/>
      <c r="H38" s="9"/>
      <c r="I38" s="5"/>
      <c r="J38" s="9"/>
      <c r="K38" s="9"/>
      <c r="L38" s="5"/>
      <c r="M38" s="9"/>
      <c r="N38" s="9"/>
      <c r="O38" s="9"/>
      <c r="P38" s="5"/>
      <c r="Q38" s="5">
        <f t="shared" si="0"/>
        <v>7880.01</v>
      </c>
      <c r="S38" s="1">
        <v>7880.01</v>
      </c>
    </row>
    <row r="39" spans="1:19">
      <c r="A39" s="4"/>
      <c r="B39" s="4"/>
      <c r="C39" s="4"/>
      <c r="D39" s="4">
        <v>5101030208</v>
      </c>
      <c r="E39" s="4" t="s">
        <v>33</v>
      </c>
      <c r="F39" s="9">
        <v>1711.99</v>
      </c>
      <c r="G39" s="9"/>
      <c r="H39" s="9"/>
      <c r="I39" s="5"/>
      <c r="J39" s="9"/>
      <c r="K39" s="9"/>
      <c r="L39" s="5"/>
      <c r="M39" s="9"/>
      <c r="N39" s="9"/>
      <c r="O39" s="9"/>
      <c r="P39" s="5"/>
      <c r="Q39" s="5">
        <f t="shared" si="0"/>
        <v>1711.99</v>
      </c>
      <c r="S39" s="1">
        <v>1711.99</v>
      </c>
    </row>
    <row r="40" spans="1:19">
      <c r="A40" s="6" t="s">
        <v>195</v>
      </c>
      <c r="B40" s="6"/>
      <c r="C40" s="6"/>
      <c r="D40" s="6"/>
      <c r="E40" s="6"/>
      <c r="F40" s="10">
        <f>SUM(F3:F39)</f>
        <v>7315115.2800000003</v>
      </c>
      <c r="G40" s="10">
        <f t="shared" ref="G40:P40" si="1">SUM(G3:G39)</f>
        <v>219923</v>
      </c>
      <c r="H40" s="10">
        <f t="shared" si="1"/>
        <v>52000</v>
      </c>
      <c r="I40" s="7">
        <f t="shared" si="1"/>
        <v>2407011</v>
      </c>
      <c r="J40" s="10">
        <f t="shared" si="1"/>
        <v>115488.21</v>
      </c>
      <c r="K40" s="10">
        <f t="shared" si="1"/>
        <v>67060.070000000007</v>
      </c>
      <c r="L40" s="7">
        <f t="shared" si="1"/>
        <v>1490880</v>
      </c>
      <c r="M40" s="10">
        <f t="shared" si="1"/>
        <v>80220.33</v>
      </c>
      <c r="N40" s="10">
        <f t="shared" si="1"/>
        <v>28256.92</v>
      </c>
      <c r="O40" s="10">
        <f t="shared" si="1"/>
        <v>17976</v>
      </c>
      <c r="P40" s="7">
        <f t="shared" si="1"/>
        <v>14000</v>
      </c>
      <c r="Q40" s="7">
        <f>SUM(F40:P40)</f>
        <v>11807930.810000002</v>
      </c>
      <c r="S40" s="1">
        <v>11807930.809999999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>
  <dimension ref="A1:P30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6.37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7.625" bestFit="1" customWidth="1"/>
    <col min="8" max="8" width="20.625" bestFit="1" customWidth="1"/>
    <col min="9" max="9" width="36" bestFit="1" customWidth="1"/>
    <col min="10" max="10" width="33.875" bestFit="1" customWidth="1"/>
    <col min="11" max="11" width="36" bestFit="1" customWidth="1"/>
    <col min="12" max="12" width="33.875" bestFit="1" customWidth="1"/>
    <col min="13" max="13" width="36" bestFit="1" customWidth="1"/>
    <col min="14" max="14" width="11.75" bestFit="1" customWidth="1"/>
    <col min="16" max="16" width="11.75" bestFit="1" customWidth="1"/>
  </cols>
  <sheetData>
    <row r="1" spans="1:16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27</v>
      </c>
      <c r="H1" s="6" t="s">
        <v>37</v>
      </c>
      <c r="I1" s="6"/>
      <c r="J1" s="6" t="s">
        <v>2</v>
      </c>
      <c r="K1" s="6"/>
      <c r="L1" s="6" t="s">
        <v>5</v>
      </c>
      <c r="M1" s="6"/>
      <c r="N1" s="3" t="s">
        <v>160</v>
      </c>
      <c r="P1" t="s">
        <v>160</v>
      </c>
    </row>
    <row r="2" spans="1:16">
      <c r="A2" s="18"/>
      <c r="B2" s="18"/>
      <c r="C2" s="20"/>
      <c r="D2" s="20"/>
      <c r="E2" s="20"/>
      <c r="F2" s="2" t="s">
        <v>159</v>
      </c>
      <c r="G2" s="8" t="s">
        <v>26</v>
      </c>
      <c r="H2" s="8" t="s">
        <v>1</v>
      </c>
      <c r="I2" s="6" t="s">
        <v>15</v>
      </c>
      <c r="J2" s="8" t="s">
        <v>1</v>
      </c>
      <c r="K2" s="6" t="s">
        <v>15</v>
      </c>
      <c r="L2" s="8" t="s">
        <v>1</v>
      </c>
      <c r="M2" s="6" t="s">
        <v>15</v>
      </c>
      <c r="N2" s="4"/>
    </row>
    <row r="3" spans="1:16">
      <c r="A3" s="4">
        <v>700600122</v>
      </c>
      <c r="B3" s="4" t="s">
        <v>105</v>
      </c>
      <c r="C3" s="4" t="s">
        <v>0</v>
      </c>
      <c r="D3" s="4">
        <v>5101010113</v>
      </c>
      <c r="E3" s="4" t="s">
        <v>46</v>
      </c>
      <c r="F3" s="9">
        <v>888987</v>
      </c>
      <c r="G3" s="9"/>
      <c r="H3" s="9"/>
      <c r="I3" s="5"/>
      <c r="J3" s="9"/>
      <c r="K3" s="5"/>
      <c r="L3" s="9"/>
      <c r="M3" s="5"/>
      <c r="N3" s="5">
        <f>SUM(F3:M3)</f>
        <v>888987</v>
      </c>
      <c r="P3" s="1">
        <v>888987</v>
      </c>
    </row>
    <row r="4" spans="1:16">
      <c r="A4" s="4"/>
      <c r="B4" s="4"/>
      <c r="C4" s="4"/>
      <c r="D4" s="4">
        <v>5101010115</v>
      </c>
      <c r="E4" s="4" t="s">
        <v>45</v>
      </c>
      <c r="F4" s="9"/>
      <c r="G4" s="9"/>
      <c r="H4" s="9">
        <v>84510</v>
      </c>
      <c r="I4" s="5">
        <v>1046964.19</v>
      </c>
      <c r="J4" s="9"/>
      <c r="K4" s="5"/>
      <c r="L4" s="9"/>
      <c r="M4" s="5"/>
      <c r="N4" s="5">
        <f t="shared" ref="N4:N29" si="0">SUM(F4:M4)</f>
        <v>1131474.19</v>
      </c>
      <c r="P4" s="1">
        <v>1131474.19</v>
      </c>
    </row>
    <row r="5" spans="1:16">
      <c r="A5" s="4"/>
      <c r="B5" s="4"/>
      <c r="C5" s="4"/>
      <c r="D5" s="4">
        <v>5101020106</v>
      </c>
      <c r="E5" s="4" t="s">
        <v>41</v>
      </c>
      <c r="F5" s="9">
        <v>44500</v>
      </c>
      <c r="G5" s="9"/>
      <c r="H5" s="9">
        <v>3000</v>
      </c>
      <c r="I5" s="5">
        <v>36750</v>
      </c>
      <c r="J5" s="9"/>
      <c r="K5" s="5"/>
      <c r="L5" s="9"/>
      <c r="M5" s="5"/>
      <c r="N5" s="5">
        <f t="shared" si="0"/>
        <v>84250</v>
      </c>
      <c r="P5" s="1">
        <v>84250</v>
      </c>
    </row>
    <row r="6" spans="1:16">
      <c r="A6" s="4"/>
      <c r="B6" s="4"/>
      <c r="C6" s="4"/>
      <c r="D6" s="4">
        <v>5101020116</v>
      </c>
      <c r="E6" s="4" t="s">
        <v>38</v>
      </c>
      <c r="F6" s="9">
        <v>945</v>
      </c>
      <c r="G6" s="9"/>
      <c r="H6" s="9"/>
      <c r="I6" s="5">
        <v>960</v>
      </c>
      <c r="J6" s="9"/>
      <c r="K6" s="5"/>
      <c r="L6" s="9"/>
      <c r="M6" s="5"/>
      <c r="N6" s="5">
        <f t="shared" si="0"/>
        <v>1905</v>
      </c>
      <c r="P6" s="1">
        <v>1905</v>
      </c>
    </row>
    <row r="7" spans="1:16">
      <c r="A7" s="4"/>
      <c r="B7" s="4"/>
      <c r="C7" s="4"/>
      <c r="D7" s="4">
        <v>5103010102</v>
      </c>
      <c r="E7" s="4" t="s">
        <v>30</v>
      </c>
      <c r="F7" s="9">
        <v>400000</v>
      </c>
      <c r="G7" s="9"/>
      <c r="H7" s="9"/>
      <c r="I7" s="5"/>
      <c r="J7" s="9"/>
      <c r="K7" s="5"/>
      <c r="L7" s="9"/>
      <c r="M7" s="5"/>
      <c r="N7" s="5">
        <f t="shared" si="0"/>
        <v>400000</v>
      </c>
      <c r="P7" s="1">
        <v>400000</v>
      </c>
    </row>
    <row r="8" spans="1:16">
      <c r="A8" s="4"/>
      <c r="B8" s="4"/>
      <c r="C8" s="4"/>
      <c r="D8" s="4">
        <v>5104010104</v>
      </c>
      <c r="E8" s="4" t="s">
        <v>25</v>
      </c>
      <c r="F8" s="9">
        <v>84</v>
      </c>
      <c r="G8" s="9">
        <v>336</v>
      </c>
      <c r="H8" s="9"/>
      <c r="I8" s="5"/>
      <c r="J8" s="9">
        <v>5567.21</v>
      </c>
      <c r="K8" s="5">
        <v>63752.06</v>
      </c>
      <c r="L8" s="9"/>
      <c r="M8" s="5">
        <v>14000</v>
      </c>
      <c r="N8" s="5">
        <f t="shared" si="0"/>
        <v>83739.27</v>
      </c>
      <c r="P8" s="1">
        <v>83739.27</v>
      </c>
    </row>
    <row r="9" spans="1:16">
      <c r="A9" s="4"/>
      <c r="B9" s="4"/>
      <c r="C9" s="4"/>
      <c r="D9" s="4">
        <v>5104010107</v>
      </c>
      <c r="E9" s="4" t="s">
        <v>24</v>
      </c>
      <c r="F9" s="9"/>
      <c r="G9" s="9"/>
      <c r="H9" s="9"/>
      <c r="I9" s="5"/>
      <c r="J9" s="9"/>
      <c r="K9" s="5">
        <v>94530.65</v>
      </c>
      <c r="L9" s="9"/>
      <c r="M9" s="5"/>
      <c r="N9" s="5">
        <f t="shared" si="0"/>
        <v>94530.65</v>
      </c>
      <c r="P9" s="1">
        <v>94530.65</v>
      </c>
    </row>
    <row r="10" spans="1:16">
      <c r="A10" s="4"/>
      <c r="B10" s="4"/>
      <c r="C10" s="4"/>
      <c r="D10" s="4">
        <v>5104010110</v>
      </c>
      <c r="E10" s="4" t="s">
        <v>23</v>
      </c>
      <c r="F10" s="9">
        <v>372064.2</v>
      </c>
      <c r="G10" s="9"/>
      <c r="H10" s="9"/>
      <c r="I10" s="5"/>
      <c r="J10" s="9"/>
      <c r="K10" s="5"/>
      <c r="L10" s="9"/>
      <c r="M10" s="5"/>
      <c r="N10" s="5">
        <f t="shared" si="0"/>
        <v>372064.2</v>
      </c>
      <c r="P10" s="1">
        <v>372064.2</v>
      </c>
    </row>
    <row r="11" spans="1:16">
      <c r="A11" s="4"/>
      <c r="B11" s="4"/>
      <c r="C11" s="4"/>
      <c r="D11" s="4">
        <v>5104010112</v>
      </c>
      <c r="E11" s="4" t="s">
        <v>20</v>
      </c>
      <c r="F11" s="9"/>
      <c r="G11" s="9"/>
      <c r="H11" s="9"/>
      <c r="I11" s="5"/>
      <c r="J11" s="9">
        <v>28000</v>
      </c>
      <c r="K11" s="5">
        <v>276222</v>
      </c>
      <c r="L11" s="9"/>
      <c r="M11" s="5"/>
      <c r="N11" s="5">
        <f t="shared" si="0"/>
        <v>304222</v>
      </c>
      <c r="P11" s="1">
        <v>304222</v>
      </c>
    </row>
    <row r="12" spans="1:16">
      <c r="A12" s="4"/>
      <c r="B12" s="4"/>
      <c r="C12" s="4"/>
      <c r="D12" s="4">
        <v>5104020101</v>
      </c>
      <c r="E12" s="4" t="s">
        <v>19</v>
      </c>
      <c r="F12" s="9">
        <v>-2297.5300000000002</v>
      </c>
      <c r="G12" s="9"/>
      <c r="H12" s="9"/>
      <c r="I12" s="5"/>
      <c r="J12" s="9"/>
      <c r="K12" s="5">
        <v>34088.03</v>
      </c>
      <c r="L12" s="9"/>
      <c r="M12" s="5"/>
      <c r="N12" s="5">
        <f t="shared" si="0"/>
        <v>31790.5</v>
      </c>
      <c r="P12" s="1">
        <v>31790.5</v>
      </c>
    </row>
    <row r="13" spans="1:16">
      <c r="A13" s="4"/>
      <c r="B13" s="4"/>
      <c r="C13" s="4"/>
      <c r="D13" s="4">
        <v>5104020103</v>
      </c>
      <c r="E13" s="4" t="s">
        <v>18</v>
      </c>
      <c r="F13" s="9"/>
      <c r="G13" s="9"/>
      <c r="H13" s="9"/>
      <c r="I13" s="5"/>
      <c r="J13" s="9"/>
      <c r="K13" s="5">
        <v>4282</v>
      </c>
      <c r="L13" s="9"/>
      <c r="M13" s="5"/>
      <c r="N13" s="5">
        <f t="shared" si="0"/>
        <v>4282</v>
      </c>
      <c r="P13" s="1">
        <v>4282</v>
      </c>
    </row>
    <row r="14" spans="1:16">
      <c r="A14" s="4"/>
      <c r="B14" s="4"/>
      <c r="C14" s="4"/>
      <c r="D14" s="4">
        <v>5104020105</v>
      </c>
      <c r="E14" s="4" t="s">
        <v>17</v>
      </c>
      <c r="F14" s="9">
        <v>-206.35</v>
      </c>
      <c r="G14" s="9"/>
      <c r="H14" s="9"/>
      <c r="I14" s="5"/>
      <c r="J14" s="9"/>
      <c r="K14" s="5">
        <v>2599.46</v>
      </c>
      <c r="L14" s="9"/>
      <c r="M14" s="5"/>
      <c r="N14" s="5">
        <f t="shared" si="0"/>
        <v>2393.11</v>
      </c>
      <c r="P14" s="1">
        <v>2393.11</v>
      </c>
    </row>
    <row r="15" spans="1:16">
      <c r="A15" s="4"/>
      <c r="B15" s="4"/>
      <c r="C15" s="4"/>
      <c r="D15" s="4">
        <v>5104020106</v>
      </c>
      <c r="E15" s="4" t="s">
        <v>16</v>
      </c>
      <c r="F15" s="9">
        <v>-738.3</v>
      </c>
      <c r="G15" s="9"/>
      <c r="H15" s="9"/>
      <c r="I15" s="5"/>
      <c r="J15" s="9"/>
      <c r="K15" s="5"/>
      <c r="L15" s="9"/>
      <c r="M15" s="5">
        <v>8859.6</v>
      </c>
      <c r="N15" s="5">
        <f t="shared" si="0"/>
        <v>8121.3</v>
      </c>
      <c r="P15" s="1">
        <v>8121.3</v>
      </c>
    </row>
    <row r="16" spans="1:16">
      <c r="A16" s="4"/>
      <c r="B16" s="4"/>
      <c r="C16" s="4"/>
      <c r="D16" s="4">
        <v>5104030206</v>
      </c>
      <c r="E16" s="4" t="s">
        <v>14</v>
      </c>
      <c r="F16" s="9"/>
      <c r="G16" s="9"/>
      <c r="H16" s="9"/>
      <c r="I16" s="5"/>
      <c r="J16" s="9">
        <v>12000</v>
      </c>
      <c r="K16" s="5"/>
      <c r="L16" s="9">
        <v>18000</v>
      </c>
      <c r="M16" s="5"/>
      <c r="N16" s="5">
        <f t="shared" si="0"/>
        <v>30000</v>
      </c>
      <c r="P16" s="1">
        <v>30000</v>
      </c>
    </row>
    <row r="17" spans="1:16">
      <c r="A17" s="4"/>
      <c r="B17" s="4"/>
      <c r="C17" s="4"/>
      <c r="D17" s="4">
        <v>5105010107</v>
      </c>
      <c r="E17" s="4" t="s">
        <v>10</v>
      </c>
      <c r="F17" s="9">
        <v>25919.14</v>
      </c>
      <c r="G17" s="9"/>
      <c r="H17" s="9"/>
      <c r="I17" s="5"/>
      <c r="J17" s="9"/>
      <c r="K17" s="5"/>
      <c r="L17" s="9"/>
      <c r="M17" s="5"/>
      <c r="N17" s="5">
        <f t="shared" si="0"/>
        <v>25919.14</v>
      </c>
      <c r="P17" s="1">
        <v>25919.14</v>
      </c>
    </row>
    <row r="18" spans="1:16">
      <c r="A18" s="4"/>
      <c r="B18" s="4"/>
      <c r="C18" s="4"/>
      <c r="D18" s="4">
        <v>5105010111</v>
      </c>
      <c r="E18" s="4" t="s">
        <v>8</v>
      </c>
      <c r="F18" s="9">
        <v>274241.68</v>
      </c>
      <c r="G18" s="9"/>
      <c r="H18" s="9"/>
      <c r="I18" s="5"/>
      <c r="J18" s="9"/>
      <c r="K18" s="5"/>
      <c r="L18" s="9"/>
      <c r="M18" s="5"/>
      <c r="N18" s="5">
        <f t="shared" si="0"/>
        <v>274241.68</v>
      </c>
      <c r="P18" s="1">
        <v>274241.68</v>
      </c>
    </row>
    <row r="19" spans="1:16">
      <c r="A19" s="4"/>
      <c r="B19" s="4"/>
      <c r="C19" s="4"/>
      <c r="D19" s="4">
        <v>5105010113</v>
      </c>
      <c r="E19" s="4" t="s">
        <v>54</v>
      </c>
      <c r="F19" s="9">
        <v>54351.43</v>
      </c>
      <c r="G19" s="9"/>
      <c r="H19" s="9"/>
      <c r="I19" s="5"/>
      <c r="J19" s="9"/>
      <c r="K19" s="5"/>
      <c r="L19" s="9"/>
      <c r="M19" s="5"/>
      <c r="N19" s="5">
        <f t="shared" si="0"/>
        <v>54351.43</v>
      </c>
      <c r="P19" s="1">
        <v>54351.43</v>
      </c>
    </row>
    <row r="20" spans="1:16">
      <c r="A20" s="4"/>
      <c r="B20" s="4"/>
      <c r="C20" s="4"/>
      <c r="D20" s="4">
        <v>5105010117</v>
      </c>
      <c r="E20" s="4" t="s">
        <v>7</v>
      </c>
      <c r="F20" s="9">
        <v>33186.400000000001</v>
      </c>
      <c r="G20" s="9"/>
      <c r="H20" s="9"/>
      <c r="I20" s="5"/>
      <c r="J20" s="9"/>
      <c r="K20" s="5"/>
      <c r="L20" s="9"/>
      <c r="M20" s="5"/>
      <c r="N20" s="5">
        <f t="shared" si="0"/>
        <v>33186.400000000001</v>
      </c>
      <c r="P20" s="1">
        <v>33186.400000000001</v>
      </c>
    </row>
    <row r="21" spans="1:16">
      <c r="A21" s="4"/>
      <c r="B21" s="4"/>
      <c r="C21" s="4"/>
      <c r="D21" s="4">
        <v>5105010127</v>
      </c>
      <c r="E21" s="4" t="s">
        <v>6</v>
      </c>
      <c r="F21" s="9"/>
      <c r="G21" s="9"/>
      <c r="H21" s="9"/>
      <c r="I21" s="5"/>
      <c r="J21" s="9"/>
      <c r="K21" s="5"/>
      <c r="L21" s="9">
        <v>22903.52</v>
      </c>
      <c r="M21" s="5"/>
      <c r="N21" s="5">
        <f t="shared" si="0"/>
        <v>22903.52</v>
      </c>
      <c r="P21" s="1">
        <v>22903.52</v>
      </c>
    </row>
    <row r="22" spans="1:16">
      <c r="A22" s="4"/>
      <c r="B22" s="4"/>
      <c r="C22" s="4" t="s">
        <v>32</v>
      </c>
      <c r="D22" s="4">
        <v>5101010101</v>
      </c>
      <c r="E22" s="4" t="s">
        <v>48</v>
      </c>
      <c r="F22" s="9">
        <v>572960.77</v>
      </c>
      <c r="G22" s="9"/>
      <c r="H22" s="9"/>
      <c r="I22" s="5"/>
      <c r="J22" s="9"/>
      <c r="K22" s="5"/>
      <c r="L22" s="9"/>
      <c r="M22" s="5"/>
      <c r="N22" s="5">
        <f t="shared" si="0"/>
        <v>572960.77</v>
      </c>
      <c r="P22" s="1">
        <v>572960.77</v>
      </c>
    </row>
    <row r="23" spans="1:16">
      <c r="A23" s="4"/>
      <c r="B23" s="4"/>
      <c r="C23" s="4"/>
      <c r="D23" s="4">
        <v>5101020103</v>
      </c>
      <c r="E23" s="4" t="s">
        <v>43</v>
      </c>
      <c r="F23" s="9">
        <v>10975.35</v>
      </c>
      <c r="G23" s="9"/>
      <c r="H23" s="9"/>
      <c r="I23" s="5"/>
      <c r="J23" s="9"/>
      <c r="K23" s="5"/>
      <c r="L23" s="9"/>
      <c r="M23" s="5"/>
      <c r="N23" s="5">
        <f t="shared" si="0"/>
        <v>10975.35</v>
      </c>
      <c r="P23" s="1">
        <v>10975.35</v>
      </c>
    </row>
    <row r="24" spans="1:16">
      <c r="A24" s="4"/>
      <c r="B24" s="4"/>
      <c r="C24" s="4"/>
      <c r="D24" s="4">
        <v>5101020104</v>
      </c>
      <c r="E24" s="4" t="s">
        <v>42</v>
      </c>
      <c r="F24" s="9">
        <v>16463.03</v>
      </c>
      <c r="G24" s="9"/>
      <c r="H24" s="9"/>
      <c r="I24" s="5"/>
      <c r="J24" s="9"/>
      <c r="K24" s="5"/>
      <c r="L24" s="9"/>
      <c r="M24" s="5"/>
      <c r="N24" s="5">
        <f t="shared" si="0"/>
        <v>16463.03</v>
      </c>
      <c r="P24" s="1">
        <v>16463.03</v>
      </c>
    </row>
    <row r="25" spans="1:16">
      <c r="A25" s="4"/>
      <c r="B25" s="4"/>
      <c r="C25" s="4"/>
      <c r="D25" s="4">
        <v>5101020113</v>
      </c>
      <c r="E25" s="4" t="s">
        <v>39</v>
      </c>
      <c r="F25" s="9">
        <v>922.33</v>
      </c>
      <c r="G25" s="9"/>
      <c r="H25" s="9"/>
      <c r="I25" s="5"/>
      <c r="J25" s="9"/>
      <c r="K25" s="5"/>
      <c r="L25" s="9"/>
      <c r="M25" s="5"/>
      <c r="N25" s="5">
        <f t="shared" si="0"/>
        <v>922.33</v>
      </c>
      <c r="P25" s="1">
        <v>922.33</v>
      </c>
    </row>
    <row r="26" spans="1:16">
      <c r="A26" s="4"/>
      <c r="B26" s="4"/>
      <c r="C26" s="4"/>
      <c r="D26" s="4">
        <v>5101030205</v>
      </c>
      <c r="E26" s="4" t="s">
        <v>36</v>
      </c>
      <c r="F26" s="9">
        <v>53644.73</v>
      </c>
      <c r="G26" s="9"/>
      <c r="H26" s="9"/>
      <c r="I26" s="5"/>
      <c r="J26" s="9"/>
      <c r="K26" s="5"/>
      <c r="L26" s="9"/>
      <c r="M26" s="5"/>
      <c r="N26" s="5">
        <f t="shared" si="0"/>
        <v>53644.73</v>
      </c>
      <c r="P26" s="1">
        <v>53644.73</v>
      </c>
    </row>
    <row r="27" spans="1:16">
      <c r="A27" s="4"/>
      <c r="B27" s="4"/>
      <c r="C27" s="4"/>
      <c r="D27" s="4">
        <v>5101030206</v>
      </c>
      <c r="E27" s="4" t="s">
        <v>35</v>
      </c>
      <c r="F27" s="9">
        <v>19386.36</v>
      </c>
      <c r="G27" s="9"/>
      <c r="H27" s="9"/>
      <c r="I27" s="5"/>
      <c r="J27" s="9"/>
      <c r="K27" s="5"/>
      <c r="L27" s="9"/>
      <c r="M27" s="5"/>
      <c r="N27" s="5">
        <f t="shared" si="0"/>
        <v>19386.36</v>
      </c>
      <c r="P27" s="1">
        <v>19386.36</v>
      </c>
    </row>
    <row r="28" spans="1:16">
      <c r="A28" s="4"/>
      <c r="B28" s="4"/>
      <c r="C28" s="4"/>
      <c r="D28" s="4">
        <v>5101030207</v>
      </c>
      <c r="E28" s="4" t="s">
        <v>34</v>
      </c>
      <c r="F28" s="9">
        <v>2626.67</v>
      </c>
      <c r="G28" s="9"/>
      <c r="H28" s="9"/>
      <c r="I28" s="5"/>
      <c r="J28" s="9"/>
      <c r="K28" s="5"/>
      <c r="L28" s="9"/>
      <c r="M28" s="5"/>
      <c r="N28" s="5">
        <f t="shared" si="0"/>
        <v>2626.67</v>
      </c>
      <c r="P28" s="1">
        <v>2626.67</v>
      </c>
    </row>
    <row r="29" spans="1:16">
      <c r="A29" s="4"/>
      <c r="B29" s="4"/>
      <c r="C29" s="4"/>
      <c r="D29" s="4">
        <v>5101030208</v>
      </c>
      <c r="E29" s="4" t="s">
        <v>33</v>
      </c>
      <c r="F29" s="9">
        <v>570.66</v>
      </c>
      <c r="G29" s="9"/>
      <c r="H29" s="9"/>
      <c r="I29" s="5"/>
      <c r="J29" s="9"/>
      <c r="K29" s="5"/>
      <c r="L29" s="9"/>
      <c r="M29" s="5"/>
      <c r="N29" s="5">
        <f t="shared" si="0"/>
        <v>570.66</v>
      </c>
      <c r="P29" s="1">
        <v>570.66</v>
      </c>
    </row>
    <row r="30" spans="1:16">
      <c r="A30" s="6" t="s">
        <v>196</v>
      </c>
      <c r="B30" s="6"/>
      <c r="C30" s="6"/>
      <c r="D30" s="6"/>
      <c r="E30" s="6"/>
      <c r="F30" s="10">
        <f>SUM(F3:F29)</f>
        <v>2768586.5699999994</v>
      </c>
      <c r="G30" s="10">
        <f t="shared" ref="G30:M30" si="1">SUM(G3:G29)</f>
        <v>336</v>
      </c>
      <c r="H30" s="10">
        <f t="shared" si="1"/>
        <v>87510</v>
      </c>
      <c r="I30" s="7">
        <f t="shared" si="1"/>
        <v>1084674.19</v>
      </c>
      <c r="J30" s="10">
        <f t="shared" si="1"/>
        <v>45567.21</v>
      </c>
      <c r="K30" s="7">
        <f t="shared" si="1"/>
        <v>475474.2</v>
      </c>
      <c r="L30" s="10">
        <f t="shared" si="1"/>
        <v>40903.520000000004</v>
      </c>
      <c r="M30" s="7">
        <f t="shared" si="1"/>
        <v>22859.599999999999</v>
      </c>
      <c r="N30" s="7">
        <f>SUM(F30:M30)</f>
        <v>4525911.2899999982</v>
      </c>
      <c r="P30" s="1">
        <v>4525911.290000001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>
  <dimension ref="A1:S35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6.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7.625" bestFit="1" customWidth="1"/>
    <col min="8" max="8" width="28.875" bestFit="1" customWidth="1"/>
    <col min="9" max="9" width="20.625" bestFit="1" customWidth="1"/>
    <col min="10" max="10" width="13.75" bestFit="1" customWidth="1"/>
    <col min="11" max="11" width="31.875" bestFit="1" customWidth="1"/>
    <col min="12" max="12" width="36" bestFit="1" customWidth="1"/>
    <col min="13" max="13" width="33.875" bestFit="1" customWidth="1"/>
    <col min="14" max="14" width="36" bestFit="1" customWidth="1"/>
    <col min="15" max="15" width="33.875" bestFit="1" customWidth="1"/>
    <col min="16" max="16" width="36" bestFit="1" customWidth="1"/>
    <col min="17" max="17" width="11.75" bestFit="1" customWidth="1"/>
    <col min="19" max="19" width="11.75" bestFit="1" customWidth="1"/>
  </cols>
  <sheetData>
    <row r="1" spans="1:19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27</v>
      </c>
      <c r="H1" s="6" t="s">
        <v>22</v>
      </c>
      <c r="I1" s="6" t="s">
        <v>37</v>
      </c>
      <c r="J1" s="6"/>
      <c r="K1" s="6"/>
      <c r="L1" s="6"/>
      <c r="M1" s="6" t="s">
        <v>2</v>
      </c>
      <c r="N1" s="6"/>
      <c r="O1" s="6" t="s">
        <v>5</v>
      </c>
      <c r="P1" s="6"/>
      <c r="Q1" s="3" t="s">
        <v>160</v>
      </c>
      <c r="S1" t="s">
        <v>160</v>
      </c>
    </row>
    <row r="2" spans="1:19">
      <c r="A2" s="18"/>
      <c r="B2" s="18"/>
      <c r="C2" s="20"/>
      <c r="D2" s="20"/>
      <c r="E2" s="20"/>
      <c r="F2" s="2" t="s">
        <v>159</v>
      </c>
      <c r="G2" s="8" t="s">
        <v>26</v>
      </c>
      <c r="H2" s="6" t="s">
        <v>78</v>
      </c>
      <c r="I2" s="8" t="s">
        <v>1</v>
      </c>
      <c r="J2" s="8" t="s">
        <v>26</v>
      </c>
      <c r="K2" s="6" t="s">
        <v>84</v>
      </c>
      <c r="L2" s="6" t="s">
        <v>15</v>
      </c>
      <c r="M2" s="8" t="s">
        <v>1</v>
      </c>
      <c r="N2" s="6" t="s">
        <v>15</v>
      </c>
      <c r="O2" s="8" t="s">
        <v>1</v>
      </c>
      <c r="P2" s="6" t="s">
        <v>15</v>
      </c>
      <c r="Q2" s="4"/>
    </row>
    <row r="3" spans="1:19">
      <c r="A3" s="4">
        <v>700600123</v>
      </c>
      <c r="B3" s="4" t="s">
        <v>104</v>
      </c>
      <c r="C3" s="4" t="s">
        <v>0</v>
      </c>
      <c r="D3" s="4">
        <v>5101010113</v>
      </c>
      <c r="E3" s="4" t="s">
        <v>46</v>
      </c>
      <c r="F3" s="9">
        <v>1233980</v>
      </c>
      <c r="G3" s="9"/>
      <c r="H3" s="5"/>
      <c r="I3" s="9"/>
      <c r="J3" s="9"/>
      <c r="K3" s="5"/>
      <c r="L3" s="5"/>
      <c r="M3" s="9"/>
      <c r="N3" s="5"/>
      <c r="O3" s="9"/>
      <c r="P3" s="5"/>
      <c r="Q3" s="5">
        <f>SUM(F3:P3)</f>
        <v>1233980</v>
      </c>
      <c r="S3" s="1">
        <v>1233980</v>
      </c>
    </row>
    <row r="4" spans="1:19">
      <c r="A4" s="4"/>
      <c r="B4" s="4"/>
      <c r="C4" s="4"/>
      <c r="D4" s="4">
        <v>5101010115</v>
      </c>
      <c r="E4" s="4" t="s">
        <v>45</v>
      </c>
      <c r="F4" s="9"/>
      <c r="G4" s="9"/>
      <c r="H4" s="5"/>
      <c r="I4" s="9">
        <v>81320</v>
      </c>
      <c r="J4" s="9">
        <v>1460</v>
      </c>
      <c r="K4" s="5"/>
      <c r="L4" s="5">
        <v>894020</v>
      </c>
      <c r="M4" s="9"/>
      <c r="N4" s="5"/>
      <c r="O4" s="9"/>
      <c r="P4" s="5"/>
      <c r="Q4" s="5">
        <f t="shared" ref="Q4:Q34" si="0">SUM(F4:P4)</f>
        <v>976800</v>
      </c>
      <c r="S4" s="1">
        <v>976800</v>
      </c>
    </row>
    <row r="5" spans="1:19">
      <c r="A5" s="4"/>
      <c r="B5" s="4"/>
      <c r="C5" s="4"/>
      <c r="D5" s="4">
        <v>5101010116</v>
      </c>
      <c r="E5" s="4" t="s">
        <v>44</v>
      </c>
      <c r="F5" s="9"/>
      <c r="G5" s="9"/>
      <c r="H5" s="5"/>
      <c r="I5" s="9">
        <v>2000</v>
      </c>
      <c r="J5" s="9"/>
      <c r="K5" s="5">
        <v>4000</v>
      </c>
      <c r="L5" s="5">
        <v>18000</v>
      </c>
      <c r="M5" s="9"/>
      <c r="N5" s="5"/>
      <c r="O5" s="9"/>
      <c r="P5" s="5"/>
      <c r="Q5" s="5">
        <f t="shared" si="0"/>
        <v>24000</v>
      </c>
      <c r="S5" s="1">
        <v>24000</v>
      </c>
    </row>
    <row r="6" spans="1:19">
      <c r="A6" s="4"/>
      <c r="B6" s="4"/>
      <c r="C6" s="4"/>
      <c r="D6" s="4">
        <v>5101020106</v>
      </c>
      <c r="E6" s="4" t="s">
        <v>41</v>
      </c>
      <c r="F6" s="9">
        <v>61770</v>
      </c>
      <c r="G6" s="9"/>
      <c r="H6" s="5"/>
      <c r="I6" s="9">
        <v>3622</v>
      </c>
      <c r="J6" s="9"/>
      <c r="K6" s="5"/>
      <c r="L6" s="5">
        <v>39842</v>
      </c>
      <c r="M6" s="9"/>
      <c r="N6" s="5"/>
      <c r="O6" s="9"/>
      <c r="P6" s="5"/>
      <c r="Q6" s="5">
        <f t="shared" si="0"/>
        <v>105234</v>
      </c>
      <c r="S6" s="1">
        <v>105234</v>
      </c>
    </row>
    <row r="7" spans="1:19">
      <c r="A7" s="4"/>
      <c r="B7" s="4"/>
      <c r="C7" s="4"/>
      <c r="D7" s="4">
        <v>5101020116</v>
      </c>
      <c r="E7" s="4" t="s">
        <v>38</v>
      </c>
      <c r="F7" s="9">
        <v>1260</v>
      </c>
      <c r="G7" s="9"/>
      <c r="H7" s="5"/>
      <c r="I7" s="9"/>
      <c r="J7" s="9"/>
      <c r="K7" s="5"/>
      <c r="L7" s="5">
        <v>980</v>
      </c>
      <c r="M7" s="9"/>
      <c r="N7" s="5"/>
      <c r="O7" s="9"/>
      <c r="P7" s="5"/>
      <c r="Q7" s="5">
        <f t="shared" si="0"/>
        <v>2240</v>
      </c>
      <c r="S7" s="1">
        <v>2240</v>
      </c>
    </row>
    <row r="8" spans="1:19">
      <c r="A8" s="4"/>
      <c r="B8" s="4"/>
      <c r="C8" s="4"/>
      <c r="D8" s="4">
        <v>5103010102</v>
      </c>
      <c r="E8" s="4" t="s">
        <v>30</v>
      </c>
      <c r="F8" s="9">
        <v>631440</v>
      </c>
      <c r="G8" s="9"/>
      <c r="H8" s="5">
        <v>8400</v>
      </c>
      <c r="I8" s="9"/>
      <c r="J8" s="9"/>
      <c r="K8" s="5"/>
      <c r="L8" s="5"/>
      <c r="M8" s="9"/>
      <c r="N8" s="5">
        <v>1520</v>
      </c>
      <c r="O8" s="9"/>
      <c r="P8" s="5"/>
      <c r="Q8" s="5">
        <f t="shared" si="0"/>
        <v>641360</v>
      </c>
      <c r="S8" s="1">
        <v>641360</v>
      </c>
    </row>
    <row r="9" spans="1:19">
      <c r="A9" s="4"/>
      <c r="B9" s="4"/>
      <c r="C9" s="4"/>
      <c r="D9" s="4">
        <v>5103010103</v>
      </c>
      <c r="E9" s="4" t="s">
        <v>29</v>
      </c>
      <c r="F9" s="9">
        <v>96550</v>
      </c>
      <c r="G9" s="9"/>
      <c r="H9" s="5">
        <v>1600</v>
      </c>
      <c r="I9" s="9"/>
      <c r="J9" s="9"/>
      <c r="K9" s="5"/>
      <c r="L9" s="5"/>
      <c r="M9" s="9"/>
      <c r="N9" s="5">
        <v>28450</v>
      </c>
      <c r="O9" s="9"/>
      <c r="P9" s="5"/>
      <c r="Q9" s="5">
        <f t="shared" si="0"/>
        <v>126600</v>
      </c>
      <c r="S9" s="1">
        <v>126600</v>
      </c>
    </row>
    <row r="10" spans="1:19">
      <c r="A10" s="4"/>
      <c r="B10" s="4"/>
      <c r="C10" s="4"/>
      <c r="D10" s="4">
        <v>5103010199</v>
      </c>
      <c r="E10" s="4" t="s">
        <v>28</v>
      </c>
      <c r="F10" s="9">
        <v>21880</v>
      </c>
      <c r="G10" s="9"/>
      <c r="H10" s="5"/>
      <c r="I10" s="9"/>
      <c r="J10" s="9"/>
      <c r="K10" s="5"/>
      <c r="L10" s="5"/>
      <c r="M10" s="9"/>
      <c r="N10" s="5">
        <v>4672</v>
      </c>
      <c r="O10" s="9"/>
      <c r="P10" s="5"/>
      <c r="Q10" s="5">
        <f t="shared" si="0"/>
        <v>26552</v>
      </c>
      <c r="S10" s="1">
        <v>26552</v>
      </c>
    </row>
    <row r="11" spans="1:19">
      <c r="A11" s="4"/>
      <c r="B11" s="4"/>
      <c r="C11" s="4"/>
      <c r="D11" s="4">
        <v>5104010104</v>
      </c>
      <c r="E11" s="4" t="s">
        <v>25</v>
      </c>
      <c r="F11" s="9">
        <v>1848</v>
      </c>
      <c r="G11" s="9">
        <v>2520</v>
      </c>
      <c r="H11" s="5">
        <v>20000</v>
      </c>
      <c r="I11" s="9"/>
      <c r="J11" s="9"/>
      <c r="K11" s="5"/>
      <c r="L11" s="5"/>
      <c r="M11" s="9">
        <v>600</v>
      </c>
      <c r="N11" s="5">
        <v>63975</v>
      </c>
      <c r="O11" s="9"/>
      <c r="P11" s="5">
        <v>11644</v>
      </c>
      <c r="Q11" s="5">
        <f t="shared" si="0"/>
        <v>100587</v>
      </c>
      <c r="S11" s="1">
        <v>100587</v>
      </c>
    </row>
    <row r="12" spans="1:19">
      <c r="A12" s="4"/>
      <c r="B12" s="4"/>
      <c r="C12" s="4"/>
      <c r="D12" s="4">
        <v>5104010107</v>
      </c>
      <c r="E12" s="4" t="s">
        <v>24</v>
      </c>
      <c r="F12" s="9"/>
      <c r="G12" s="9"/>
      <c r="H12" s="5"/>
      <c r="I12" s="9"/>
      <c r="J12" s="9"/>
      <c r="K12" s="5"/>
      <c r="L12" s="5"/>
      <c r="M12" s="9"/>
      <c r="N12" s="5"/>
      <c r="O12" s="9"/>
      <c r="P12" s="5">
        <v>2340</v>
      </c>
      <c r="Q12" s="5">
        <f t="shared" si="0"/>
        <v>2340</v>
      </c>
      <c r="S12" s="1">
        <v>2340</v>
      </c>
    </row>
    <row r="13" spans="1:19">
      <c r="A13" s="4"/>
      <c r="B13" s="4"/>
      <c r="C13" s="4"/>
      <c r="D13" s="4">
        <v>5104010110</v>
      </c>
      <c r="E13" s="4" t="s">
        <v>23</v>
      </c>
      <c r="F13" s="9">
        <v>338660</v>
      </c>
      <c r="G13" s="9"/>
      <c r="H13" s="5"/>
      <c r="I13" s="9"/>
      <c r="J13" s="9"/>
      <c r="K13" s="5"/>
      <c r="L13" s="5"/>
      <c r="M13" s="9"/>
      <c r="N13" s="5"/>
      <c r="O13" s="9"/>
      <c r="P13" s="5"/>
      <c r="Q13" s="5">
        <f t="shared" si="0"/>
        <v>338660</v>
      </c>
      <c r="S13" s="1">
        <v>338660</v>
      </c>
    </row>
    <row r="14" spans="1:19">
      <c r="A14" s="4"/>
      <c r="B14" s="4"/>
      <c r="C14" s="4"/>
      <c r="D14" s="4">
        <v>5104010112</v>
      </c>
      <c r="E14" s="4" t="s">
        <v>20</v>
      </c>
      <c r="F14" s="9"/>
      <c r="G14" s="9"/>
      <c r="H14" s="5"/>
      <c r="I14" s="9"/>
      <c r="J14" s="9"/>
      <c r="K14" s="5"/>
      <c r="L14" s="5"/>
      <c r="M14" s="9">
        <v>21000</v>
      </c>
      <c r="N14" s="5">
        <v>234780</v>
      </c>
      <c r="O14" s="9"/>
      <c r="P14" s="5"/>
      <c r="Q14" s="5">
        <f t="shared" si="0"/>
        <v>255780</v>
      </c>
      <c r="S14" s="1">
        <v>255780</v>
      </c>
    </row>
    <row r="15" spans="1:19">
      <c r="A15" s="4"/>
      <c r="B15" s="4"/>
      <c r="C15" s="4"/>
      <c r="D15" s="4">
        <v>5104020101</v>
      </c>
      <c r="E15" s="4" t="s">
        <v>19</v>
      </c>
      <c r="F15" s="9"/>
      <c r="G15" s="9"/>
      <c r="H15" s="5"/>
      <c r="I15" s="9"/>
      <c r="J15" s="9"/>
      <c r="K15" s="5"/>
      <c r="L15" s="5"/>
      <c r="M15" s="9"/>
      <c r="N15" s="5">
        <v>36163.86</v>
      </c>
      <c r="O15" s="9"/>
      <c r="P15" s="5"/>
      <c r="Q15" s="5">
        <f t="shared" si="0"/>
        <v>36163.86</v>
      </c>
      <c r="S15" s="1">
        <v>36163.86</v>
      </c>
    </row>
    <row r="16" spans="1:19">
      <c r="A16" s="4"/>
      <c r="B16" s="4"/>
      <c r="C16" s="4"/>
      <c r="D16" s="4">
        <v>5104020105</v>
      </c>
      <c r="E16" s="4" t="s">
        <v>17</v>
      </c>
      <c r="F16" s="9">
        <v>-107</v>
      </c>
      <c r="G16" s="9"/>
      <c r="H16" s="5"/>
      <c r="I16" s="9"/>
      <c r="J16" s="9"/>
      <c r="K16" s="5"/>
      <c r="L16" s="5"/>
      <c r="M16" s="9"/>
      <c r="N16" s="5">
        <v>1313.75</v>
      </c>
      <c r="O16" s="9"/>
      <c r="P16" s="5"/>
      <c r="Q16" s="5">
        <f t="shared" si="0"/>
        <v>1206.75</v>
      </c>
      <c r="S16" s="1">
        <v>1206.75</v>
      </c>
    </row>
    <row r="17" spans="1:19">
      <c r="A17" s="4"/>
      <c r="B17" s="4"/>
      <c r="C17" s="4"/>
      <c r="D17" s="4">
        <v>5104020106</v>
      </c>
      <c r="E17" s="4" t="s">
        <v>16</v>
      </c>
      <c r="F17" s="9">
        <v>642</v>
      </c>
      <c r="G17" s="9"/>
      <c r="H17" s="5"/>
      <c r="I17" s="9"/>
      <c r="J17" s="9"/>
      <c r="K17" s="5"/>
      <c r="L17" s="5"/>
      <c r="M17" s="9"/>
      <c r="N17" s="5"/>
      <c r="O17" s="9">
        <v>642</v>
      </c>
      <c r="P17" s="5">
        <v>8988</v>
      </c>
      <c r="Q17" s="5">
        <f t="shared" si="0"/>
        <v>10272</v>
      </c>
      <c r="S17" s="1">
        <v>10272</v>
      </c>
    </row>
    <row r="18" spans="1:19">
      <c r="A18" s="4"/>
      <c r="B18" s="4"/>
      <c r="C18" s="4"/>
      <c r="D18" s="4">
        <v>5104030206</v>
      </c>
      <c r="E18" s="4" t="s">
        <v>14</v>
      </c>
      <c r="F18" s="9"/>
      <c r="G18" s="9"/>
      <c r="H18" s="5"/>
      <c r="I18" s="9"/>
      <c r="J18" s="9"/>
      <c r="K18" s="5"/>
      <c r="L18" s="5"/>
      <c r="M18" s="9">
        <v>12000</v>
      </c>
      <c r="N18" s="5"/>
      <c r="O18" s="9"/>
      <c r="P18" s="5"/>
      <c r="Q18" s="5">
        <f t="shared" si="0"/>
        <v>12000</v>
      </c>
      <c r="S18" s="1">
        <v>12000</v>
      </c>
    </row>
    <row r="19" spans="1:19">
      <c r="A19" s="4"/>
      <c r="B19" s="4"/>
      <c r="C19" s="4"/>
      <c r="D19" s="4">
        <v>5104030210</v>
      </c>
      <c r="E19" s="4" t="s">
        <v>80</v>
      </c>
      <c r="F19" s="9"/>
      <c r="G19" s="9"/>
      <c r="H19" s="5"/>
      <c r="I19" s="9"/>
      <c r="J19" s="9"/>
      <c r="K19" s="5"/>
      <c r="L19" s="5"/>
      <c r="M19" s="9">
        <v>18000</v>
      </c>
      <c r="N19" s="5">
        <v>90000</v>
      </c>
      <c r="O19" s="9"/>
      <c r="P19" s="5"/>
      <c r="Q19" s="5">
        <f t="shared" si="0"/>
        <v>108000</v>
      </c>
      <c r="S19" s="1">
        <v>108000</v>
      </c>
    </row>
    <row r="20" spans="1:19">
      <c r="A20" s="4"/>
      <c r="B20" s="4"/>
      <c r="C20" s="4"/>
      <c r="D20" s="4">
        <v>5105010109</v>
      </c>
      <c r="E20" s="4" t="s">
        <v>9</v>
      </c>
      <c r="F20" s="9"/>
      <c r="G20" s="9"/>
      <c r="H20" s="5"/>
      <c r="I20" s="9"/>
      <c r="J20" s="9"/>
      <c r="K20" s="5"/>
      <c r="L20" s="5"/>
      <c r="M20" s="9">
        <v>4170</v>
      </c>
      <c r="N20" s="5"/>
      <c r="O20" s="9"/>
      <c r="P20" s="5"/>
      <c r="Q20" s="5">
        <f t="shared" si="0"/>
        <v>4170</v>
      </c>
      <c r="S20" s="1">
        <v>4170</v>
      </c>
    </row>
    <row r="21" spans="1:19">
      <c r="A21" s="4"/>
      <c r="B21" s="4"/>
      <c r="C21" s="4"/>
      <c r="D21" s="4">
        <v>5105010111</v>
      </c>
      <c r="E21" s="4" t="s">
        <v>8</v>
      </c>
      <c r="F21" s="9">
        <v>274241.7</v>
      </c>
      <c r="G21" s="9"/>
      <c r="H21" s="5"/>
      <c r="I21" s="9"/>
      <c r="J21" s="9"/>
      <c r="K21" s="5"/>
      <c r="L21" s="5"/>
      <c r="M21" s="9">
        <v>54948.09</v>
      </c>
      <c r="N21" s="5"/>
      <c r="O21" s="9"/>
      <c r="P21" s="5"/>
      <c r="Q21" s="5">
        <f t="shared" si="0"/>
        <v>329189.79000000004</v>
      </c>
      <c r="S21" s="1">
        <v>329189.79000000004</v>
      </c>
    </row>
    <row r="22" spans="1:19">
      <c r="A22" s="4"/>
      <c r="B22" s="4"/>
      <c r="C22" s="4"/>
      <c r="D22" s="4">
        <v>5105010117</v>
      </c>
      <c r="E22" s="4" t="s">
        <v>7</v>
      </c>
      <c r="F22" s="9">
        <v>33186.400000000001</v>
      </c>
      <c r="G22" s="9"/>
      <c r="H22" s="5"/>
      <c r="I22" s="9"/>
      <c r="J22" s="9"/>
      <c r="K22" s="5"/>
      <c r="L22" s="5"/>
      <c r="M22" s="9"/>
      <c r="N22" s="5"/>
      <c r="O22" s="9"/>
      <c r="P22" s="5"/>
      <c r="Q22" s="5">
        <f t="shared" si="0"/>
        <v>33186.400000000001</v>
      </c>
      <c r="S22" s="1">
        <v>33186.400000000001</v>
      </c>
    </row>
    <row r="23" spans="1:19">
      <c r="A23" s="4"/>
      <c r="B23" s="4"/>
      <c r="C23" s="4"/>
      <c r="D23" s="4">
        <v>5105010127</v>
      </c>
      <c r="E23" s="4" t="s">
        <v>6</v>
      </c>
      <c r="F23" s="9"/>
      <c r="G23" s="9"/>
      <c r="H23" s="5"/>
      <c r="I23" s="9"/>
      <c r="J23" s="9"/>
      <c r="K23" s="5"/>
      <c r="L23" s="5"/>
      <c r="M23" s="9"/>
      <c r="N23" s="5"/>
      <c r="O23" s="9">
        <v>23057.3</v>
      </c>
      <c r="P23" s="5"/>
      <c r="Q23" s="5">
        <f t="shared" si="0"/>
        <v>23057.3</v>
      </c>
      <c r="S23" s="1">
        <v>23057.3</v>
      </c>
    </row>
    <row r="24" spans="1:19">
      <c r="A24" s="4"/>
      <c r="B24" s="4"/>
      <c r="C24" s="4"/>
      <c r="D24" s="4">
        <v>5203010114</v>
      </c>
      <c r="E24" s="4" t="s">
        <v>86</v>
      </c>
      <c r="F24" s="9">
        <v>2</v>
      </c>
      <c r="G24" s="9"/>
      <c r="H24" s="5"/>
      <c r="I24" s="9"/>
      <c r="J24" s="9"/>
      <c r="K24" s="5"/>
      <c r="L24" s="5"/>
      <c r="M24" s="9"/>
      <c r="N24" s="5"/>
      <c r="O24" s="9"/>
      <c r="P24" s="5"/>
      <c r="Q24" s="5">
        <f t="shared" si="0"/>
        <v>2</v>
      </c>
      <c r="S24" s="1">
        <v>2</v>
      </c>
    </row>
    <row r="25" spans="1:19">
      <c r="A25" s="4"/>
      <c r="B25" s="4"/>
      <c r="C25" s="4"/>
      <c r="D25" s="4">
        <v>5203010119</v>
      </c>
      <c r="E25" s="4" t="s">
        <v>58</v>
      </c>
      <c r="F25" s="9">
        <v>3</v>
      </c>
      <c r="G25" s="9"/>
      <c r="H25" s="5"/>
      <c r="I25" s="9"/>
      <c r="J25" s="9"/>
      <c r="K25" s="5"/>
      <c r="L25" s="5"/>
      <c r="M25" s="9"/>
      <c r="N25" s="5"/>
      <c r="O25" s="9"/>
      <c r="P25" s="5"/>
      <c r="Q25" s="5">
        <f t="shared" si="0"/>
        <v>3</v>
      </c>
      <c r="S25" s="1">
        <v>3</v>
      </c>
    </row>
    <row r="26" spans="1:19">
      <c r="A26" s="4"/>
      <c r="B26" s="4"/>
      <c r="C26" s="4"/>
      <c r="D26" s="4">
        <v>5203010120</v>
      </c>
      <c r="E26" s="4" t="s">
        <v>51</v>
      </c>
      <c r="F26" s="9">
        <v>1</v>
      </c>
      <c r="G26" s="9"/>
      <c r="H26" s="5"/>
      <c r="I26" s="9"/>
      <c r="J26" s="9"/>
      <c r="K26" s="5"/>
      <c r="L26" s="5"/>
      <c r="M26" s="9"/>
      <c r="N26" s="5"/>
      <c r="O26" s="9"/>
      <c r="P26" s="5"/>
      <c r="Q26" s="5">
        <f t="shared" si="0"/>
        <v>1</v>
      </c>
      <c r="S26" s="1">
        <v>1</v>
      </c>
    </row>
    <row r="27" spans="1:19">
      <c r="A27" s="4"/>
      <c r="B27" s="4"/>
      <c r="C27" s="4" t="s">
        <v>32</v>
      </c>
      <c r="D27" s="4">
        <v>5101010101</v>
      </c>
      <c r="E27" s="4" t="s">
        <v>48</v>
      </c>
      <c r="F27" s="9">
        <v>2363135.64</v>
      </c>
      <c r="G27" s="9"/>
      <c r="H27" s="5"/>
      <c r="I27" s="9"/>
      <c r="J27" s="9"/>
      <c r="K27" s="5"/>
      <c r="L27" s="5"/>
      <c r="M27" s="9"/>
      <c r="N27" s="5"/>
      <c r="O27" s="9"/>
      <c r="P27" s="5"/>
      <c r="Q27" s="5">
        <f t="shared" si="0"/>
        <v>2363135.64</v>
      </c>
      <c r="S27" s="1">
        <v>2363135.64</v>
      </c>
    </row>
    <row r="28" spans="1:19">
      <c r="A28" s="4"/>
      <c r="B28" s="4"/>
      <c r="C28" s="4"/>
      <c r="D28" s="4">
        <v>5101020103</v>
      </c>
      <c r="E28" s="4" t="s">
        <v>43</v>
      </c>
      <c r="F28" s="9">
        <v>26233.25</v>
      </c>
      <c r="G28" s="9"/>
      <c r="H28" s="5"/>
      <c r="I28" s="9"/>
      <c r="J28" s="9"/>
      <c r="K28" s="5"/>
      <c r="L28" s="5"/>
      <c r="M28" s="9"/>
      <c r="N28" s="5"/>
      <c r="O28" s="9"/>
      <c r="P28" s="5"/>
      <c r="Q28" s="5">
        <f t="shared" si="0"/>
        <v>26233.25</v>
      </c>
      <c r="S28" s="1">
        <v>26233.25</v>
      </c>
    </row>
    <row r="29" spans="1:19">
      <c r="A29" s="4"/>
      <c r="B29" s="4"/>
      <c r="C29" s="4"/>
      <c r="D29" s="4">
        <v>5101020104</v>
      </c>
      <c r="E29" s="4" t="s">
        <v>42</v>
      </c>
      <c r="F29" s="9">
        <v>39349.870000000003</v>
      </c>
      <c r="G29" s="9"/>
      <c r="H29" s="5"/>
      <c r="I29" s="9"/>
      <c r="J29" s="9"/>
      <c r="K29" s="5"/>
      <c r="L29" s="5"/>
      <c r="M29" s="9"/>
      <c r="N29" s="5"/>
      <c r="O29" s="9"/>
      <c r="P29" s="5"/>
      <c r="Q29" s="5">
        <f t="shared" si="0"/>
        <v>39349.870000000003</v>
      </c>
      <c r="S29" s="1">
        <v>39349.870000000003</v>
      </c>
    </row>
    <row r="30" spans="1:19">
      <c r="A30" s="4"/>
      <c r="B30" s="4"/>
      <c r="C30" s="4"/>
      <c r="D30" s="4">
        <v>5101020113</v>
      </c>
      <c r="E30" s="4" t="s">
        <v>39</v>
      </c>
      <c r="F30" s="9">
        <v>1291.27</v>
      </c>
      <c r="G30" s="9"/>
      <c r="H30" s="5"/>
      <c r="I30" s="9"/>
      <c r="J30" s="9"/>
      <c r="K30" s="5"/>
      <c r="L30" s="5"/>
      <c r="M30" s="9"/>
      <c r="N30" s="5"/>
      <c r="O30" s="9"/>
      <c r="P30" s="5"/>
      <c r="Q30" s="5">
        <f t="shared" si="0"/>
        <v>1291.27</v>
      </c>
      <c r="S30" s="1">
        <v>1291.27</v>
      </c>
    </row>
    <row r="31" spans="1:19">
      <c r="A31" s="4"/>
      <c r="B31" s="4"/>
      <c r="C31" s="4"/>
      <c r="D31" s="4">
        <v>5101030205</v>
      </c>
      <c r="E31" s="4" t="s">
        <v>36</v>
      </c>
      <c r="F31" s="9">
        <v>107289.46</v>
      </c>
      <c r="G31" s="9"/>
      <c r="H31" s="5"/>
      <c r="I31" s="9"/>
      <c r="J31" s="9"/>
      <c r="K31" s="5"/>
      <c r="L31" s="5"/>
      <c r="M31" s="9"/>
      <c r="N31" s="5"/>
      <c r="O31" s="9"/>
      <c r="P31" s="5"/>
      <c r="Q31" s="5">
        <f t="shared" si="0"/>
        <v>107289.46</v>
      </c>
      <c r="S31" s="1">
        <v>107289.46</v>
      </c>
    </row>
    <row r="32" spans="1:19">
      <c r="A32" s="4"/>
      <c r="B32" s="4"/>
      <c r="C32" s="4"/>
      <c r="D32" s="4">
        <v>5101030206</v>
      </c>
      <c r="E32" s="4" t="s">
        <v>35</v>
      </c>
      <c r="F32" s="9">
        <v>38772.730000000003</v>
      </c>
      <c r="G32" s="9"/>
      <c r="H32" s="5"/>
      <c r="I32" s="9"/>
      <c r="J32" s="9"/>
      <c r="K32" s="5"/>
      <c r="L32" s="5"/>
      <c r="M32" s="9"/>
      <c r="N32" s="5"/>
      <c r="O32" s="9"/>
      <c r="P32" s="5"/>
      <c r="Q32" s="5">
        <f t="shared" si="0"/>
        <v>38772.730000000003</v>
      </c>
      <c r="S32" s="1">
        <v>38772.730000000003</v>
      </c>
    </row>
    <row r="33" spans="1:19">
      <c r="A33" s="4"/>
      <c r="B33" s="4"/>
      <c r="C33" s="4"/>
      <c r="D33" s="4">
        <v>5101030207</v>
      </c>
      <c r="E33" s="4" t="s">
        <v>34</v>
      </c>
      <c r="F33" s="9">
        <v>5253.34</v>
      </c>
      <c r="G33" s="9"/>
      <c r="H33" s="5"/>
      <c r="I33" s="9"/>
      <c r="J33" s="9"/>
      <c r="K33" s="5"/>
      <c r="L33" s="5"/>
      <c r="M33" s="9"/>
      <c r="N33" s="5"/>
      <c r="O33" s="9"/>
      <c r="P33" s="5"/>
      <c r="Q33" s="5">
        <f t="shared" si="0"/>
        <v>5253.34</v>
      </c>
      <c r="S33" s="1">
        <v>5253.34</v>
      </c>
    </row>
    <row r="34" spans="1:19">
      <c r="A34" s="4"/>
      <c r="B34" s="4"/>
      <c r="C34" s="4"/>
      <c r="D34" s="4">
        <v>5101030208</v>
      </c>
      <c r="E34" s="4" t="s">
        <v>33</v>
      </c>
      <c r="F34" s="9">
        <v>1141.32</v>
      </c>
      <c r="G34" s="9"/>
      <c r="H34" s="5"/>
      <c r="I34" s="9"/>
      <c r="J34" s="9"/>
      <c r="K34" s="5"/>
      <c r="L34" s="5"/>
      <c r="M34" s="9"/>
      <c r="N34" s="5"/>
      <c r="O34" s="9"/>
      <c r="P34" s="5"/>
      <c r="Q34" s="5">
        <f t="shared" si="0"/>
        <v>1141.32</v>
      </c>
      <c r="S34" s="1">
        <v>1141.32</v>
      </c>
    </row>
    <row r="35" spans="1:19">
      <c r="A35" s="6" t="s">
        <v>197</v>
      </c>
      <c r="B35" s="6"/>
      <c r="C35" s="6"/>
      <c r="D35" s="6"/>
      <c r="E35" s="6"/>
      <c r="F35" s="10">
        <f>SUM(F3:F34)</f>
        <v>5277823.9800000004</v>
      </c>
      <c r="G35" s="10">
        <f t="shared" ref="G35:P35" si="1">SUM(G3:G34)</f>
        <v>2520</v>
      </c>
      <c r="H35" s="7">
        <f t="shared" si="1"/>
        <v>30000</v>
      </c>
      <c r="I35" s="10">
        <f t="shared" si="1"/>
        <v>86942</v>
      </c>
      <c r="J35" s="10">
        <f t="shared" si="1"/>
        <v>1460</v>
      </c>
      <c r="K35" s="7">
        <f t="shared" si="1"/>
        <v>4000</v>
      </c>
      <c r="L35" s="7">
        <f t="shared" si="1"/>
        <v>952842</v>
      </c>
      <c r="M35" s="10">
        <f t="shared" si="1"/>
        <v>110718.09</v>
      </c>
      <c r="N35" s="7">
        <f t="shared" si="1"/>
        <v>460874.61</v>
      </c>
      <c r="O35" s="10">
        <f t="shared" si="1"/>
        <v>23699.3</v>
      </c>
      <c r="P35" s="7">
        <f t="shared" si="1"/>
        <v>22972</v>
      </c>
      <c r="Q35" s="7">
        <f>SUM(F35:P35)</f>
        <v>6973851.9800000004</v>
      </c>
      <c r="S35" s="1">
        <v>6973851.9800000004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P47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20.75" bestFit="1" customWidth="1"/>
    <col min="3" max="3" width="7.375" bestFit="1" customWidth="1"/>
    <col min="4" max="4" width="10.875" bestFit="1" customWidth="1"/>
    <col min="5" max="5" width="29.875" customWidth="1"/>
    <col min="6" max="6" width="15.25" bestFit="1" customWidth="1"/>
    <col min="7" max="7" width="17.625" bestFit="1" customWidth="1"/>
    <col min="8" max="8" width="20.625" bestFit="1" customWidth="1"/>
    <col min="9" max="9" width="36" bestFit="1" customWidth="1"/>
    <col min="10" max="10" width="33.875" bestFit="1" customWidth="1"/>
    <col min="11" max="11" width="36" bestFit="1" customWidth="1"/>
    <col min="12" max="12" width="33.875" bestFit="1" customWidth="1"/>
    <col min="13" max="13" width="36" bestFit="1" customWidth="1"/>
    <col min="14" max="14" width="11.75" bestFit="1" customWidth="1"/>
    <col min="16" max="16" width="11.75" bestFit="1" customWidth="1"/>
  </cols>
  <sheetData>
    <row r="1" spans="1:16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27</v>
      </c>
      <c r="H1" s="6" t="s">
        <v>37</v>
      </c>
      <c r="I1" s="6"/>
      <c r="J1" s="6" t="s">
        <v>2</v>
      </c>
      <c r="K1" s="6"/>
      <c r="L1" s="6" t="s">
        <v>5</v>
      </c>
      <c r="M1" s="6"/>
      <c r="N1" s="3" t="s">
        <v>160</v>
      </c>
      <c r="P1" t="s">
        <v>160</v>
      </c>
    </row>
    <row r="2" spans="1:16">
      <c r="A2" s="18"/>
      <c r="B2" s="18"/>
      <c r="C2" s="20"/>
      <c r="D2" s="20"/>
      <c r="E2" s="20"/>
      <c r="F2" s="2" t="s">
        <v>159</v>
      </c>
      <c r="G2" s="8" t="s">
        <v>26</v>
      </c>
      <c r="H2" s="8" t="s">
        <v>1</v>
      </c>
      <c r="I2" s="6" t="s">
        <v>15</v>
      </c>
      <c r="J2" s="8" t="s">
        <v>1</v>
      </c>
      <c r="K2" s="6" t="s">
        <v>15</v>
      </c>
      <c r="L2" s="8" t="s">
        <v>1</v>
      </c>
      <c r="M2" s="6" t="s">
        <v>15</v>
      </c>
      <c r="N2" s="4"/>
    </row>
    <row r="3" spans="1:16">
      <c r="A3" s="4">
        <v>700600086</v>
      </c>
      <c r="B3" s="4" t="s">
        <v>151</v>
      </c>
      <c r="C3" s="4" t="s">
        <v>0</v>
      </c>
      <c r="D3" s="4">
        <v>5101010108</v>
      </c>
      <c r="E3" s="4" t="s">
        <v>47</v>
      </c>
      <c r="F3" s="9"/>
      <c r="G3" s="9"/>
      <c r="H3" s="9"/>
      <c r="I3" s="5"/>
      <c r="J3" s="9"/>
      <c r="K3" s="5">
        <v>15600</v>
      </c>
      <c r="L3" s="9"/>
      <c r="M3" s="5"/>
      <c r="N3" s="5">
        <f>SUM(F3:M3)</f>
        <v>15600</v>
      </c>
      <c r="P3" s="1">
        <v>15600</v>
      </c>
    </row>
    <row r="4" spans="1:16">
      <c r="A4" s="4"/>
      <c r="B4" s="4"/>
      <c r="C4" s="4"/>
      <c r="D4" s="4">
        <v>5101010113</v>
      </c>
      <c r="E4" s="4" t="s">
        <v>46</v>
      </c>
      <c r="F4" s="9">
        <v>1042800</v>
      </c>
      <c r="G4" s="9"/>
      <c r="H4" s="9"/>
      <c r="I4" s="5"/>
      <c r="J4" s="9"/>
      <c r="K4" s="5"/>
      <c r="L4" s="9"/>
      <c r="M4" s="5"/>
      <c r="N4" s="5">
        <f t="shared" ref="N4:N46" si="0">SUM(F4:M4)</f>
        <v>1042800</v>
      </c>
      <c r="P4" s="1">
        <v>1042800</v>
      </c>
    </row>
    <row r="5" spans="1:16">
      <c r="A5" s="4"/>
      <c r="B5" s="4"/>
      <c r="C5" s="4"/>
      <c r="D5" s="4">
        <v>5101010115</v>
      </c>
      <c r="E5" s="4" t="s">
        <v>45</v>
      </c>
      <c r="F5" s="9"/>
      <c r="G5" s="9"/>
      <c r="H5" s="9">
        <v>131850</v>
      </c>
      <c r="I5" s="5">
        <v>1451310</v>
      </c>
      <c r="J5" s="9"/>
      <c r="K5" s="5"/>
      <c r="L5" s="9"/>
      <c r="M5" s="5"/>
      <c r="N5" s="5">
        <f t="shared" si="0"/>
        <v>1583160</v>
      </c>
      <c r="P5" s="1">
        <v>1583160</v>
      </c>
    </row>
    <row r="6" spans="1:16">
      <c r="A6" s="4"/>
      <c r="B6" s="4"/>
      <c r="C6" s="4"/>
      <c r="D6" s="4">
        <v>5101010116</v>
      </c>
      <c r="E6" s="4" t="s">
        <v>44</v>
      </c>
      <c r="F6" s="9"/>
      <c r="G6" s="9"/>
      <c r="H6" s="9">
        <v>1715</v>
      </c>
      <c r="I6" s="5">
        <v>18785</v>
      </c>
      <c r="J6" s="9"/>
      <c r="K6" s="5"/>
      <c r="L6" s="9"/>
      <c r="M6" s="5"/>
      <c r="N6" s="5">
        <f t="shared" si="0"/>
        <v>20500</v>
      </c>
      <c r="P6" s="1">
        <v>20500</v>
      </c>
    </row>
    <row r="7" spans="1:16">
      <c r="A7" s="4"/>
      <c r="B7" s="4"/>
      <c r="C7" s="4"/>
      <c r="D7" s="4">
        <v>5101020106</v>
      </c>
      <c r="E7" s="4" t="s">
        <v>41</v>
      </c>
      <c r="F7" s="9">
        <v>52200</v>
      </c>
      <c r="G7" s="9"/>
      <c r="H7" s="9">
        <v>5914</v>
      </c>
      <c r="I7" s="5">
        <v>65076</v>
      </c>
      <c r="J7" s="9"/>
      <c r="K7" s="5"/>
      <c r="L7" s="9"/>
      <c r="M7" s="5"/>
      <c r="N7" s="5">
        <f t="shared" si="0"/>
        <v>123190</v>
      </c>
      <c r="P7" s="1">
        <v>123190</v>
      </c>
    </row>
    <row r="8" spans="1:16">
      <c r="A8" s="4"/>
      <c r="B8" s="4"/>
      <c r="C8" s="4"/>
      <c r="D8" s="4">
        <v>5101020116</v>
      </c>
      <c r="E8" s="4" t="s">
        <v>38</v>
      </c>
      <c r="F8" s="9">
        <v>1050</v>
      </c>
      <c r="G8" s="9"/>
      <c r="H8" s="9"/>
      <c r="I8" s="5">
        <v>1661</v>
      </c>
      <c r="J8" s="9"/>
      <c r="K8" s="5"/>
      <c r="L8" s="9"/>
      <c r="M8" s="5"/>
      <c r="N8" s="5">
        <f t="shared" si="0"/>
        <v>2711</v>
      </c>
      <c r="P8" s="1">
        <v>2711</v>
      </c>
    </row>
    <row r="9" spans="1:16">
      <c r="A9" s="4"/>
      <c r="B9" s="4"/>
      <c r="C9" s="4"/>
      <c r="D9" s="4">
        <v>5101030101</v>
      </c>
      <c r="E9" s="4" t="s">
        <v>56</v>
      </c>
      <c r="F9" s="9">
        <v>48580</v>
      </c>
      <c r="G9" s="9"/>
      <c r="H9" s="9"/>
      <c r="I9" s="5"/>
      <c r="J9" s="9"/>
      <c r="K9" s="5"/>
      <c r="L9" s="9"/>
      <c r="M9" s="5"/>
      <c r="N9" s="5">
        <f t="shared" si="0"/>
        <v>48580</v>
      </c>
      <c r="P9" s="1">
        <v>48580</v>
      </c>
    </row>
    <row r="10" spans="1:16">
      <c r="A10" s="4"/>
      <c r="B10" s="4"/>
      <c r="C10" s="4"/>
      <c r="D10" s="4">
        <v>5101030205</v>
      </c>
      <c r="E10" s="4" t="s">
        <v>72</v>
      </c>
      <c r="F10" s="9">
        <v>780</v>
      </c>
      <c r="G10" s="9"/>
      <c r="H10" s="9"/>
      <c r="I10" s="5"/>
      <c r="J10" s="9"/>
      <c r="K10" s="5"/>
      <c r="L10" s="9"/>
      <c r="M10" s="5"/>
      <c r="N10" s="5">
        <f t="shared" si="0"/>
        <v>780</v>
      </c>
      <c r="P10" s="1">
        <v>780</v>
      </c>
    </row>
    <row r="11" spans="1:16">
      <c r="A11" s="4"/>
      <c r="B11" s="4"/>
      <c r="C11" s="4"/>
      <c r="D11" s="4">
        <v>5102010199</v>
      </c>
      <c r="E11" s="4" t="s">
        <v>70</v>
      </c>
      <c r="F11" s="9"/>
      <c r="G11" s="9"/>
      <c r="H11" s="9"/>
      <c r="I11" s="5"/>
      <c r="J11" s="9"/>
      <c r="K11" s="5">
        <v>1500</v>
      </c>
      <c r="L11" s="9"/>
      <c r="M11" s="5"/>
      <c r="N11" s="5">
        <f t="shared" si="0"/>
        <v>1500</v>
      </c>
      <c r="P11" s="1">
        <v>1500</v>
      </c>
    </row>
    <row r="12" spans="1:16">
      <c r="A12" s="4"/>
      <c r="B12" s="4"/>
      <c r="C12" s="4"/>
      <c r="D12" s="4">
        <v>5103010102</v>
      </c>
      <c r="E12" s="4" t="s">
        <v>30</v>
      </c>
      <c r="F12" s="9">
        <v>140880</v>
      </c>
      <c r="G12" s="9"/>
      <c r="H12" s="9"/>
      <c r="I12" s="5"/>
      <c r="J12" s="9"/>
      <c r="K12" s="5"/>
      <c r="L12" s="9"/>
      <c r="M12" s="5"/>
      <c r="N12" s="5">
        <f t="shared" si="0"/>
        <v>140880</v>
      </c>
      <c r="P12" s="1">
        <v>140880</v>
      </c>
    </row>
    <row r="13" spans="1:16">
      <c r="A13" s="4"/>
      <c r="B13" s="4"/>
      <c r="C13" s="4"/>
      <c r="D13" s="4">
        <v>5103010103</v>
      </c>
      <c r="E13" s="4" t="s">
        <v>29</v>
      </c>
      <c r="F13" s="9">
        <v>48524</v>
      </c>
      <c r="G13" s="9"/>
      <c r="H13" s="9"/>
      <c r="I13" s="5"/>
      <c r="J13" s="9"/>
      <c r="K13" s="5"/>
      <c r="L13" s="9"/>
      <c r="M13" s="5"/>
      <c r="N13" s="5">
        <f t="shared" si="0"/>
        <v>48524</v>
      </c>
      <c r="P13" s="1">
        <v>48524</v>
      </c>
    </row>
    <row r="14" spans="1:16">
      <c r="A14" s="4"/>
      <c r="B14" s="4"/>
      <c r="C14" s="4"/>
      <c r="D14" s="4">
        <v>5103010199</v>
      </c>
      <c r="E14" s="4" t="s">
        <v>28</v>
      </c>
      <c r="F14" s="9">
        <v>50212</v>
      </c>
      <c r="G14" s="9"/>
      <c r="H14" s="9"/>
      <c r="I14" s="5"/>
      <c r="J14" s="9"/>
      <c r="K14" s="5"/>
      <c r="L14" s="9"/>
      <c r="M14" s="5"/>
      <c r="N14" s="5">
        <f t="shared" si="0"/>
        <v>50212</v>
      </c>
      <c r="P14" s="1">
        <v>50212</v>
      </c>
    </row>
    <row r="15" spans="1:16">
      <c r="A15" s="4"/>
      <c r="B15" s="4"/>
      <c r="C15" s="4"/>
      <c r="D15" s="4">
        <v>5104010104</v>
      </c>
      <c r="E15" s="4" t="s">
        <v>25</v>
      </c>
      <c r="F15" s="9">
        <v>339470</v>
      </c>
      <c r="G15" s="9">
        <v>298</v>
      </c>
      <c r="H15" s="9"/>
      <c r="I15" s="5"/>
      <c r="J15" s="9">
        <v>11036.42</v>
      </c>
      <c r="K15" s="5">
        <v>137479.79999999999</v>
      </c>
      <c r="L15" s="9"/>
      <c r="M15" s="5">
        <v>13888.03</v>
      </c>
      <c r="N15" s="5">
        <f t="shared" si="0"/>
        <v>502172.25</v>
      </c>
      <c r="P15" s="1">
        <v>502172.25</v>
      </c>
    </row>
    <row r="16" spans="1:16">
      <c r="A16" s="4"/>
      <c r="B16" s="4"/>
      <c r="C16" s="4"/>
      <c r="D16" s="4">
        <v>5104010107</v>
      </c>
      <c r="E16" s="4" t="s">
        <v>24</v>
      </c>
      <c r="F16" s="9"/>
      <c r="G16" s="9"/>
      <c r="H16" s="9"/>
      <c r="I16" s="5"/>
      <c r="J16" s="9"/>
      <c r="K16" s="5">
        <v>96112.98</v>
      </c>
      <c r="L16" s="9"/>
      <c r="M16" s="5"/>
      <c r="N16" s="5">
        <f t="shared" si="0"/>
        <v>96112.98</v>
      </c>
      <c r="P16" s="1">
        <v>96112.98</v>
      </c>
    </row>
    <row r="17" spans="1:16">
      <c r="A17" s="4"/>
      <c r="B17" s="4"/>
      <c r="C17" s="4"/>
      <c r="D17" s="4">
        <v>5104010110</v>
      </c>
      <c r="E17" s="4" t="s">
        <v>23</v>
      </c>
      <c r="F17" s="9">
        <v>256997.5</v>
      </c>
      <c r="G17" s="9"/>
      <c r="H17" s="9"/>
      <c r="I17" s="5"/>
      <c r="J17" s="9"/>
      <c r="K17" s="5"/>
      <c r="L17" s="9"/>
      <c r="M17" s="5"/>
      <c r="N17" s="5">
        <f t="shared" si="0"/>
        <v>256997.5</v>
      </c>
      <c r="P17" s="1">
        <v>256997.5</v>
      </c>
    </row>
    <row r="18" spans="1:16">
      <c r="A18" s="4"/>
      <c r="B18" s="4"/>
      <c r="C18" s="4"/>
      <c r="D18" s="4">
        <v>5104010112</v>
      </c>
      <c r="E18" s="4" t="s">
        <v>20</v>
      </c>
      <c r="F18" s="9">
        <v>635300</v>
      </c>
      <c r="G18" s="9"/>
      <c r="H18" s="9"/>
      <c r="I18" s="5"/>
      <c r="J18" s="9"/>
      <c r="K18" s="5">
        <v>1129105</v>
      </c>
      <c r="L18" s="9"/>
      <c r="M18" s="5"/>
      <c r="N18" s="5">
        <f t="shared" si="0"/>
        <v>1764405</v>
      </c>
      <c r="P18" s="1">
        <v>1764405</v>
      </c>
    </row>
    <row r="19" spans="1:16">
      <c r="A19" s="4"/>
      <c r="B19" s="4"/>
      <c r="C19" s="4"/>
      <c r="D19" s="4">
        <v>5104010113</v>
      </c>
      <c r="E19" s="4" t="s">
        <v>109</v>
      </c>
      <c r="F19" s="9"/>
      <c r="G19" s="9"/>
      <c r="H19" s="9"/>
      <c r="I19" s="5"/>
      <c r="J19" s="9"/>
      <c r="K19" s="5">
        <v>720</v>
      </c>
      <c r="L19" s="9"/>
      <c r="M19" s="5"/>
      <c r="N19" s="5">
        <f t="shared" si="0"/>
        <v>720</v>
      </c>
      <c r="P19" s="1">
        <v>720</v>
      </c>
    </row>
    <row r="20" spans="1:16">
      <c r="A20" s="4"/>
      <c r="B20" s="4"/>
      <c r="C20" s="4"/>
      <c r="D20" s="4">
        <v>5104020101</v>
      </c>
      <c r="E20" s="4" t="s">
        <v>19</v>
      </c>
      <c r="F20" s="9"/>
      <c r="G20" s="9"/>
      <c r="H20" s="9"/>
      <c r="I20" s="5"/>
      <c r="J20" s="9">
        <v>10163.620000000001</v>
      </c>
      <c r="K20" s="5">
        <v>93710.03</v>
      </c>
      <c r="L20" s="9"/>
      <c r="M20" s="5"/>
      <c r="N20" s="5">
        <f t="shared" si="0"/>
        <v>103873.65</v>
      </c>
      <c r="P20" s="1">
        <v>103873.65</v>
      </c>
    </row>
    <row r="21" spans="1:16">
      <c r="A21" s="4"/>
      <c r="B21" s="4"/>
      <c r="C21" s="4"/>
      <c r="D21" s="4">
        <v>5104020103</v>
      </c>
      <c r="E21" s="4" t="s">
        <v>18</v>
      </c>
      <c r="F21" s="9"/>
      <c r="G21" s="9"/>
      <c r="H21" s="9"/>
      <c r="I21" s="5"/>
      <c r="J21" s="9">
        <v>1376</v>
      </c>
      <c r="K21" s="5">
        <v>10835</v>
      </c>
      <c r="L21" s="9"/>
      <c r="M21" s="5"/>
      <c r="N21" s="5">
        <f t="shared" si="0"/>
        <v>12211</v>
      </c>
      <c r="P21" s="1">
        <v>12211</v>
      </c>
    </row>
    <row r="22" spans="1:16">
      <c r="A22" s="4"/>
      <c r="B22" s="4"/>
      <c r="C22" s="4"/>
      <c r="D22" s="4">
        <v>5104020105</v>
      </c>
      <c r="E22" s="4" t="s">
        <v>17</v>
      </c>
      <c r="F22" s="9">
        <v>107</v>
      </c>
      <c r="G22" s="9"/>
      <c r="H22" s="9"/>
      <c r="I22" s="5"/>
      <c r="J22" s="9">
        <v>327.42</v>
      </c>
      <c r="K22" s="5">
        <v>864.56</v>
      </c>
      <c r="L22" s="9"/>
      <c r="M22" s="5"/>
      <c r="N22" s="5">
        <f t="shared" si="0"/>
        <v>1298.98</v>
      </c>
      <c r="P22" s="1">
        <v>1298.98</v>
      </c>
    </row>
    <row r="23" spans="1:16">
      <c r="A23" s="4"/>
      <c r="B23" s="4"/>
      <c r="C23" s="4"/>
      <c r="D23" s="4">
        <v>5104020106</v>
      </c>
      <c r="E23" s="4" t="s">
        <v>16</v>
      </c>
      <c r="F23" s="9"/>
      <c r="G23" s="9"/>
      <c r="H23" s="9"/>
      <c r="I23" s="5"/>
      <c r="J23" s="9"/>
      <c r="K23" s="5"/>
      <c r="L23" s="9">
        <v>749</v>
      </c>
      <c r="M23" s="5">
        <v>8239</v>
      </c>
      <c r="N23" s="5">
        <f t="shared" si="0"/>
        <v>8988</v>
      </c>
      <c r="P23" s="1">
        <v>8988</v>
      </c>
    </row>
    <row r="24" spans="1:16">
      <c r="A24" s="4"/>
      <c r="B24" s="4"/>
      <c r="C24" s="4"/>
      <c r="D24" s="4">
        <v>5104020107</v>
      </c>
      <c r="E24" s="4" t="s">
        <v>55</v>
      </c>
      <c r="F24" s="9"/>
      <c r="G24" s="9"/>
      <c r="H24" s="9"/>
      <c r="I24" s="5"/>
      <c r="J24" s="9">
        <v>509</v>
      </c>
      <c r="K24" s="5">
        <v>4358</v>
      </c>
      <c r="L24" s="9"/>
      <c r="M24" s="5"/>
      <c r="N24" s="5">
        <f t="shared" si="0"/>
        <v>4867</v>
      </c>
      <c r="P24" s="1">
        <v>4867</v>
      </c>
    </row>
    <row r="25" spans="1:16">
      <c r="A25" s="4"/>
      <c r="B25" s="4"/>
      <c r="C25" s="4"/>
      <c r="D25" s="4">
        <v>5104030203</v>
      </c>
      <c r="E25" s="4" t="s">
        <v>147</v>
      </c>
      <c r="F25" s="9">
        <v>-1570.47</v>
      </c>
      <c r="G25" s="9"/>
      <c r="H25" s="9"/>
      <c r="I25" s="5"/>
      <c r="J25" s="9"/>
      <c r="K25" s="5">
        <v>2053.33</v>
      </c>
      <c r="L25" s="9"/>
      <c r="M25" s="5"/>
      <c r="N25" s="5">
        <f t="shared" si="0"/>
        <v>482.8599999999999</v>
      </c>
      <c r="P25" s="1">
        <v>482.8599999999999</v>
      </c>
    </row>
    <row r="26" spans="1:16">
      <c r="A26" s="4"/>
      <c r="B26" s="4"/>
      <c r="C26" s="4"/>
      <c r="D26" s="4">
        <v>5104030206</v>
      </c>
      <c r="E26" s="4" t="s">
        <v>14</v>
      </c>
      <c r="F26" s="9"/>
      <c r="G26" s="9"/>
      <c r="H26" s="9"/>
      <c r="I26" s="5"/>
      <c r="J26" s="9">
        <v>12000</v>
      </c>
      <c r="K26" s="5"/>
      <c r="L26" s="9">
        <v>26400</v>
      </c>
      <c r="M26" s="5"/>
      <c r="N26" s="5">
        <f t="shared" si="0"/>
        <v>38400</v>
      </c>
      <c r="P26" s="1">
        <v>38400</v>
      </c>
    </row>
    <row r="27" spans="1:16">
      <c r="A27" s="4"/>
      <c r="B27" s="4"/>
      <c r="C27" s="4"/>
      <c r="D27" s="4">
        <v>5105010105</v>
      </c>
      <c r="E27" s="4" t="s">
        <v>11</v>
      </c>
      <c r="F27" s="9">
        <v>19721.48</v>
      </c>
      <c r="G27" s="9"/>
      <c r="H27" s="9"/>
      <c r="I27" s="5"/>
      <c r="J27" s="9"/>
      <c r="K27" s="5"/>
      <c r="L27" s="9"/>
      <c r="M27" s="5"/>
      <c r="N27" s="5">
        <f t="shared" si="0"/>
        <v>19721.48</v>
      </c>
      <c r="P27" s="1">
        <v>19721.48</v>
      </c>
    </row>
    <row r="28" spans="1:16">
      <c r="A28" s="4"/>
      <c r="B28" s="4"/>
      <c r="C28" s="4"/>
      <c r="D28" s="4">
        <v>5105010107</v>
      </c>
      <c r="E28" s="4" t="s">
        <v>10</v>
      </c>
      <c r="F28" s="9">
        <v>20203.86</v>
      </c>
      <c r="G28" s="9"/>
      <c r="H28" s="9"/>
      <c r="I28" s="5"/>
      <c r="J28" s="9"/>
      <c r="K28" s="5"/>
      <c r="L28" s="9"/>
      <c r="M28" s="5"/>
      <c r="N28" s="5">
        <f t="shared" si="0"/>
        <v>20203.86</v>
      </c>
      <c r="P28" s="1">
        <v>20203.86</v>
      </c>
    </row>
    <row r="29" spans="1:16">
      <c r="A29" s="4"/>
      <c r="B29" s="4"/>
      <c r="C29" s="4"/>
      <c r="D29" s="4">
        <v>5105010109</v>
      </c>
      <c r="E29" s="4" t="s">
        <v>9</v>
      </c>
      <c r="F29" s="9">
        <v>11178.380000000001</v>
      </c>
      <c r="G29" s="9"/>
      <c r="H29" s="9"/>
      <c r="I29" s="5"/>
      <c r="J29" s="9"/>
      <c r="K29" s="5"/>
      <c r="L29" s="9"/>
      <c r="M29" s="5"/>
      <c r="N29" s="5">
        <f t="shared" si="0"/>
        <v>11178.380000000001</v>
      </c>
      <c r="P29" s="1">
        <v>11178.380000000001</v>
      </c>
    </row>
    <row r="30" spans="1:16">
      <c r="A30" s="4"/>
      <c r="B30" s="4"/>
      <c r="C30" s="4"/>
      <c r="D30" s="4">
        <v>5105010111</v>
      </c>
      <c r="E30" s="4" t="s">
        <v>8</v>
      </c>
      <c r="F30" s="9">
        <v>458655.89</v>
      </c>
      <c r="G30" s="9"/>
      <c r="H30" s="9"/>
      <c r="I30" s="5"/>
      <c r="J30" s="9">
        <v>107125.68</v>
      </c>
      <c r="K30" s="5"/>
      <c r="L30" s="9"/>
      <c r="M30" s="5"/>
      <c r="N30" s="5">
        <f t="shared" si="0"/>
        <v>565781.57000000007</v>
      </c>
      <c r="P30" s="1">
        <v>565781.57000000007</v>
      </c>
    </row>
    <row r="31" spans="1:16">
      <c r="A31" s="4"/>
      <c r="B31" s="4"/>
      <c r="C31" s="4"/>
      <c r="D31" s="4">
        <v>5105010113</v>
      </c>
      <c r="E31" s="4" t="s">
        <v>54</v>
      </c>
      <c r="F31" s="9">
        <v>2507.0500000000002</v>
      </c>
      <c r="G31" s="9"/>
      <c r="H31" s="9"/>
      <c r="I31" s="5"/>
      <c r="J31" s="9"/>
      <c r="K31" s="5"/>
      <c r="L31" s="9"/>
      <c r="M31" s="5"/>
      <c r="N31" s="5">
        <f t="shared" si="0"/>
        <v>2507.0500000000002</v>
      </c>
      <c r="P31" s="1">
        <v>2507.0500000000002</v>
      </c>
    </row>
    <row r="32" spans="1:16">
      <c r="A32" s="4"/>
      <c r="B32" s="4"/>
      <c r="C32" s="4"/>
      <c r="D32" s="4">
        <v>5105010117</v>
      </c>
      <c r="E32" s="4" t="s">
        <v>7</v>
      </c>
      <c r="F32" s="9">
        <v>88305.279999999999</v>
      </c>
      <c r="G32" s="9"/>
      <c r="H32" s="9"/>
      <c r="I32" s="5"/>
      <c r="J32" s="9">
        <v>29800</v>
      </c>
      <c r="K32" s="5"/>
      <c r="L32" s="9"/>
      <c r="M32" s="5"/>
      <c r="N32" s="5">
        <f t="shared" si="0"/>
        <v>118105.28</v>
      </c>
      <c r="P32" s="1">
        <v>118105.28</v>
      </c>
    </row>
    <row r="33" spans="1:16">
      <c r="A33" s="4"/>
      <c r="B33" s="4"/>
      <c r="C33" s="4"/>
      <c r="D33" s="4">
        <v>5105010127</v>
      </c>
      <c r="E33" s="4" t="s">
        <v>6</v>
      </c>
      <c r="F33" s="9"/>
      <c r="G33" s="9"/>
      <c r="H33" s="9"/>
      <c r="I33" s="5"/>
      <c r="J33" s="9"/>
      <c r="K33" s="5"/>
      <c r="L33" s="9">
        <v>28095.48</v>
      </c>
      <c r="M33" s="5"/>
      <c r="N33" s="5">
        <f t="shared" si="0"/>
        <v>28095.48</v>
      </c>
      <c r="P33" s="1">
        <v>28095.48</v>
      </c>
    </row>
    <row r="34" spans="1:16">
      <c r="A34" s="4"/>
      <c r="B34" s="4"/>
      <c r="C34" s="4"/>
      <c r="D34" s="4">
        <v>5105010131</v>
      </c>
      <c r="E34" s="4" t="s">
        <v>3</v>
      </c>
      <c r="F34" s="9">
        <v>2306.4899999999998</v>
      </c>
      <c r="G34" s="9"/>
      <c r="H34" s="9"/>
      <c r="I34" s="5"/>
      <c r="J34" s="9"/>
      <c r="K34" s="5"/>
      <c r="L34" s="9"/>
      <c r="M34" s="5"/>
      <c r="N34" s="5">
        <f t="shared" si="0"/>
        <v>2306.4899999999998</v>
      </c>
      <c r="P34" s="1">
        <v>2306.4899999999998</v>
      </c>
    </row>
    <row r="35" spans="1:16">
      <c r="A35" s="4"/>
      <c r="B35" s="4"/>
      <c r="C35" s="4"/>
      <c r="D35" s="4">
        <v>5203010114</v>
      </c>
      <c r="E35" s="4" t="s">
        <v>86</v>
      </c>
      <c r="F35" s="9">
        <v>4</v>
      </c>
      <c r="G35" s="9"/>
      <c r="H35" s="9"/>
      <c r="I35" s="5"/>
      <c r="J35" s="9"/>
      <c r="K35" s="5"/>
      <c r="L35" s="9"/>
      <c r="M35" s="5"/>
      <c r="N35" s="5">
        <f t="shared" si="0"/>
        <v>4</v>
      </c>
      <c r="P35" s="1">
        <v>4</v>
      </c>
    </row>
    <row r="36" spans="1:16">
      <c r="A36" s="4"/>
      <c r="B36" s="4"/>
      <c r="C36" s="4"/>
      <c r="D36" s="4">
        <v>5203010115</v>
      </c>
      <c r="E36" s="4" t="s">
        <v>52</v>
      </c>
      <c r="F36" s="9">
        <v>3</v>
      </c>
      <c r="G36" s="9"/>
      <c r="H36" s="9"/>
      <c r="I36" s="5"/>
      <c r="J36" s="9"/>
      <c r="K36" s="5"/>
      <c r="L36" s="9"/>
      <c r="M36" s="5"/>
      <c r="N36" s="5">
        <f t="shared" si="0"/>
        <v>3</v>
      </c>
      <c r="P36" s="1">
        <v>3</v>
      </c>
    </row>
    <row r="37" spans="1:16">
      <c r="A37" s="4"/>
      <c r="B37" s="4"/>
      <c r="C37" s="4"/>
      <c r="D37" s="4">
        <v>5203010120</v>
      </c>
      <c r="E37" s="4" t="s">
        <v>51</v>
      </c>
      <c r="F37" s="9">
        <v>2</v>
      </c>
      <c r="G37" s="9"/>
      <c r="H37" s="9"/>
      <c r="I37" s="5"/>
      <c r="J37" s="9"/>
      <c r="K37" s="5"/>
      <c r="L37" s="9"/>
      <c r="M37" s="5"/>
      <c r="N37" s="5">
        <f t="shared" si="0"/>
        <v>2</v>
      </c>
      <c r="P37" s="1">
        <v>2</v>
      </c>
    </row>
    <row r="38" spans="1:16">
      <c r="A38" s="4"/>
      <c r="B38" s="4"/>
      <c r="C38" s="4" t="s">
        <v>32</v>
      </c>
      <c r="D38" s="4">
        <v>5101010101</v>
      </c>
      <c r="E38" s="4" t="s">
        <v>48</v>
      </c>
      <c r="F38" s="9">
        <v>2694099.02</v>
      </c>
      <c r="G38" s="9"/>
      <c r="H38" s="9"/>
      <c r="I38" s="5"/>
      <c r="J38" s="9"/>
      <c r="K38" s="5"/>
      <c r="L38" s="9"/>
      <c r="M38" s="5"/>
      <c r="N38" s="5">
        <f t="shared" si="0"/>
        <v>2694099.02</v>
      </c>
      <c r="P38" s="1">
        <v>2694099.02</v>
      </c>
    </row>
    <row r="39" spans="1:16">
      <c r="A39" s="4"/>
      <c r="B39" s="4"/>
      <c r="C39" s="4"/>
      <c r="D39" s="4">
        <v>5101010109</v>
      </c>
      <c r="E39" s="4" t="s">
        <v>77</v>
      </c>
      <c r="F39" s="9">
        <v>16275.46</v>
      </c>
      <c r="G39" s="9"/>
      <c r="H39" s="9"/>
      <c r="I39" s="5"/>
      <c r="J39" s="9"/>
      <c r="K39" s="5"/>
      <c r="L39" s="9"/>
      <c r="M39" s="5"/>
      <c r="N39" s="5">
        <f t="shared" si="0"/>
        <v>16275.46</v>
      </c>
      <c r="P39" s="1">
        <v>16275.46</v>
      </c>
    </row>
    <row r="40" spans="1:16">
      <c r="A40" s="4"/>
      <c r="B40" s="4"/>
      <c r="C40" s="4"/>
      <c r="D40" s="4">
        <v>5101020103</v>
      </c>
      <c r="E40" s="4" t="s">
        <v>43</v>
      </c>
      <c r="F40" s="9">
        <v>51105.01</v>
      </c>
      <c r="G40" s="9"/>
      <c r="H40" s="9"/>
      <c r="I40" s="5"/>
      <c r="J40" s="9"/>
      <c r="K40" s="5"/>
      <c r="L40" s="9"/>
      <c r="M40" s="5"/>
      <c r="N40" s="5">
        <f t="shared" si="0"/>
        <v>51105.01</v>
      </c>
      <c r="P40" s="1">
        <v>51105.01</v>
      </c>
    </row>
    <row r="41" spans="1:16">
      <c r="A41" s="4"/>
      <c r="B41" s="4"/>
      <c r="C41" s="4"/>
      <c r="D41" s="4">
        <v>5101020104</v>
      </c>
      <c r="E41" s="4" t="s">
        <v>42</v>
      </c>
      <c r="F41" s="9">
        <v>76657.509999999995</v>
      </c>
      <c r="G41" s="9"/>
      <c r="H41" s="9"/>
      <c r="I41" s="5"/>
      <c r="J41" s="9"/>
      <c r="K41" s="5"/>
      <c r="L41" s="9"/>
      <c r="M41" s="5"/>
      <c r="N41" s="5">
        <f t="shared" si="0"/>
        <v>76657.509999999995</v>
      </c>
      <c r="P41" s="1">
        <v>76657.509999999995</v>
      </c>
    </row>
    <row r="42" spans="1:16">
      <c r="A42" s="4"/>
      <c r="B42" s="4"/>
      <c r="C42" s="4"/>
      <c r="D42" s="4">
        <v>5101020113</v>
      </c>
      <c r="E42" s="4" t="s">
        <v>39</v>
      </c>
      <c r="F42" s="9">
        <v>1844.66</v>
      </c>
      <c r="G42" s="9"/>
      <c r="H42" s="9"/>
      <c r="I42" s="5"/>
      <c r="J42" s="9"/>
      <c r="K42" s="5"/>
      <c r="L42" s="9"/>
      <c r="M42" s="5"/>
      <c r="N42" s="5">
        <f t="shared" si="0"/>
        <v>1844.66</v>
      </c>
      <c r="P42" s="1">
        <v>1844.66</v>
      </c>
    </row>
    <row r="43" spans="1:16">
      <c r="A43" s="4"/>
      <c r="B43" s="4"/>
      <c r="C43" s="4"/>
      <c r="D43" s="4">
        <v>5101030205</v>
      </c>
      <c r="E43" s="4" t="s">
        <v>36</v>
      </c>
      <c r="F43" s="9">
        <v>134111.82</v>
      </c>
      <c r="G43" s="9"/>
      <c r="H43" s="9"/>
      <c r="I43" s="5"/>
      <c r="J43" s="9"/>
      <c r="K43" s="5"/>
      <c r="L43" s="9"/>
      <c r="M43" s="5"/>
      <c r="N43" s="5">
        <f t="shared" si="0"/>
        <v>134111.82</v>
      </c>
      <c r="P43" s="1">
        <v>134111.82</v>
      </c>
    </row>
    <row r="44" spans="1:16">
      <c r="A44" s="4"/>
      <c r="B44" s="4"/>
      <c r="C44" s="4"/>
      <c r="D44" s="4">
        <v>5101030206</v>
      </c>
      <c r="E44" s="4" t="s">
        <v>35</v>
      </c>
      <c r="F44" s="9">
        <v>48465.91</v>
      </c>
      <c r="G44" s="9"/>
      <c r="H44" s="9"/>
      <c r="I44" s="5"/>
      <c r="J44" s="9"/>
      <c r="K44" s="5"/>
      <c r="L44" s="9"/>
      <c r="M44" s="5"/>
      <c r="N44" s="5">
        <f t="shared" si="0"/>
        <v>48465.91</v>
      </c>
      <c r="P44" s="1">
        <v>48465.91</v>
      </c>
    </row>
    <row r="45" spans="1:16">
      <c r="A45" s="4"/>
      <c r="B45" s="4"/>
      <c r="C45" s="4"/>
      <c r="D45" s="4">
        <v>5101030207</v>
      </c>
      <c r="E45" s="4" t="s">
        <v>34</v>
      </c>
      <c r="F45" s="9">
        <v>6566.67</v>
      </c>
      <c r="G45" s="9"/>
      <c r="H45" s="9"/>
      <c r="I45" s="5"/>
      <c r="J45" s="9"/>
      <c r="K45" s="5"/>
      <c r="L45" s="9"/>
      <c r="M45" s="5"/>
      <c r="N45" s="5">
        <f t="shared" si="0"/>
        <v>6566.67</v>
      </c>
      <c r="P45" s="1">
        <v>6566.67</v>
      </c>
    </row>
    <row r="46" spans="1:16">
      <c r="A46" s="4"/>
      <c r="B46" s="4"/>
      <c r="C46" s="4"/>
      <c r="D46" s="4">
        <v>5101030208</v>
      </c>
      <c r="E46" s="4" t="s">
        <v>33</v>
      </c>
      <c r="F46" s="9">
        <v>1426.65</v>
      </c>
      <c r="G46" s="9"/>
      <c r="H46" s="9"/>
      <c r="I46" s="5"/>
      <c r="J46" s="9"/>
      <c r="K46" s="5"/>
      <c r="L46" s="9"/>
      <c r="M46" s="5"/>
      <c r="N46" s="5">
        <f t="shared" si="0"/>
        <v>1426.65</v>
      </c>
      <c r="P46" s="1">
        <v>1426.65</v>
      </c>
    </row>
    <row r="47" spans="1:16">
      <c r="A47" s="6" t="s">
        <v>162</v>
      </c>
      <c r="B47" s="6"/>
      <c r="C47" s="6"/>
      <c r="D47" s="6"/>
      <c r="E47" s="6"/>
      <c r="F47" s="10">
        <f>SUM(F3:F46)</f>
        <v>6248770.1699999999</v>
      </c>
      <c r="G47" s="10">
        <f t="shared" ref="G47:L47" si="1">SUM(G3:G46)</f>
        <v>298</v>
      </c>
      <c r="H47" s="10">
        <f t="shared" si="1"/>
        <v>139479</v>
      </c>
      <c r="I47" s="7">
        <f t="shared" si="1"/>
        <v>1536832</v>
      </c>
      <c r="J47" s="10">
        <f t="shared" si="1"/>
        <v>172338.13999999998</v>
      </c>
      <c r="K47" s="7">
        <f t="shared" si="1"/>
        <v>1492338.7000000002</v>
      </c>
      <c r="L47" s="10">
        <f t="shared" si="1"/>
        <v>55244.479999999996</v>
      </c>
      <c r="M47" s="7">
        <f>SUM(M3:M46)</f>
        <v>22127.03</v>
      </c>
      <c r="N47" s="7">
        <f>SUM(F47:M47)</f>
        <v>9667427.5199999996</v>
      </c>
      <c r="P47" s="1">
        <v>9667427.5200000051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>
  <dimension ref="A1:Q19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4.5" bestFit="1" customWidth="1"/>
    <col min="3" max="3" width="6.75" bestFit="1" customWidth="1"/>
    <col min="4" max="4" width="10.875" bestFit="1" customWidth="1"/>
    <col min="5" max="5" width="19.625" bestFit="1" customWidth="1"/>
    <col min="6" max="6" width="15.25" bestFit="1" customWidth="1"/>
    <col min="7" max="7" width="17.625" bestFit="1" customWidth="1"/>
    <col min="8" max="8" width="28.875" bestFit="1" customWidth="1"/>
    <col min="9" max="9" width="20.625" bestFit="1" customWidth="1"/>
    <col min="10" max="10" width="36" bestFit="1" customWidth="1"/>
    <col min="11" max="11" width="33.875" bestFit="1" customWidth="1"/>
    <col min="12" max="12" width="36" bestFit="1" customWidth="1"/>
    <col min="13" max="13" width="33.875" bestFit="1" customWidth="1"/>
    <col min="14" max="14" width="36" bestFit="1" customWidth="1"/>
    <col min="15" max="15" width="11.75" bestFit="1" customWidth="1"/>
    <col min="17" max="17" width="11.75" bestFit="1" customWidth="1"/>
  </cols>
  <sheetData>
    <row r="1" spans="1:17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27</v>
      </c>
      <c r="H1" s="6" t="s">
        <v>22</v>
      </c>
      <c r="I1" s="6" t="s">
        <v>37</v>
      </c>
      <c r="J1" s="6"/>
      <c r="K1" s="6" t="s">
        <v>2</v>
      </c>
      <c r="L1" s="6"/>
      <c r="M1" s="6" t="s">
        <v>5</v>
      </c>
      <c r="N1" s="6"/>
      <c r="O1" s="3" t="s">
        <v>160</v>
      </c>
      <c r="Q1" t="s">
        <v>160</v>
      </c>
    </row>
    <row r="2" spans="1:17">
      <c r="A2" s="18"/>
      <c r="B2" s="18"/>
      <c r="C2" s="20"/>
      <c r="D2" s="20"/>
      <c r="E2" s="20"/>
      <c r="F2" s="2" t="s">
        <v>159</v>
      </c>
      <c r="G2" s="8" t="s">
        <v>26</v>
      </c>
      <c r="H2" s="6" t="s">
        <v>78</v>
      </c>
      <c r="I2" s="8" t="s">
        <v>1</v>
      </c>
      <c r="J2" s="6" t="s">
        <v>15</v>
      </c>
      <c r="K2" s="8" t="s">
        <v>1</v>
      </c>
      <c r="L2" s="6" t="s">
        <v>15</v>
      </c>
      <c r="M2" s="8" t="s">
        <v>1</v>
      </c>
      <c r="N2" s="6" t="s">
        <v>15</v>
      </c>
      <c r="O2" s="4"/>
    </row>
    <row r="3" spans="1:17">
      <c r="A3" s="4">
        <v>700600124</v>
      </c>
      <c r="B3" s="4" t="s">
        <v>103</v>
      </c>
      <c r="C3" s="4" t="s">
        <v>0</v>
      </c>
      <c r="D3" s="4">
        <v>5101010115</v>
      </c>
      <c r="E3" s="4" t="s">
        <v>45</v>
      </c>
      <c r="F3" s="9"/>
      <c r="G3" s="9"/>
      <c r="H3" s="5"/>
      <c r="I3" s="9">
        <v>61175</v>
      </c>
      <c r="J3" s="5">
        <v>673885</v>
      </c>
      <c r="K3" s="9"/>
      <c r="L3" s="5"/>
      <c r="M3" s="9"/>
      <c r="N3" s="5"/>
      <c r="O3" s="5">
        <f>SUM(F3:N3)</f>
        <v>735060</v>
      </c>
      <c r="Q3" s="1">
        <v>735060</v>
      </c>
    </row>
    <row r="4" spans="1:17">
      <c r="A4" s="4"/>
      <c r="B4" s="4"/>
      <c r="C4" s="4"/>
      <c r="D4" s="4">
        <v>5101020106</v>
      </c>
      <c r="E4" s="4" t="s">
        <v>41</v>
      </c>
      <c r="F4" s="9"/>
      <c r="G4" s="9"/>
      <c r="H4" s="5"/>
      <c r="I4" s="9">
        <v>2879</v>
      </c>
      <c r="J4" s="5">
        <v>31469</v>
      </c>
      <c r="K4" s="9"/>
      <c r="L4" s="5"/>
      <c r="M4" s="9"/>
      <c r="N4" s="5"/>
      <c r="O4" s="5">
        <f t="shared" ref="O4:O18" si="0">SUM(F4:N4)</f>
        <v>34348</v>
      </c>
      <c r="Q4" s="1">
        <v>34348</v>
      </c>
    </row>
    <row r="5" spans="1:17">
      <c r="A5" s="4"/>
      <c r="B5" s="4"/>
      <c r="C5" s="4"/>
      <c r="D5" s="4">
        <v>5101020116</v>
      </c>
      <c r="E5" s="4" t="s">
        <v>38</v>
      </c>
      <c r="F5" s="9"/>
      <c r="G5" s="9"/>
      <c r="H5" s="5"/>
      <c r="I5" s="9"/>
      <c r="J5" s="5">
        <v>700</v>
      </c>
      <c r="K5" s="9"/>
      <c r="L5" s="5"/>
      <c r="M5" s="9"/>
      <c r="N5" s="5"/>
      <c r="O5" s="5">
        <f t="shared" si="0"/>
        <v>700</v>
      </c>
      <c r="Q5" s="1">
        <v>700</v>
      </c>
    </row>
    <row r="6" spans="1:17">
      <c r="A6" s="4"/>
      <c r="B6" s="4"/>
      <c r="C6" s="4"/>
      <c r="D6" s="4">
        <v>5103010102</v>
      </c>
      <c r="E6" s="4" t="s">
        <v>30</v>
      </c>
      <c r="F6" s="9">
        <v>61920</v>
      </c>
      <c r="G6" s="9"/>
      <c r="H6" s="5">
        <v>3600</v>
      </c>
      <c r="I6" s="9"/>
      <c r="J6" s="5"/>
      <c r="K6" s="9"/>
      <c r="L6" s="5">
        <v>39360</v>
      </c>
      <c r="M6" s="9"/>
      <c r="N6" s="5"/>
      <c r="O6" s="5">
        <f t="shared" si="0"/>
        <v>104880</v>
      </c>
      <c r="Q6" s="1">
        <v>104880</v>
      </c>
    </row>
    <row r="7" spans="1:17">
      <c r="A7" s="4"/>
      <c r="B7" s="4"/>
      <c r="C7" s="4"/>
      <c r="D7" s="4">
        <v>5103010103</v>
      </c>
      <c r="E7" s="4" t="s">
        <v>29</v>
      </c>
      <c r="F7" s="9">
        <v>107500</v>
      </c>
      <c r="G7" s="9"/>
      <c r="H7" s="5">
        <v>6400</v>
      </c>
      <c r="I7" s="9"/>
      <c r="J7" s="5"/>
      <c r="K7" s="9"/>
      <c r="L7" s="5">
        <v>61630</v>
      </c>
      <c r="M7" s="9"/>
      <c r="N7" s="5"/>
      <c r="O7" s="5">
        <f t="shared" si="0"/>
        <v>175530</v>
      </c>
      <c r="Q7" s="1">
        <v>175530</v>
      </c>
    </row>
    <row r="8" spans="1:17">
      <c r="A8" s="4"/>
      <c r="B8" s="4"/>
      <c r="C8" s="4"/>
      <c r="D8" s="4">
        <v>5103010199</v>
      </c>
      <c r="E8" s="4" t="s">
        <v>28</v>
      </c>
      <c r="F8" s="9">
        <v>3724</v>
      </c>
      <c r="G8" s="9"/>
      <c r="H8" s="5"/>
      <c r="I8" s="9"/>
      <c r="J8" s="5"/>
      <c r="K8" s="9"/>
      <c r="L8" s="5">
        <v>6012</v>
      </c>
      <c r="M8" s="9"/>
      <c r="N8" s="5"/>
      <c r="O8" s="5">
        <f t="shared" si="0"/>
        <v>9736</v>
      </c>
      <c r="Q8" s="1">
        <v>9736</v>
      </c>
    </row>
    <row r="9" spans="1:17">
      <c r="A9" s="4"/>
      <c r="B9" s="4"/>
      <c r="C9" s="4"/>
      <c r="D9" s="4">
        <v>5104010104</v>
      </c>
      <c r="E9" s="4" t="s">
        <v>25</v>
      </c>
      <c r="F9" s="9">
        <v>-84</v>
      </c>
      <c r="G9" s="9">
        <v>168</v>
      </c>
      <c r="H9" s="5"/>
      <c r="I9" s="9"/>
      <c r="J9" s="5"/>
      <c r="K9" s="9"/>
      <c r="L9" s="5">
        <v>3998</v>
      </c>
      <c r="M9" s="9">
        <v>14000</v>
      </c>
      <c r="N9" s="5"/>
      <c r="O9" s="5">
        <f t="shared" si="0"/>
        <v>18082</v>
      </c>
      <c r="Q9" s="1">
        <v>18082</v>
      </c>
    </row>
    <row r="10" spans="1:17">
      <c r="A10" s="4"/>
      <c r="B10" s="4"/>
      <c r="C10" s="4"/>
      <c r="D10" s="4">
        <v>5104010110</v>
      </c>
      <c r="E10" s="4" t="s">
        <v>23</v>
      </c>
      <c r="F10" s="9">
        <v>318230.75</v>
      </c>
      <c r="G10" s="9"/>
      <c r="H10" s="5"/>
      <c r="I10" s="9"/>
      <c r="J10" s="5"/>
      <c r="K10" s="9"/>
      <c r="L10" s="5"/>
      <c r="M10" s="9"/>
      <c r="N10" s="5"/>
      <c r="O10" s="5">
        <f t="shared" si="0"/>
        <v>318230.75</v>
      </c>
      <c r="Q10" s="1">
        <v>318230.75</v>
      </c>
    </row>
    <row r="11" spans="1:17">
      <c r="A11" s="4"/>
      <c r="B11" s="4"/>
      <c r="C11" s="4"/>
      <c r="D11" s="4">
        <v>5104010112</v>
      </c>
      <c r="E11" s="4" t="s">
        <v>20</v>
      </c>
      <c r="F11" s="9">
        <v>1285440</v>
      </c>
      <c r="G11" s="9"/>
      <c r="H11" s="5"/>
      <c r="I11" s="9"/>
      <c r="J11" s="5"/>
      <c r="K11" s="9">
        <v>56000</v>
      </c>
      <c r="L11" s="5">
        <v>616000</v>
      </c>
      <c r="M11" s="9"/>
      <c r="N11" s="5"/>
      <c r="O11" s="5">
        <f t="shared" si="0"/>
        <v>1957440</v>
      </c>
      <c r="Q11" s="1">
        <v>1957440</v>
      </c>
    </row>
    <row r="12" spans="1:17">
      <c r="A12" s="4"/>
      <c r="B12" s="4"/>
      <c r="C12" s="4"/>
      <c r="D12" s="4">
        <v>5104020101</v>
      </c>
      <c r="E12" s="4" t="s">
        <v>19</v>
      </c>
      <c r="F12" s="9"/>
      <c r="G12" s="9"/>
      <c r="H12" s="5"/>
      <c r="I12" s="9"/>
      <c r="J12" s="5"/>
      <c r="K12" s="9">
        <v>1505.42</v>
      </c>
      <c r="L12" s="5">
        <v>15251.24</v>
      </c>
      <c r="M12" s="9"/>
      <c r="N12" s="5"/>
      <c r="O12" s="5">
        <f t="shared" si="0"/>
        <v>16756.66</v>
      </c>
      <c r="Q12" s="1">
        <v>16756.66</v>
      </c>
    </row>
    <row r="13" spans="1:17">
      <c r="A13" s="4"/>
      <c r="B13" s="4"/>
      <c r="C13" s="4"/>
      <c r="D13" s="4">
        <v>5104020103</v>
      </c>
      <c r="E13" s="4" t="s">
        <v>18</v>
      </c>
      <c r="F13" s="9"/>
      <c r="G13" s="9"/>
      <c r="H13" s="5"/>
      <c r="I13" s="9"/>
      <c r="J13" s="5"/>
      <c r="K13" s="9">
        <v>386.27</v>
      </c>
      <c r="L13" s="5">
        <v>4449.0599999999995</v>
      </c>
      <c r="M13" s="9"/>
      <c r="N13" s="5"/>
      <c r="O13" s="5">
        <f t="shared" si="0"/>
        <v>4835.33</v>
      </c>
      <c r="Q13" s="1">
        <v>4835.33</v>
      </c>
    </row>
    <row r="14" spans="1:17">
      <c r="A14" s="4"/>
      <c r="B14" s="4"/>
      <c r="C14" s="4"/>
      <c r="D14" s="4">
        <v>5104020105</v>
      </c>
      <c r="E14" s="4" t="s">
        <v>17</v>
      </c>
      <c r="F14" s="9"/>
      <c r="G14" s="9"/>
      <c r="H14" s="5"/>
      <c r="I14" s="9"/>
      <c r="J14" s="5"/>
      <c r="K14" s="9">
        <v>107</v>
      </c>
      <c r="L14" s="5">
        <v>1177</v>
      </c>
      <c r="M14" s="9"/>
      <c r="N14" s="5"/>
      <c r="O14" s="5">
        <f t="shared" si="0"/>
        <v>1284</v>
      </c>
      <c r="Q14" s="1">
        <v>1284</v>
      </c>
    </row>
    <row r="15" spans="1:17">
      <c r="A15" s="4"/>
      <c r="B15" s="4"/>
      <c r="C15" s="4"/>
      <c r="D15" s="4">
        <v>5104020106</v>
      </c>
      <c r="E15" s="4" t="s">
        <v>16</v>
      </c>
      <c r="F15" s="9"/>
      <c r="G15" s="9"/>
      <c r="H15" s="5"/>
      <c r="I15" s="9"/>
      <c r="J15" s="5"/>
      <c r="K15" s="9"/>
      <c r="L15" s="5"/>
      <c r="M15" s="9">
        <v>631.29999999999995</v>
      </c>
      <c r="N15" s="5">
        <v>6944.3</v>
      </c>
      <c r="O15" s="5">
        <f t="shared" si="0"/>
        <v>7575.6</v>
      </c>
      <c r="Q15" s="1">
        <v>7575.6</v>
      </c>
    </row>
    <row r="16" spans="1:17">
      <c r="A16" s="4"/>
      <c r="B16" s="4"/>
      <c r="C16" s="4"/>
      <c r="D16" s="4">
        <v>5104030206</v>
      </c>
      <c r="E16" s="4" t="s">
        <v>14</v>
      </c>
      <c r="F16" s="9"/>
      <c r="G16" s="9"/>
      <c r="H16" s="5"/>
      <c r="I16" s="9"/>
      <c r="J16" s="5"/>
      <c r="K16" s="9">
        <v>6000</v>
      </c>
      <c r="L16" s="5">
        <v>6000</v>
      </c>
      <c r="M16" s="9"/>
      <c r="N16" s="5"/>
      <c r="O16" s="5">
        <f t="shared" si="0"/>
        <v>12000</v>
      </c>
      <c r="Q16" s="1">
        <v>12000</v>
      </c>
    </row>
    <row r="17" spans="1:17">
      <c r="A17" s="4"/>
      <c r="B17" s="4"/>
      <c r="C17" s="4"/>
      <c r="D17" s="4">
        <v>5105010111</v>
      </c>
      <c r="E17" s="4" t="s">
        <v>8</v>
      </c>
      <c r="F17" s="9">
        <v>184414.21</v>
      </c>
      <c r="G17" s="9"/>
      <c r="H17" s="5"/>
      <c r="I17" s="9"/>
      <c r="J17" s="5"/>
      <c r="K17" s="9"/>
      <c r="L17" s="5"/>
      <c r="M17" s="9"/>
      <c r="N17" s="5"/>
      <c r="O17" s="5">
        <f t="shared" si="0"/>
        <v>184414.21</v>
      </c>
      <c r="Q17" s="1">
        <v>184414.21</v>
      </c>
    </row>
    <row r="18" spans="1:17">
      <c r="A18" s="4"/>
      <c r="B18" s="4"/>
      <c r="C18" s="4"/>
      <c r="D18" s="4">
        <v>5105010117</v>
      </c>
      <c r="E18" s="4" t="s">
        <v>7</v>
      </c>
      <c r="F18" s="9">
        <v>13274.56</v>
      </c>
      <c r="G18" s="9"/>
      <c r="H18" s="5"/>
      <c r="I18" s="9"/>
      <c r="J18" s="5"/>
      <c r="K18" s="9"/>
      <c r="L18" s="5"/>
      <c r="M18" s="9"/>
      <c r="N18" s="5"/>
      <c r="O18" s="5">
        <f t="shared" si="0"/>
        <v>13274.56</v>
      </c>
      <c r="Q18" s="1">
        <v>13274.56</v>
      </c>
    </row>
    <row r="19" spans="1:17">
      <c r="A19" s="6" t="s">
        <v>198</v>
      </c>
      <c r="B19" s="6"/>
      <c r="C19" s="6"/>
      <c r="D19" s="6"/>
      <c r="E19" s="6"/>
      <c r="F19" s="10">
        <f>SUM(F3:F18)</f>
        <v>1974419.52</v>
      </c>
      <c r="G19" s="10">
        <f t="shared" ref="G19:N19" si="1">SUM(G3:G18)</f>
        <v>168</v>
      </c>
      <c r="H19" s="7">
        <f t="shared" si="1"/>
        <v>10000</v>
      </c>
      <c r="I19" s="10">
        <f t="shared" si="1"/>
        <v>64054</v>
      </c>
      <c r="J19" s="7">
        <f t="shared" si="1"/>
        <v>706054</v>
      </c>
      <c r="K19" s="10">
        <f t="shared" si="1"/>
        <v>63998.689999999995</v>
      </c>
      <c r="L19" s="7">
        <f t="shared" si="1"/>
        <v>753877.3</v>
      </c>
      <c r="M19" s="10">
        <f t="shared" si="1"/>
        <v>14631.3</v>
      </c>
      <c r="N19" s="7">
        <f t="shared" si="1"/>
        <v>6944.3</v>
      </c>
      <c r="O19" s="7">
        <f>SUM(F19:N19)</f>
        <v>3594147.1099999994</v>
      </c>
      <c r="Q19" s="1">
        <v>3594147.1100000003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>
  <dimension ref="A1:P30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22.875" bestFit="1" customWidth="1"/>
    <col min="3" max="3" width="7.375" bestFit="1" customWidth="1"/>
    <col min="4" max="4" width="10.875" bestFit="1" customWidth="1"/>
    <col min="5" max="5" width="41.125" bestFit="1" customWidth="1"/>
    <col min="6" max="6" width="15.25" bestFit="1" customWidth="1"/>
    <col min="7" max="7" width="28.875" bestFit="1" customWidth="1"/>
    <col min="8" max="8" width="20.625" bestFit="1" customWidth="1"/>
    <col min="9" max="9" width="36" bestFit="1" customWidth="1"/>
    <col min="10" max="10" width="33.875" bestFit="1" customWidth="1"/>
    <col min="11" max="11" width="36" bestFit="1" customWidth="1"/>
    <col min="12" max="12" width="33.875" bestFit="1" customWidth="1"/>
    <col min="13" max="13" width="36" bestFit="1" customWidth="1"/>
    <col min="14" max="14" width="11.75" bestFit="1" customWidth="1"/>
    <col min="16" max="16" width="11.75" bestFit="1" customWidth="1"/>
  </cols>
  <sheetData>
    <row r="1" spans="1:16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22</v>
      </c>
      <c r="H1" s="6" t="s">
        <v>37</v>
      </c>
      <c r="I1" s="6"/>
      <c r="J1" s="6" t="s">
        <v>2</v>
      </c>
      <c r="K1" s="6"/>
      <c r="L1" s="6" t="s">
        <v>5</v>
      </c>
      <c r="M1" s="6"/>
      <c r="N1" s="3" t="s">
        <v>160</v>
      </c>
      <c r="P1" t="s">
        <v>160</v>
      </c>
    </row>
    <row r="2" spans="1:16">
      <c r="A2" s="18"/>
      <c r="B2" s="18"/>
      <c r="C2" s="20"/>
      <c r="D2" s="20"/>
      <c r="E2" s="20"/>
      <c r="F2" s="2" t="s">
        <v>159</v>
      </c>
      <c r="G2" s="6" t="s">
        <v>78</v>
      </c>
      <c r="H2" s="8" t="s">
        <v>1</v>
      </c>
      <c r="I2" s="6" t="s">
        <v>15</v>
      </c>
      <c r="J2" s="8" t="s">
        <v>1</v>
      </c>
      <c r="K2" s="6" t="s">
        <v>15</v>
      </c>
      <c r="L2" s="8" t="s">
        <v>1</v>
      </c>
      <c r="M2" s="6" t="s">
        <v>15</v>
      </c>
      <c r="N2" s="4"/>
    </row>
    <row r="3" spans="1:16">
      <c r="A3" s="4">
        <v>700600244</v>
      </c>
      <c r="B3" s="4" t="s">
        <v>102</v>
      </c>
      <c r="C3" s="4" t="s">
        <v>0</v>
      </c>
      <c r="D3" s="4">
        <v>5101010108</v>
      </c>
      <c r="E3" s="4" t="s">
        <v>47</v>
      </c>
      <c r="F3" s="9"/>
      <c r="G3" s="5">
        <v>86300</v>
      </c>
      <c r="H3" s="9"/>
      <c r="I3" s="5"/>
      <c r="J3" s="9">
        <v>12000</v>
      </c>
      <c r="K3" s="5">
        <v>83720</v>
      </c>
      <c r="L3" s="9"/>
      <c r="M3" s="5"/>
      <c r="N3" s="5">
        <f>SUM(F3:M3)</f>
        <v>182020</v>
      </c>
      <c r="P3" s="1">
        <v>182020</v>
      </c>
    </row>
    <row r="4" spans="1:16">
      <c r="A4" s="4"/>
      <c r="B4" s="4"/>
      <c r="C4" s="4"/>
      <c r="D4" s="4">
        <v>5101010115</v>
      </c>
      <c r="E4" s="4" t="s">
        <v>45</v>
      </c>
      <c r="F4" s="9"/>
      <c r="G4" s="5"/>
      <c r="H4" s="9">
        <v>188770</v>
      </c>
      <c r="I4" s="5">
        <v>2111626.9</v>
      </c>
      <c r="J4" s="9"/>
      <c r="K4" s="5"/>
      <c r="L4" s="9"/>
      <c r="M4" s="5"/>
      <c r="N4" s="5">
        <f t="shared" ref="N4:N29" si="0">SUM(F4:M4)</f>
        <v>2300396.9</v>
      </c>
      <c r="P4" s="1">
        <v>2300396.9</v>
      </c>
    </row>
    <row r="5" spans="1:16">
      <c r="A5" s="4"/>
      <c r="B5" s="4"/>
      <c r="C5" s="4"/>
      <c r="D5" s="4">
        <v>5101010116</v>
      </c>
      <c r="E5" s="4" t="s">
        <v>44</v>
      </c>
      <c r="F5" s="9"/>
      <c r="G5" s="5"/>
      <c r="H5" s="9">
        <v>-935</v>
      </c>
      <c r="I5" s="5">
        <v>12545</v>
      </c>
      <c r="J5" s="9"/>
      <c r="K5" s="5"/>
      <c r="L5" s="9"/>
      <c r="M5" s="5"/>
      <c r="N5" s="5">
        <f t="shared" si="0"/>
        <v>11610</v>
      </c>
      <c r="P5" s="1">
        <v>11610</v>
      </c>
    </row>
    <row r="6" spans="1:16">
      <c r="A6" s="4"/>
      <c r="B6" s="4"/>
      <c r="C6" s="4"/>
      <c r="D6" s="4">
        <v>5101020106</v>
      </c>
      <c r="E6" s="4" t="s">
        <v>41</v>
      </c>
      <c r="F6" s="9"/>
      <c r="G6" s="5"/>
      <c r="H6" s="9">
        <v>6086</v>
      </c>
      <c r="I6" s="5">
        <v>70438</v>
      </c>
      <c r="J6" s="9"/>
      <c r="K6" s="5"/>
      <c r="L6" s="9"/>
      <c r="M6" s="5"/>
      <c r="N6" s="5">
        <f t="shared" si="0"/>
        <v>76524</v>
      </c>
      <c r="P6" s="1">
        <v>76524</v>
      </c>
    </row>
    <row r="7" spans="1:16">
      <c r="A7" s="4"/>
      <c r="B7" s="4"/>
      <c r="C7" s="4"/>
      <c r="D7" s="4">
        <v>5101020116</v>
      </c>
      <c r="E7" s="4" t="s">
        <v>38</v>
      </c>
      <c r="F7" s="9"/>
      <c r="G7" s="5"/>
      <c r="H7" s="9"/>
      <c r="I7" s="5">
        <v>1989</v>
      </c>
      <c r="J7" s="9"/>
      <c r="K7" s="5"/>
      <c r="L7" s="9"/>
      <c r="M7" s="5"/>
      <c r="N7" s="5">
        <f t="shared" si="0"/>
        <v>1989</v>
      </c>
      <c r="P7" s="1">
        <v>1989</v>
      </c>
    </row>
    <row r="8" spans="1:16">
      <c r="A8" s="4"/>
      <c r="B8" s="4"/>
      <c r="C8" s="4"/>
      <c r="D8" s="4">
        <v>5101030205</v>
      </c>
      <c r="E8" s="4" t="s">
        <v>72</v>
      </c>
      <c r="F8" s="9">
        <v>1170</v>
      </c>
      <c r="G8" s="5"/>
      <c r="H8" s="9"/>
      <c r="I8" s="5"/>
      <c r="J8" s="9"/>
      <c r="K8" s="5"/>
      <c r="L8" s="9"/>
      <c r="M8" s="5"/>
      <c r="N8" s="5">
        <f t="shared" si="0"/>
        <v>1170</v>
      </c>
      <c r="P8" s="1">
        <v>1170</v>
      </c>
    </row>
    <row r="9" spans="1:16">
      <c r="A9" s="4"/>
      <c r="B9" s="4"/>
      <c r="C9" s="4"/>
      <c r="D9" s="4">
        <v>5102010199</v>
      </c>
      <c r="E9" s="4" t="s">
        <v>70</v>
      </c>
      <c r="F9" s="9"/>
      <c r="G9" s="5"/>
      <c r="H9" s="9"/>
      <c r="I9" s="5"/>
      <c r="J9" s="9"/>
      <c r="K9" s="5">
        <v>4884</v>
      </c>
      <c r="L9" s="9"/>
      <c r="M9" s="5"/>
      <c r="N9" s="5">
        <f t="shared" si="0"/>
        <v>4884</v>
      </c>
      <c r="P9" s="1">
        <v>4884</v>
      </c>
    </row>
    <row r="10" spans="1:16">
      <c r="A10" s="4"/>
      <c r="B10" s="4"/>
      <c r="C10" s="4"/>
      <c r="D10" s="4">
        <v>5103010102</v>
      </c>
      <c r="E10" s="4" t="s">
        <v>30</v>
      </c>
      <c r="F10" s="9">
        <v>73920</v>
      </c>
      <c r="G10" s="5">
        <v>480</v>
      </c>
      <c r="H10" s="9"/>
      <c r="I10" s="5"/>
      <c r="J10" s="9">
        <v>2880</v>
      </c>
      <c r="K10" s="5">
        <v>10320</v>
      </c>
      <c r="L10" s="9"/>
      <c r="M10" s="5"/>
      <c r="N10" s="5">
        <f t="shared" si="0"/>
        <v>87600</v>
      </c>
      <c r="P10" s="1">
        <v>87600</v>
      </c>
    </row>
    <row r="11" spans="1:16">
      <c r="A11" s="4"/>
      <c r="B11" s="4"/>
      <c r="C11" s="4"/>
      <c r="D11" s="4">
        <v>5103010103</v>
      </c>
      <c r="E11" s="4" t="s">
        <v>29</v>
      </c>
      <c r="F11" s="9">
        <v>143200</v>
      </c>
      <c r="G11" s="5">
        <v>800</v>
      </c>
      <c r="H11" s="9"/>
      <c r="I11" s="5"/>
      <c r="J11" s="9"/>
      <c r="K11" s="5">
        <v>18400</v>
      </c>
      <c r="L11" s="9"/>
      <c r="M11" s="5"/>
      <c r="N11" s="5">
        <f t="shared" si="0"/>
        <v>162400</v>
      </c>
      <c r="P11" s="1">
        <v>162400</v>
      </c>
    </row>
    <row r="12" spans="1:16">
      <c r="A12" s="4"/>
      <c r="B12" s="4"/>
      <c r="C12" s="4"/>
      <c r="D12" s="4">
        <v>5103010199</v>
      </c>
      <c r="E12" s="4" t="s">
        <v>28</v>
      </c>
      <c r="F12" s="9">
        <v>105828</v>
      </c>
      <c r="G12" s="5">
        <v>2300</v>
      </c>
      <c r="H12" s="9"/>
      <c r="I12" s="5"/>
      <c r="J12" s="9">
        <v>1000</v>
      </c>
      <c r="K12" s="5">
        <v>10700</v>
      </c>
      <c r="L12" s="9"/>
      <c r="M12" s="5"/>
      <c r="N12" s="5">
        <f t="shared" si="0"/>
        <v>119828</v>
      </c>
      <c r="P12" s="1">
        <v>119828</v>
      </c>
    </row>
    <row r="13" spans="1:16">
      <c r="A13" s="4"/>
      <c r="B13" s="4"/>
      <c r="C13" s="4"/>
      <c r="D13" s="4">
        <v>5104010104</v>
      </c>
      <c r="E13" s="4" t="s">
        <v>25</v>
      </c>
      <c r="F13" s="9">
        <v>229461</v>
      </c>
      <c r="G13" s="5"/>
      <c r="H13" s="9"/>
      <c r="I13" s="5"/>
      <c r="J13" s="9"/>
      <c r="K13" s="5">
        <v>71786.299999999988</v>
      </c>
      <c r="L13" s="9"/>
      <c r="M13" s="5">
        <v>13910</v>
      </c>
      <c r="N13" s="5">
        <f t="shared" si="0"/>
        <v>315157.3</v>
      </c>
      <c r="P13" s="1">
        <v>315157.3</v>
      </c>
    </row>
    <row r="14" spans="1:16">
      <c r="A14" s="4"/>
      <c r="B14" s="4"/>
      <c r="C14" s="4"/>
      <c r="D14" s="4">
        <v>5104010107</v>
      </c>
      <c r="E14" s="4" t="s">
        <v>24</v>
      </c>
      <c r="F14" s="9"/>
      <c r="G14" s="5"/>
      <c r="H14" s="9"/>
      <c r="I14" s="5"/>
      <c r="J14" s="9"/>
      <c r="K14" s="5">
        <v>43711.21</v>
      </c>
      <c r="L14" s="9"/>
      <c r="M14" s="5"/>
      <c r="N14" s="5">
        <f t="shared" si="0"/>
        <v>43711.21</v>
      </c>
      <c r="P14" s="1">
        <v>43711.21</v>
      </c>
    </row>
    <row r="15" spans="1:16">
      <c r="A15" s="4"/>
      <c r="B15" s="4"/>
      <c r="C15" s="4"/>
      <c r="D15" s="4">
        <v>5104010110</v>
      </c>
      <c r="E15" s="4" t="s">
        <v>23</v>
      </c>
      <c r="F15" s="9">
        <v>67910</v>
      </c>
      <c r="G15" s="5"/>
      <c r="H15" s="9"/>
      <c r="I15" s="5"/>
      <c r="J15" s="9">
        <v>4500</v>
      </c>
      <c r="K15" s="5">
        <v>38000</v>
      </c>
      <c r="L15" s="9"/>
      <c r="M15" s="5"/>
      <c r="N15" s="5">
        <f t="shared" si="0"/>
        <v>110410</v>
      </c>
      <c r="P15" s="1">
        <v>110410</v>
      </c>
    </row>
    <row r="16" spans="1:16">
      <c r="A16" s="4"/>
      <c r="B16" s="4"/>
      <c r="C16" s="4"/>
      <c r="D16" s="4">
        <v>5104010112</v>
      </c>
      <c r="E16" s="4" t="s">
        <v>20</v>
      </c>
      <c r="F16" s="9">
        <v>468616.65</v>
      </c>
      <c r="G16" s="5"/>
      <c r="H16" s="9"/>
      <c r="I16" s="5"/>
      <c r="J16" s="9">
        <v>66840</v>
      </c>
      <c r="K16" s="5">
        <v>276572</v>
      </c>
      <c r="L16" s="9"/>
      <c r="M16" s="5"/>
      <c r="N16" s="5">
        <f t="shared" si="0"/>
        <v>812028.65</v>
      </c>
      <c r="P16" s="1">
        <v>812028.65</v>
      </c>
    </row>
    <row r="17" spans="1:16">
      <c r="A17" s="4"/>
      <c r="B17" s="4"/>
      <c r="C17" s="4"/>
      <c r="D17" s="4">
        <v>5104020101</v>
      </c>
      <c r="E17" s="4" t="s">
        <v>19</v>
      </c>
      <c r="F17" s="9"/>
      <c r="G17" s="5"/>
      <c r="H17" s="9"/>
      <c r="I17" s="5"/>
      <c r="J17" s="9">
        <v>46586.63</v>
      </c>
      <c r="K17" s="5">
        <v>209250</v>
      </c>
      <c r="L17" s="9"/>
      <c r="M17" s="5"/>
      <c r="N17" s="5">
        <f t="shared" si="0"/>
        <v>255836.63</v>
      </c>
      <c r="P17" s="1">
        <v>255836.63</v>
      </c>
    </row>
    <row r="18" spans="1:16">
      <c r="A18" s="4"/>
      <c r="B18" s="4"/>
      <c r="C18" s="4"/>
      <c r="D18" s="4">
        <v>5104020103</v>
      </c>
      <c r="E18" s="4" t="s">
        <v>18</v>
      </c>
      <c r="F18" s="9"/>
      <c r="G18" s="5"/>
      <c r="H18" s="9"/>
      <c r="I18" s="5"/>
      <c r="J18" s="9">
        <v>3592.69</v>
      </c>
      <c r="K18" s="5">
        <v>18051.57</v>
      </c>
      <c r="L18" s="9"/>
      <c r="M18" s="5"/>
      <c r="N18" s="5">
        <f t="shared" si="0"/>
        <v>21644.26</v>
      </c>
      <c r="P18" s="1">
        <v>21644.26</v>
      </c>
    </row>
    <row r="19" spans="1:16">
      <c r="A19" s="4"/>
      <c r="B19" s="4"/>
      <c r="C19" s="4"/>
      <c r="D19" s="4">
        <v>5104020105</v>
      </c>
      <c r="E19" s="4" t="s">
        <v>17</v>
      </c>
      <c r="F19" s="9"/>
      <c r="G19" s="5"/>
      <c r="H19" s="9"/>
      <c r="I19" s="5"/>
      <c r="J19" s="9">
        <v>107</v>
      </c>
      <c r="K19" s="5">
        <v>3775.2</v>
      </c>
      <c r="L19" s="9"/>
      <c r="M19" s="5"/>
      <c r="N19" s="5">
        <f t="shared" si="0"/>
        <v>3882.2</v>
      </c>
      <c r="P19" s="1">
        <v>3882.2</v>
      </c>
    </row>
    <row r="20" spans="1:16">
      <c r="A20" s="4"/>
      <c r="B20" s="4"/>
      <c r="C20" s="4"/>
      <c r="D20" s="4">
        <v>5104020106</v>
      </c>
      <c r="E20" s="4" t="s">
        <v>16</v>
      </c>
      <c r="F20" s="9"/>
      <c r="G20" s="5"/>
      <c r="H20" s="9"/>
      <c r="I20" s="5"/>
      <c r="J20" s="9"/>
      <c r="K20" s="5"/>
      <c r="L20" s="9">
        <v>1281.8599999999999</v>
      </c>
      <c r="M20" s="5">
        <v>6409.3</v>
      </c>
      <c r="N20" s="5">
        <f t="shared" si="0"/>
        <v>7691.16</v>
      </c>
      <c r="P20" s="1">
        <v>7691.16</v>
      </c>
    </row>
    <row r="21" spans="1:16">
      <c r="A21" s="4"/>
      <c r="B21" s="4"/>
      <c r="C21" s="4"/>
      <c r="D21" s="4">
        <v>5104030206</v>
      </c>
      <c r="E21" s="4" t="s">
        <v>14</v>
      </c>
      <c r="F21" s="9"/>
      <c r="G21" s="5"/>
      <c r="H21" s="9"/>
      <c r="I21" s="5"/>
      <c r="J21" s="9">
        <v>12000</v>
      </c>
      <c r="K21" s="5"/>
      <c r="L21" s="9"/>
      <c r="M21" s="5"/>
      <c r="N21" s="5">
        <f t="shared" si="0"/>
        <v>12000</v>
      </c>
      <c r="P21" s="1">
        <v>12000</v>
      </c>
    </row>
    <row r="22" spans="1:16">
      <c r="A22" s="4"/>
      <c r="B22" s="4"/>
      <c r="C22" s="4"/>
      <c r="D22" s="4">
        <v>5104030212</v>
      </c>
      <c r="E22" s="4" t="s">
        <v>66</v>
      </c>
      <c r="F22" s="9"/>
      <c r="G22" s="5"/>
      <c r="H22" s="9"/>
      <c r="I22" s="5"/>
      <c r="J22" s="9"/>
      <c r="K22" s="5">
        <v>11100</v>
      </c>
      <c r="L22" s="9"/>
      <c r="M22" s="5"/>
      <c r="N22" s="5">
        <f t="shared" si="0"/>
        <v>11100</v>
      </c>
      <c r="P22" s="1">
        <v>11100</v>
      </c>
    </row>
    <row r="23" spans="1:16">
      <c r="A23" s="4"/>
      <c r="B23" s="4"/>
      <c r="C23" s="4"/>
      <c r="D23" s="4">
        <v>5105010103</v>
      </c>
      <c r="E23" s="4" t="s">
        <v>12</v>
      </c>
      <c r="F23" s="9">
        <v>55930.539999999994</v>
      </c>
      <c r="G23" s="5"/>
      <c r="H23" s="9"/>
      <c r="I23" s="5"/>
      <c r="J23" s="9"/>
      <c r="K23" s="5"/>
      <c r="L23" s="9"/>
      <c r="M23" s="5"/>
      <c r="N23" s="5">
        <f t="shared" si="0"/>
        <v>55930.539999999994</v>
      </c>
      <c r="P23" s="1">
        <v>55930.539999999994</v>
      </c>
    </row>
    <row r="24" spans="1:16">
      <c r="A24" s="4"/>
      <c r="B24" s="4"/>
      <c r="C24" s="4"/>
      <c r="D24" s="4">
        <v>5105010109</v>
      </c>
      <c r="E24" s="4" t="s">
        <v>9</v>
      </c>
      <c r="F24" s="9">
        <v>8387.5</v>
      </c>
      <c r="G24" s="5"/>
      <c r="H24" s="9"/>
      <c r="I24" s="5"/>
      <c r="J24" s="9">
        <v>5060</v>
      </c>
      <c r="K24" s="5"/>
      <c r="L24" s="9"/>
      <c r="M24" s="5"/>
      <c r="N24" s="5">
        <f t="shared" si="0"/>
        <v>13447.5</v>
      </c>
      <c r="P24" s="1">
        <v>13447.5</v>
      </c>
    </row>
    <row r="25" spans="1:16">
      <c r="A25" s="4"/>
      <c r="B25" s="4"/>
      <c r="C25" s="4"/>
      <c r="D25" s="4">
        <v>5105010111</v>
      </c>
      <c r="E25" s="4" t="s">
        <v>8</v>
      </c>
      <c r="F25" s="9">
        <v>184414.21</v>
      </c>
      <c r="G25" s="5"/>
      <c r="H25" s="9"/>
      <c r="I25" s="5"/>
      <c r="J25" s="9">
        <v>41704.92</v>
      </c>
      <c r="K25" s="5"/>
      <c r="L25" s="9"/>
      <c r="M25" s="5"/>
      <c r="N25" s="5">
        <f t="shared" si="0"/>
        <v>226119.13</v>
      </c>
      <c r="P25" s="1">
        <v>226119.13</v>
      </c>
    </row>
    <row r="26" spans="1:16">
      <c r="A26" s="4"/>
      <c r="B26" s="4"/>
      <c r="C26" s="4"/>
      <c r="D26" s="4">
        <v>5105010125</v>
      </c>
      <c r="E26" s="4" t="s">
        <v>63</v>
      </c>
      <c r="F26" s="9">
        <v>4344.26</v>
      </c>
      <c r="G26" s="5"/>
      <c r="H26" s="9"/>
      <c r="I26" s="5"/>
      <c r="J26" s="9"/>
      <c r="K26" s="5"/>
      <c r="L26" s="9"/>
      <c r="M26" s="5"/>
      <c r="N26" s="5">
        <f t="shared" si="0"/>
        <v>4344.26</v>
      </c>
      <c r="P26" s="1">
        <v>4344.26</v>
      </c>
    </row>
    <row r="27" spans="1:16">
      <c r="A27" s="4"/>
      <c r="B27" s="4"/>
      <c r="C27" s="4"/>
      <c r="D27" s="4">
        <v>5105010127</v>
      </c>
      <c r="E27" s="4" t="s">
        <v>6</v>
      </c>
      <c r="F27" s="9">
        <v>1418.68</v>
      </c>
      <c r="G27" s="5"/>
      <c r="H27" s="9"/>
      <c r="I27" s="5"/>
      <c r="J27" s="9"/>
      <c r="K27" s="5"/>
      <c r="L27" s="9">
        <v>38575.730000000003</v>
      </c>
      <c r="M27" s="5"/>
      <c r="N27" s="5">
        <f t="shared" si="0"/>
        <v>39994.410000000003</v>
      </c>
      <c r="P27" s="1">
        <v>39994.410000000003</v>
      </c>
    </row>
    <row r="28" spans="1:16">
      <c r="A28" s="4"/>
      <c r="B28" s="4"/>
      <c r="C28" s="4"/>
      <c r="D28" s="4">
        <v>5105010131</v>
      </c>
      <c r="E28" s="4" t="s">
        <v>3</v>
      </c>
      <c r="F28" s="9">
        <v>820.59</v>
      </c>
      <c r="G28" s="5"/>
      <c r="H28" s="9"/>
      <c r="I28" s="5"/>
      <c r="J28" s="9"/>
      <c r="K28" s="5"/>
      <c r="L28" s="9"/>
      <c r="M28" s="5"/>
      <c r="N28" s="5">
        <f t="shared" si="0"/>
        <v>820.59</v>
      </c>
      <c r="P28" s="1">
        <v>820.59</v>
      </c>
    </row>
    <row r="29" spans="1:16">
      <c r="A29" s="4"/>
      <c r="B29" s="4"/>
      <c r="C29" s="4" t="s">
        <v>32</v>
      </c>
      <c r="D29" s="4">
        <v>5101020113</v>
      </c>
      <c r="E29" s="4" t="s">
        <v>39</v>
      </c>
      <c r="F29" s="9">
        <v>1291.27</v>
      </c>
      <c r="G29" s="5"/>
      <c r="H29" s="9"/>
      <c r="I29" s="5"/>
      <c r="J29" s="9"/>
      <c r="K29" s="5"/>
      <c r="L29" s="9"/>
      <c r="M29" s="5"/>
      <c r="N29" s="5">
        <f t="shared" si="0"/>
        <v>1291.27</v>
      </c>
      <c r="P29" s="1">
        <v>1291.27</v>
      </c>
    </row>
    <row r="30" spans="1:16">
      <c r="A30" s="6" t="s">
        <v>199</v>
      </c>
      <c r="B30" s="6"/>
      <c r="C30" s="6"/>
      <c r="D30" s="6"/>
      <c r="E30" s="6"/>
      <c r="F30" s="10">
        <f>SUM(F3:F29)</f>
        <v>1346712.7</v>
      </c>
      <c r="G30" s="7">
        <f t="shared" ref="G30:L30" si="1">SUM(G3:G29)</f>
        <v>89880</v>
      </c>
      <c r="H30" s="10">
        <f t="shared" si="1"/>
        <v>193921</v>
      </c>
      <c r="I30" s="7">
        <f t="shared" si="1"/>
        <v>2196598.9</v>
      </c>
      <c r="J30" s="10">
        <f t="shared" si="1"/>
        <v>196271.24</v>
      </c>
      <c r="K30" s="7">
        <f t="shared" si="1"/>
        <v>800270.27999999991</v>
      </c>
      <c r="L30" s="10">
        <f t="shared" si="1"/>
        <v>39857.590000000004</v>
      </c>
      <c r="M30" s="7">
        <f>SUM(M3:M29)</f>
        <v>20319.3</v>
      </c>
      <c r="N30" s="7">
        <f>SUM(F30:M30)</f>
        <v>4883831.01</v>
      </c>
      <c r="P30" s="1">
        <v>4883831.0099999988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>
  <dimension ref="A1:O22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29.875" bestFit="1" customWidth="1"/>
    <col min="3" max="3" width="7.375" bestFit="1" customWidth="1"/>
    <col min="4" max="4" width="10.875" bestFit="1" customWidth="1"/>
    <col min="5" max="5" width="41.125" bestFit="1" customWidth="1"/>
    <col min="6" max="6" width="15.25" bestFit="1" customWidth="1"/>
    <col min="7" max="7" width="20.625" bestFit="1" customWidth="1"/>
    <col min="8" max="8" width="36" bestFit="1" customWidth="1"/>
    <col min="9" max="9" width="33.875" bestFit="1" customWidth="1"/>
    <col min="10" max="10" width="36" bestFit="1" customWidth="1"/>
    <col min="11" max="11" width="33.875" bestFit="1" customWidth="1"/>
    <col min="12" max="12" width="36" bestFit="1" customWidth="1"/>
    <col min="13" max="13" width="11.75" bestFit="1" customWidth="1"/>
    <col min="15" max="15" width="11.75" bestFit="1" customWidth="1"/>
  </cols>
  <sheetData>
    <row r="1" spans="1:15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37</v>
      </c>
      <c r="H1" s="6"/>
      <c r="I1" s="6" t="s">
        <v>2</v>
      </c>
      <c r="J1" s="6"/>
      <c r="K1" s="6" t="s">
        <v>5</v>
      </c>
      <c r="L1" s="6"/>
      <c r="M1" s="3" t="s">
        <v>160</v>
      </c>
      <c r="O1" t="s">
        <v>160</v>
      </c>
    </row>
    <row r="2" spans="1:15">
      <c r="A2" s="18"/>
      <c r="B2" s="18"/>
      <c r="C2" s="20"/>
      <c r="D2" s="20"/>
      <c r="E2" s="20"/>
      <c r="F2" s="2" t="s">
        <v>159</v>
      </c>
      <c r="G2" s="8" t="s">
        <v>1</v>
      </c>
      <c r="H2" s="6" t="s">
        <v>15</v>
      </c>
      <c r="I2" s="8" t="s">
        <v>1</v>
      </c>
      <c r="J2" s="6" t="s">
        <v>15</v>
      </c>
      <c r="K2" s="8" t="s">
        <v>1</v>
      </c>
      <c r="L2" s="6" t="s">
        <v>15</v>
      </c>
      <c r="M2" s="4"/>
    </row>
    <row r="3" spans="1:15">
      <c r="A3" s="4">
        <v>700600245</v>
      </c>
      <c r="B3" s="4" t="s">
        <v>101</v>
      </c>
      <c r="C3" s="4" t="s">
        <v>0</v>
      </c>
      <c r="D3" s="4">
        <v>5101010115</v>
      </c>
      <c r="E3" s="4" t="s">
        <v>45</v>
      </c>
      <c r="F3" s="9"/>
      <c r="G3" s="9">
        <v>56310</v>
      </c>
      <c r="H3" s="5">
        <v>620370</v>
      </c>
      <c r="I3" s="9"/>
      <c r="J3" s="5"/>
      <c r="K3" s="9"/>
      <c r="L3" s="5"/>
      <c r="M3" s="5">
        <f>SUM(F3:L3)</f>
        <v>676680</v>
      </c>
      <c r="O3" s="1">
        <v>676680</v>
      </c>
    </row>
    <row r="4" spans="1:15">
      <c r="A4" s="4"/>
      <c r="B4" s="4"/>
      <c r="C4" s="4"/>
      <c r="D4" s="4">
        <v>5101010116</v>
      </c>
      <c r="E4" s="4" t="s">
        <v>44</v>
      </c>
      <c r="F4" s="9"/>
      <c r="G4" s="9">
        <v>1250</v>
      </c>
      <c r="H4" s="5">
        <v>13750</v>
      </c>
      <c r="I4" s="9"/>
      <c r="J4" s="5"/>
      <c r="K4" s="9"/>
      <c r="L4" s="5"/>
      <c r="M4" s="5">
        <f t="shared" ref="M4:M21" si="0">SUM(F4:L4)</f>
        <v>15000</v>
      </c>
      <c r="O4" s="1">
        <v>15000</v>
      </c>
    </row>
    <row r="5" spans="1:15">
      <c r="A5" s="4"/>
      <c r="B5" s="4"/>
      <c r="C5" s="4"/>
      <c r="D5" s="4">
        <v>5101020106</v>
      </c>
      <c r="E5" s="4" t="s">
        <v>41</v>
      </c>
      <c r="F5" s="9"/>
      <c r="G5" s="9">
        <v>2078</v>
      </c>
      <c r="H5" s="5">
        <v>22858</v>
      </c>
      <c r="I5" s="9"/>
      <c r="J5" s="5"/>
      <c r="K5" s="9"/>
      <c r="L5" s="5"/>
      <c r="M5" s="5">
        <f t="shared" si="0"/>
        <v>24936</v>
      </c>
      <c r="O5" s="1">
        <v>24936</v>
      </c>
    </row>
    <row r="6" spans="1:15">
      <c r="A6" s="4"/>
      <c r="B6" s="4"/>
      <c r="C6" s="4"/>
      <c r="D6" s="4">
        <v>5101020116</v>
      </c>
      <c r="E6" s="4" t="s">
        <v>38</v>
      </c>
      <c r="F6" s="9"/>
      <c r="G6" s="9"/>
      <c r="H6" s="5">
        <v>558</v>
      </c>
      <c r="I6" s="9"/>
      <c r="J6" s="5"/>
      <c r="K6" s="9"/>
      <c r="L6" s="5"/>
      <c r="M6" s="5">
        <f t="shared" si="0"/>
        <v>558</v>
      </c>
      <c r="O6" s="1">
        <v>558</v>
      </c>
    </row>
    <row r="7" spans="1:15">
      <c r="A7" s="4"/>
      <c r="B7" s="4"/>
      <c r="C7" s="4"/>
      <c r="D7" s="4">
        <v>5101030205</v>
      </c>
      <c r="E7" s="4" t="s">
        <v>72</v>
      </c>
      <c r="F7" s="9">
        <v>845</v>
      </c>
      <c r="G7" s="9"/>
      <c r="H7" s="5"/>
      <c r="I7" s="9"/>
      <c r="J7" s="5"/>
      <c r="K7" s="9"/>
      <c r="L7" s="5"/>
      <c r="M7" s="5">
        <f t="shared" si="0"/>
        <v>845</v>
      </c>
      <c r="O7" s="1">
        <v>845</v>
      </c>
    </row>
    <row r="8" spans="1:15">
      <c r="A8" s="4"/>
      <c r="B8" s="4"/>
      <c r="C8" s="4"/>
      <c r="D8" s="4">
        <v>5102010199</v>
      </c>
      <c r="E8" s="4" t="s">
        <v>70</v>
      </c>
      <c r="F8" s="9"/>
      <c r="G8" s="9"/>
      <c r="H8" s="5"/>
      <c r="I8" s="9"/>
      <c r="J8" s="5">
        <v>1246</v>
      </c>
      <c r="K8" s="9"/>
      <c r="L8" s="5"/>
      <c r="M8" s="5">
        <f t="shared" si="0"/>
        <v>1246</v>
      </c>
      <c r="O8" s="1">
        <v>1246</v>
      </c>
    </row>
    <row r="9" spans="1:15">
      <c r="A9" s="4"/>
      <c r="B9" s="4"/>
      <c r="C9" s="4"/>
      <c r="D9" s="4">
        <v>5103010102</v>
      </c>
      <c r="E9" s="4" t="s">
        <v>30</v>
      </c>
      <c r="F9" s="9">
        <v>10800</v>
      </c>
      <c r="G9" s="9"/>
      <c r="H9" s="5"/>
      <c r="I9" s="9"/>
      <c r="J9" s="5">
        <v>1440</v>
      </c>
      <c r="K9" s="9"/>
      <c r="L9" s="5"/>
      <c r="M9" s="5">
        <f t="shared" si="0"/>
        <v>12240</v>
      </c>
      <c r="O9" s="1">
        <v>12240</v>
      </c>
    </row>
    <row r="10" spans="1:15">
      <c r="A10" s="4"/>
      <c r="B10" s="4"/>
      <c r="C10" s="4"/>
      <c r="D10" s="4">
        <v>5103010103</v>
      </c>
      <c r="E10" s="4" t="s">
        <v>29</v>
      </c>
      <c r="F10" s="9">
        <v>24000</v>
      </c>
      <c r="G10" s="9"/>
      <c r="H10" s="5"/>
      <c r="I10" s="9"/>
      <c r="J10" s="5">
        <v>3200</v>
      </c>
      <c r="K10" s="9"/>
      <c r="L10" s="5"/>
      <c r="M10" s="5">
        <f t="shared" si="0"/>
        <v>27200</v>
      </c>
      <c r="O10" s="1">
        <v>27200</v>
      </c>
    </row>
    <row r="11" spans="1:15">
      <c r="A11" s="4"/>
      <c r="B11" s="4"/>
      <c r="C11" s="4"/>
      <c r="D11" s="4">
        <v>5104010104</v>
      </c>
      <c r="E11" s="4" t="s">
        <v>25</v>
      </c>
      <c r="F11" s="9">
        <v>2568</v>
      </c>
      <c r="G11" s="9"/>
      <c r="H11" s="5"/>
      <c r="I11" s="9"/>
      <c r="J11" s="5">
        <v>342636.47</v>
      </c>
      <c r="K11" s="9"/>
      <c r="L11" s="5">
        <v>13867.2</v>
      </c>
      <c r="M11" s="5">
        <f t="shared" si="0"/>
        <v>359071.67</v>
      </c>
      <c r="O11" s="1">
        <v>359071.67</v>
      </c>
    </row>
    <row r="12" spans="1:15">
      <c r="A12" s="4"/>
      <c r="B12" s="4"/>
      <c r="C12" s="4"/>
      <c r="D12" s="4">
        <v>5104010110</v>
      </c>
      <c r="E12" s="4" t="s">
        <v>23</v>
      </c>
      <c r="F12" s="9">
        <v>18880</v>
      </c>
      <c r="G12" s="9"/>
      <c r="H12" s="5"/>
      <c r="I12" s="9"/>
      <c r="J12" s="5"/>
      <c r="K12" s="9"/>
      <c r="L12" s="5"/>
      <c r="M12" s="5">
        <f t="shared" si="0"/>
        <v>18880</v>
      </c>
      <c r="O12" s="1">
        <v>18880</v>
      </c>
    </row>
    <row r="13" spans="1:15">
      <c r="A13" s="4"/>
      <c r="B13" s="4"/>
      <c r="C13" s="4"/>
      <c r="D13" s="4">
        <v>5104010112</v>
      </c>
      <c r="E13" s="4" t="s">
        <v>20</v>
      </c>
      <c r="F13" s="9">
        <v>270960</v>
      </c>
      <c r="G13" s="9"/>
      <c r="H13" s="5"/>
      <c r="I13" s="9">
        <v>56040</v>
      </c>
      <c r="J13" s="5">
        <v>350400</v>
      </c>
      <c r="K13" s="9"/>
      <c r="L13" s="5"/>
      <c r="M13" s="5">
        <f t="shared" si="0"/>
        <v>677400</v>
      </c>
      <c r="O13" s="1">
        <v>677400</v>
      </c>
    </row>
    <row r="14" spans="1:15">
      <c r="A14" s="4"/>
      <c r="B14" s="4"/>
      <c r="C14" s="4"/>
      <c r="D14" s="4">
        <v>5104020105</v>
      </c>
      <c r="E14" s="4" t="s">
        <v>17</v>
      </c>
      <c r="F14" s="9"/>
      <c r="G14" s="9"/>
      <c r="H14" s="5"/>
      <c r="I14" s="9">
        <v>203.3</v>
      </c>
      <c r="J14" s="5">
        <v>2285.1</v>
      </c>
      <c r="K14" s="9"/>
      <c r="L14" s="5"/>
      <c r="M14" s="5">
        <f t="shared" si="0"/>
        <v>2488.4</v>
      </c>
      <c r="O14" s="1">
        <v>2488.4</v>
      </c>
    </row>
    <row r="15" spans="1:15">
      <c r="A15" s="4"/>
      <c r="B15" s="4"/>
      <c r="C15" s="4"/>
      <c r="D15" s="4">
        <v>5104020106</v>
      </c>
      <c r="E15" s="4" t="s">
        <v>16</v>
      </c>
      <c r="F15" s="9"/>
      <c r="G15" s="9"/>
      <c r="H15" s="5"/>
      <c r="I15" s="9"/>
      <c r="J15" s="5"/>
      <c r="K15" s="9">
        <v>1476.6</v>
      </c>
      <c r="L15" s="5">
        <v>16242.6</v>
      </c>
      <c r="M15" s="5">
        <f t="shared" si="0"/>
        <v>17719.2</v>
      </c>
      <c r="O15" s="1">
        <v>17719.2</v>
      </c>
    </row>
    <row r="16" spans="1:15">
      <c r="A16" s="4"/>
      <c r="B16" s="4"/>
      <c r="C16" s="4"/>
      <c r="D16" s="4">
        <v>5104030206</v>
      </c>
      <c r="E16" s="4" t="s">
        <v>14</v>
      </c>
      <c r="F16" s="9"/>
      <c r="G16" s="9"/>
      <c r="H16" s="5"/>
      <c r="I16" s="9">
        <v>12000</v>
      </c>
      <c r="J16" s="5"/>
      <c r="K16" s="9"/>
      <c r="L16" s="5"/>
      <c r="M16" s="5">
        <f t="shared" si="0"/>
        <v>12000</v>
      </c>
      <c r="O16" s="1">
        <v>12000</v>
      </c>
    </row>
    <row r="17" spans="1:15">
      <c r="A17" s="4"/>
      <c r="B17" s="4"/>
      <c r="C17" s="4"/>
      <c r="D17" s="4">
        <v>5104030212</v>
      </c>
      <c r="E17" s="4" t="s">
        <v>66</v>
      </c>
      <c r="F17" s="9"/>
      <c r="G17" s="9"/>
      <c r="H17" s="5"/>
      <c r="I17" s="9">
        <v>900</v>
      </c>
      <c r="J17" s="5">
        <v>8100</v>
      </c>
      <c r="K17" s="9"/>
      <c r="L17" s="5"/>
      <c r="M17" s="5">
        <f t="shared" si="0"/>
        <v>9000</v>
      </c>
      <c r="O17" s="1">
        <v>9000</v>
      </c>
    </row>
    <row r="18" spans="1:15">
      <c r="A18" s="4"/>
      <c r="B18" s="4"/>
      <c r="C18" s="4"/>
      <c r="D18" s="4">
        <v>5105010125</v>
      </c>
      <c r="E18" s="4" t="s">
        <v>63</v>
      </c>
      <c r="F18" s="9"/>
      <c r="G18" s="9"/>
      <c r="H18" s="5"/>
      <c r="I18" s="9">
        <v>56386.67</v>
      </c>
      <c r="J18" s="5"/>
      <c r="K18" s="9"/>
      <c r="L18" s="5"/>
      <c r="M18" s="5">
        <f t="shared" si="0"/>
        <v>56386.67</v>
      </c>
      <c r="O18" s="1">
        <v>56386.67</v>
      </c>
    </row>
    <row r="19" spans="1:15">
      <c r="A19" s="4"/>
      <c r="B19" s="4"/>
      <c r="C19" s="4"/>
      <c r="D19" s="4">
        <v>5105010127</v>
      </c>
      <c r="E19" s="4" t="s">
        <v>6</v>
      </c>
      <c r="F19" s="9">
        <v>1418.68</v>
      </c>
      <c r="G19" s="9"/>
      <c r="H19" s="5"/>
      <c r="I19" s="9"/>
      <c r="J19" s="5"/>
      <c r="K19" s="9">
        <v>9875</v>
      </c>
      <c r="L19" s="5"/>
      <c r="M19" s="5">
        <f t="shared" si="0"/>
        <v>11293.68</v>
      </c>
      <c r="O19" s="1">
        <v>11293.68</v>
      </c>
    </row>
    <row r="20" spans="1:15">
      <c r="A20" s="4"/>
      <c r="B20" s="4"/>
      <c r="C20" s="4"/>
      <c r="D20" s="4">
        <v>5105010131</v>
      </c>
      <c r="E20" s="4" t="s">
        <v>3</v>
      </c>
      <c r="F20" s="9">
        <v>820.59</v>
      </c>
      <c r="G20" s="9"/>
      <c r="H20" s="5"/>
      <c r="I20" s="9"/>
      <c r="J20" s="5"/>
      <c r="K20" s="9"/>
      <c r="L20" s="5"/>
      <c r="M20" s="5">
        <f t="shared" si="0"/>
        <v>820.59</v>
      </c>
      <c r="O20" s="1">
        <v>820.59</v>
      </c>
    </row>
    <row r="21" spans="1:15">
      <c r="A21" s="4"/>
      <c r="B21" s="4"/>
      <c r="C21" s="4" t="s">
        <v>32</v>
      </c>
      <c r="D21" s="4">
        <v>5101020113</v>
      </c>
      <c r="E21" s="4" t="s">
        <v>39</v>
      </c>
      <c r="F21" s="9">
        <v>368.93</v>
      </c>
      <c r="G21" s="9"/>
      <c r="H21" s="5"/>
      <c r="I21" s="9"/>
      <c r="J21" s="5"/>
      <c r="K21" s="9"/>
      <c r="L21" s="5"/>
      <c r="M21" s="5">
        <f t="shared" si="0"/>
        <v>368.93</v>
      </c>
      <c r="O21" s="1">
        <v>368.93</v>
      </c>
    </row>
    <row r="22" spans="1:15">
      <c r="A22" s="6" t="s">
        <v>200</v>
      </c>
      <c r="B22" s="6"/>
      <c r="C22" s="6"/>
      <c r="D22" s="6"/>
      <c r="E22" s="6"/>
      <c r="F22" s="10">
        <f>SUM(F3:F21)</f>
        <v>330661.2</v>
      </c>
      <c r="G22" s="10">
        <f t="shared" ref="G22:K22" si="1">SUM(G3:G21)</f>
        <v>59638</v>
      </c>
      <c r="H22" s="7">
        <f t="shared" si="1"/>
        <v>657536</v>
      </c>
      <c r="I22" s="10">
        <f t="shared" si="1"/>
        <v>125529.97</v>
      </c>
      <c r="J22" s="7">
        <f t="shared" si="1"/>
        <v>709307.57</v>
      </c>
      <c r="K22" s="10">
        <f t="shared" si="1"/>
        <v>11351.6</v>
      </c>
      <c r="L22" s="7">
        <f>SUM(L3:L21)</f>
        <v>30109.800000000003</v>
      </c>
      <c r="M22" s="7">
        <f>SUM(F22:L22)</f>
        <v>1924134.14</v>
      </c>
      <c r="O22" s="1">
        <v>1924134.1399999997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>
  <dimension ref="A1:O20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25.125" bestFit="1" customWidth="1"/>
    <col min="3" max="3" width="7.375" bestFit="1" customWidth="1"/>
    <col min="4" max="4" width="10.875" bestFit="1" customWidth="1"/>
    <col min="5" max="5" width="41.125" bestFit="1" customWidth="1"/>
    <col min="6" max="6" width="15.25" bestFit="1" customWidth="1"/>
    <col min="7" max="7" width="17.625" bestFit="1" customWidth="1"/>
    <col min="8" max="8" width="20.625" bestFit="1" customWidth="1"/>
    <col min="9" max="9" width="36" bestFit="1" customWidth="1"/>
    <col min="10" max="10" width="33.875" bestFit="1" customWidth="1"/>
    <col min="11" max="12" width="36" bestFit="1" customWidth="1"/>
    <col min="13" max="13" width="11.625" bestFit="1" customWidth="1"/>
    <col min="15" max="15" width="11.625" bestFit="1" customWidth="1"/>
  </cols>
  <sheetData>
    <row r="1" spans="1:15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27</v>
      </c>
      <c r="H1" s="6" t="s">
        <v>37</v>
      </c>
      <c r="I1" s="6"/>
      <c r="J1" s="6" t="s">
        <v>2</v>
      </c>
      <c r="K1" s="6"/>
      <c r="L1" s="6" t="s">
        <v>5</v>
      </c>
      <c r="M1" s="3" t="s">
        <v>160</v>
      </c>
      <c r="O1" t="s">
        <v>160</v>
      </c>
    </row>
    <row r="2" spans="1:15">
      <c r="A2" s="18"/>
      <c r="B2" s="18"/>
      <c r="C2" s="20"/>
      <c r="D2" s="20"/>
      <c r="E2" s="20"/>
      <c r="F2" s="2" t="s">
        <v>159</v>
      </c>
      <c r="G2" s="8" t="s">
        <v>26</v>
      </c>
      <c r="H2" s="8" t="s">
        <v>1</v>
      </c>
      <c r="I2" s="6" t="s">
        <v>15</v>
      </c>
      <c r="J2" s="8" t="s">
        <v>1</v>
      </c>
      <c r="K2" s="6" t="s">
        <v>15</v>
      </c>
      <c r="L2" s="6" t="s">
        <v>15</v>
      </c>
      <c r="M2" s="4"/>
    </row>
    <row r="3" spans="1:15">
      <c r="A3" s="4">
        <v>700600246</v>
      </c>
      <c r="B3" s="4" t="s">
        <v>100</v>
      </c>
      <c r="C3" s="4" t="s">
        <v>0</v>
      </c>
      <c r="D3" s="4">
        <v>5101010108</v>
      </c>
      <c r="E3" s="4" t="s">
        <v>47</v>
      </c>
      <c r="F3" s="9"/>
      <c r="G3" s="9"/>
      <c r="H3" s="9"/>
      <c r="I3" s="5"/>
      <c r="J3" s="9"/>
      <c r="K3" s="5">
        <v>23700</v>
      </c>
      <c r="L3" s="5"/>
      <c r="M3" s="5">
        <f>SUM(F3:L3)</f>
        <v>23700</v>
      </c>
      <c r="O3" s="1">
        <v>23700</v>
      </c>
    </row>
    <row r="4" spans="1:15">
      <c r="A4" s="4"/>
      <c r="B4" s="4"/>
      <c r="C4" s="4"/>
      <c r="D4" s="4">
        <v>5101010113</v>
      </c>
      <c r="E4" s="4" t="s">
        <v>46</v>
      </c>
      <c r="F4" s="9">
        <v>95590</v>
      </c>
      <c r="G4" s="9"/>
      <c r="H4" s="9"/>
      <c r="I4" s="5"/>
      <c r="J4" s="9"/>
      <c r="K4" s="5"/>
      <c r="L4" s="5"/>
      <c r="M4" s="5">
        <f t="shared" ref="M4:M19" si="0">SUM(F4:L4)</f>
        <v>95590</v>
      </c>
      <c r="O4" s="1">
        <v>95590</v>
      </c>
    </row>
    <row r="5" spans="1:15">
      <c r="A5" s="4"/>
      <c r="B5" s="4"/>
      <c r="C5" s="4"/>
      <c r="D5" s="4">
        <v>5101010115</v>
      </c>
      <c r="E5" s="4" t="s">
        <v>45</v>
      </c>
      <c r="F5" s="9"/>
      <c r="G5" s="9"/>
      <c r="H5" s="9">
        <v>26270</v>
      </c>
      <c r="I5" s="5">
        <v>289810</v>
      </c>
      <c r="J5" s="9"/>
      <c r="K5" s="5"/>
      <c r="L5" s="5"/>
      <c r="M5" s="5">
        <f t="shared" si="0"/>
        <v>316080</v>
      </c>
      <c r="O5" s="1">
        <v>316080</v>
      </c>
    </row>
    <row r="6" spans="1:15">
      <c r="A6" s="4"/>
      <c r="B6" s="4"/>
      <c r="C6" s="4"/>
      <c r="D6" s="4">
        <v>5101010116</v>
      </c>
      <c r="E6" s="4" t="s">
        <v>44</v>
      </c>
      <c r="F6" s="9">
        <v>8690</v>
      </c>
      <c r="G6" s="9"/>
      <c r="H6" s="9"/>
      <c r="I6" s="5"/>
      <c r="J6" s="9"/>
      <c r="K6" s="5"/>
      <c r="L6" s="5"/>
      <c r="M6" s="5">
        <f t="shared" si="0"/>
        <v>8690</v>
      </c>
      <c r="O6" s="1">
        <v>8690</v>
      </c>
    </row>
    <row r="7" spans="1:15">
      <c r="A7" s="4"/>
      <c r="B7" s="4"/>
      <c r="C7" s="4"/>
      <c r="D7" s="4">
        <v>5101020106</v>
      </c>
      <c r="E7" s="4" t="s">
        <v>41</v>
      </c>
      <c r="F7" s="9">
        <v>5220</v>
      </c>
      <c r="G7" s="9"/>
      <c r="H7" s="9">
        <v>750</v>
      </c>
      <c r="I7" s="5">
        <v>8250</v>
      </c>
      <c r="J7" s="9"/>
      <c r="K7" s="5"/>
      <c r="L7" s="5"/>
      <c r="M7" s="5">
        <f t="shared" si="0"/>
        <v>14220</v>
      </c>
      <c r="O7" s="1">
        <v>14220</v>
      </c>
    </row>
    <row r="8" spans="1:15">
      <c r="A8" s="4"/>
      <c r="B8" s="4"/>
      <c r="C8" s="4"/>
      <c r="D8" s="4">
        <v>5101020116</v>
      </c>
      <c r="E8" s="4" t="s">
        <v>38</v>
      </c>
      <c r="F8" s="9">
        <v>104</v>
      </c>
      <c r="G8" s="9"/>
      <c r="H8" s="9"/>
      <c r="I8" s="5">
        <v>240</v>
      </c>
      <c r="J8" s="9"/>
      <c r="K8" s="5"/>
      <c r="L8" s="5"/>
      <c r="M8" s="5">
        <f t="shared" si="0"/>
        <v>344</v>
      </c>
      <c r="O8" s="1">
        <v>344</v>
      </c>
    </row>
    <row r="9" spans="1:15">
      <c r="A9" s="4"/>
      <c r="B9" s="4"/>
      <c r="C9" s="4"/>
      <c r="D9" s="4">
        <v>5103010102</v>
      </c>
      <c r="E9" s="4" t="s">
        <v>30</v>
      </c>
      <c r="F9" s="9">
        <v>10320</v>
      </c>
      <c r="G9" s="9"/>
      <c r="H9" s="9"/>
      <c r="I9" s="5"/>
      <c r="J9" s="9"/>
      <c r="K9" s="5">
        <v>2640</v>
      </c>
      <c r="L9" s="5"/>
      <c r="M9" s="5">
        <f t="shared" si="0"/>
        <v>12960</v>
      </c>
      <c r="O9" s="1">
        <v>12960</v>
      </c>
    </row>
    <row r="10" spans="1:15">
      <c r="A10" s="4"/>
      <c r="B10" s="4"/>
      <c r="C10" s="4"/>
      <c r="D10" s="4">
        <v>5103010103</v>
      </c>
      <c r="E10" s="4" t="s">
        <v>29</v>
      </c>
      <c r="F10" s="9">
        <v>24000</v>
      </c>
      <c r="G10" s="9"/>
      <c r="H10" s="9"/>
      <c r="I10" s="5"/>
      <c r="J10" s="9"/>
      <c r="K10" s="5">
        <v>4800</v>
      </c>
      <c r="L10" s="5"/>
      <c r="M10" s="5">
        <f t="shared" si="0"/>
        <v>28800</v>
      </c>
      <c r="O10" s="1">
        <v>28800</v>
      </c>
    </row>
    <row r="11" spans="1:15">
      <c r="A11" s="4"/>
      <c r="B11" s="4"/>
      <c r="C11" s="4"/>
      <c r="D11" s="4">
        <v>5103010199</v>
      </c>
      <c r="E11" s="4" t="s">
        <v>28</v>
      </c>
      <c r="F11" s="9">
        <v>13900</v>
      </c>
      <c r="G11" s="9"/>
      <c r="H11" s="9"/>
      <c r="I11" s="5"/>
      <c r="J11" s="9"/>
      <c r="K11" s="5">
        <v>7330</v>
      </c>
      <c r="L11" s="5"/>
      <c r="M11" s="5">
        <f t="shared" si="0"/>
        <v>21230</v>
      </c>
      <c r="O11" s="1">
        <v>21230</v>
      </c>
    </row>
    <row r="12" spans="1:15">
      <c r="A12" s="4"/>
      <c r="B12" s="4"/>
      <c r="C12" s="4"/>
      <c r="D12" s="4">
        <v>5104010104</v>
      </c>
      <c r="E12" s="4" t="s">
        <v>25</v>
      </c>
      <c r="F12" s="9"/>
      <c r="G12" s="9">
        <v>84</v>
      </c>
      <c r="H12" s="9"/>
      <c r="I12" s="5"/>
      <c r="J12" s="9"/>
      <c r="K12" s="5"/>
      <c r="L12" s="5">
        <v>14000</v>
      </c>
      <c r="M12" s="5">
        <f t="shared" si="0"/>
        <v>14084</v>
      </c>
      <c r="O12" s="1">
        <v>14084</v>
      </c>
    </row>
    <row r="13" spans="1:15">
      <c r="A13" s="4"/>
      <c r="B13" s="4"/>
      <c r="C13" s="4"/>
      <c r="D13" s="4">
        <v>5104010107</v>
      </c>
      <c r="E13" s="4" t="s">
        <v>24</v>
      </c>
      <c r="F13" s="9"/>
      <c r="G13" s="9"/>
      <c r="H13" s="9"/>
      <c r="I13" s="5"/>
      <c r="J13" s="9">
        <v>9350</v>
      </c>
      <c r="K13" s="5">
        <v>23117.58</v>
      </c>
      <c r="L13" s="5"/>
      <c r="M13" s="5">
        <f t="shared" si="0"/>
        <v>32467.58</v>
      </c>
      <c r="O13" s="1">
        <v>32467.58</v>
      </c>
    </row>
    <row r="14" spans="1:15">
      <c r="A14" s="4"/>
      <c r="B14" s="4"/>
      <c r="C14" s="4"/>
      <c r="D14" s="4">
        <v>5104010110</v>
      </c>
      <c r="E14" s="4" t="s">
        <v>23</v>
      </c>
      <c r="F14" s="9">
        <v>22990</v>
      </c>
      <c r="G14" s="9"/>
      <c r="H14" s="9"/>
      <c r="I14" s="5"/>
      <c r="J14" s="9"/>
      <c r="K14" s="5"/>
      <c r="L14" s="5"/>
      <c r="M14" s="5">
        <f t="shared" si="0"/>
        <v>22990</v>
      </c>
      <c r="O14" s="1">
        <v>22990</v>
      </c>
    </row>
    <row r="15" spans="1:15">
      <c r="A15" s="4"/>
      <c r="B15" s="4"/>
      <c r="C15" s="4"/>
      <c r="D15" s="4">
        <v>5104010112</v>
      </c>
      <c r="E15" s="4" t="s">
        <v>20</v>
      </c>
      <c r="F15" s="9">
        <v>166600</v>
      </c>
      <c r="G15" s="9"/>
      <c r="H15" s="9"/>
      <c r="I15" s="5"/>
      <c r="J15" s="9"/>
      <c r="K15" s="5"/>
      <c r="L15" s="5"/>
      <c r="M15" s="5">
        <f t="shared" si="0"/>
        <v>166600</v>
      </c>
      <c r="O15" s="1">
        <v>166600</v>
      </c>
    </row>
    <row r="16" spans="1:15">
      <c r="A16" s="4"/>
      <c r="B16" s="4"/>
      <c r="C16" s="4"/>
      <c r="D16" s="4">
        <v>5104030206</v>
      </c>
      <c r="E16" s="4" t="s">
        <v>14</v>
      </c>
      <c r="F16" s="9"/>
      <c r="G16" s="9"/>
      <c r="H16" s="9"/>
      <c r="I16" s="5"/>
      <c r="J16" s="9">
        <v>12000</v>
      </c>
      <c r="K16" s="5"/>
      <c r="L16" s="5"/>
      <c r="M16" s="5">
        <f t="shared" si="0"/>
        <v>12000</v>
      </c>
      <c r="O16" s="1">
        <v>12000</v>
      </c>
    </row>
    <row r="17" spans="1:15">
      <c r="A17" s="4"/>
      <c r="B17" s="4"/>
      <c r="C17" s="4"/>
      <c r="D17" s="4">
        <v>5105010109</v>
      </c>
      <c r="E17" s="4" t="s">
        <v>9</v>
      </c>
      <c r="F17" s="9"/>
      <c r="G17" s="9"/>
      <c r="H17" s="9"/>
      <c r="I17" s="5"/>
      <c r="J17" s="9">
        <v>1177.0899999999999</v>
      </c>
      <c r="K17" s="5"/>
      <c r="L17" s="5"/>
      <c r="M17" s="5">
        <f t="shared" si="0"/>
        <v>1177.0899999999999</v>
      </c>
      <c r="O17" s="1">
        <v>1177.0899999999999</v>
      </c>
    </row>
    <row r="18" spans="1:15">
      <c r="A18" s="4"/>
      <c r="B18" s="4"/>
      <c r="C18" s="4"/>
      <c r="D18" s="4">
        <v>5105010127</v>
      </c>
      <c r="E18" s="4" t="s">
        <v>6</v>
      </c>
      <c r="F18" s="9">
        <v>1418.68</v>
      </c>
      <c r="G18" s="9"/>
      <c r="H18" s="9"/>
      <c r="I18" s="5"/>
      <c r="J18" s="9"/>
      <c r="K18" s="5"/>
      <c r="L18" s="5"/>
      <c r="M18" s="5">
        <f t="shared" si="0"/>
        <v>1418.68</v>
      </c>
      <c r="O18" s="1">
        <v>1418.68</v>
      </c>
    </row>
    <row r="19" spans="1:15">
      <c r="A19" s="4"/>
      <c r="B19" s="4"/>
      <c r="C19" s="4" t="s">
        <v>32</v>
      </c>
      <c r="D19" s="4">
        <v>5101020113</v>
      </c>
      <c r="E19" s="4" t="s">
        <v>39</v>
      </c>
      <c r="F19" s="9">
        <v>184.47</v>
      </c>
      <c r="G19" s="9"/>
      <c r="H19" s="9"/>
      <c r="I19" s="5"/>
      <c r="J19" s="9"/>
      <c r="K19" s="5"/>
      <c r="L19" s="5"/>
      <c r="M19" s="5">
        <f t="shared" si="0"/>
        <v>184.47</v>
      </c>
      <c r="O19" s="1">
        <v>184.47</v>
      </c>
    </row>
    <row r="20" spans="1:15">
      <c r="A20" s="6" t="s">
        <v>201</v>
      </c>
      <c r="B20" s="6"/>
      <c r="C20" s="6"/>
      <c r="D20" s="6"/>
      <c r="E20" s="6"/>
      <c r="F20" s="10">
        <f>SUM(F3:F19)</f>
        <v>349017.14999999997</v>
      </c>
      <c r="G20" s="10">
        <f t="shared" ref="G20:L20" si="1">SUM(G3:G19)</f>
        <v>84</v>
      </c>
      <c r="H20" s="10">
        <f t="shared" si="1"/>
        <v>27020</v>
      </c>
      <c r="I20" s="7">
        <f t="shared" si="1"/>
        <v>298300</v>
      </c>
      <c r="J20" s="10">
        <f t="shared" si="1"/>
        <v>22527.09</v>
      </c>
      <c r="K20" s="7">
        <f t="shared" si="1"/>
        <v>61587.58</v>
      </c>
      <c r="L20" s="7">
        <f t="shared" si="1"/>
        <v>14000</v>
      </c>
      <c r="M20" s="7">
        <f>SUM(F20:L20)</f>
        <v>772535.81999999983</v>
      </c>
      <c r="O20" s="1">
        <v>772535.82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>
  <dimension ref="A1:R32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6.37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7.625" bestFit="1" customWidth="1"/>
    <col min="8" max="8" width="20.625" bestFit="1" customWidth="1"/>
    <col min="9" max="9" width="13.75" bestFit="1" customWidth="1"/>
    <col min="10" max="10" width="33.875" bestFit="1" customWidth="1"/>
    <col min="11" max="11" width="13.75" bestFit="1" customWidth="1"/>
    <col min="12" max="12" width="36" bestFit="1" customWidth="1"/>
    <col min="13" max="13" width="28.125" bestFit="1" customWidth="1"/>
    <col min="14" max="14" width="33.875" bestFit="1" customWidth="1"/>
    <col min="15" max="15" width="13.75" bestFit="1" customWidth="1"/>
    <col min="16" max="16" width="11.75" bestFit="1" customWidth="1"/>
    <col min="18" max="18" width="11.75" bestFit="1" customWidth="1"/>
  </cols>
  <sheetData>
    <row r="1" spans="1:18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27</v>
      </c>
      <c r="H1" s="6" t="s">
        <v>37</v>
      </c>
      <c r="I1" s="6"/>
      <c r="J1" s="6" t="s">
        <v>2</v>
      </c>
      <c r="K1" s="6"/>
      <c r="L1" s="6"/>
      <c r="M1" s="6"/>
      <c r="N1" s="6" t="s">
        <v>5</v>
      </c>
      <c r="O1" s="6"/>
      <c r="P1" s="3" t="s">
        <v>160</v>
      </c>
      <c r="R1" t="s">
        <v>160</v>
      </c>
    </row>
    <row r="2" spans="1:18">
      <c r="A2" s="18"/>
      <c r="B2" s="18"/>
      <c r="C2" s="20"/>
      <c r="D2" s="20"/>
      <c r="E2" s="20"/>
      <c r="F2" s="2" t="s">
        <v>159</v>
      </c>
      <c r="G2" s="8" t="s">
        <v>1</v>
      </c>
      <c r="H2" s="8" t="s">
        <v>1</v>
      </c>
      <c r="I2" s="8" t="s">
        <v>26</v>
      </c>
      <c r="J2" s="8" t="s">
        <v>1</v>
      </c>
      <c r="K2" s="8" t="s">
        <v>26</v>
      </c>
      <c r="L2" s="6" t="s">
        <v>15</v>
      </c>
      <c r="M2" s="6" t="s">
        <v>92</v>
      </c>
      <c r="N2" s="8" t="s">
        <v>1</v>
      </c>
      <c r="O2" s="8" t="s">
        <v>26</v>
      </c>
      <c r="P2" s="4"/>
    </row>
    <row r="3" spans="1:18">
      <c r="A3" s="4">
        <v>700600248</v>
      </c>
      <c r="B3" s="4" t="s">
        <v>99</v>
      </c>
      <c r="C3" s="4" t="s">
        <v>0</v>
      </c>
      <c r="D3" s="4">
        <v>5101010113</v>
      </c>
      <c r="E3" s="4" t="s">
        <v>46</v>
      </c>
      <c r="F3" s="9">
        <v>1025420</v>
      </c>
      <c r="G3" s="9"/>
      <c r="H3" s="9"/>
      <c r="I3" s="9"/>
      <c r="J3" s="9"/>
      <c r="K3" s="9"/>
      <c r="L3" s="5"/>
      <c r="M3" s="5"/>
      <c r="N3" s="9"/>
      <c r="O3" s="9"/>
      <c r="P3" s="5">
        <f>SUM(F3:O3)</f>
        <v>1025420</v>
      </c>
      <c r="R3" s="1">
        <v>1025420</v>
      </c>
    </row>
    <row r="4" spans="1:18">
      <c r="A4" s="4"/>
      <c r="B4" s="4"/>
      <c r="C4" s="4"/>
      <c r="D4" s="4">
        <v>5101010115</v>
      </c>
      <c r="E4" s="4" t="s">
        <v>45</v>
      </c>
      <c r="F4" s="9"/>
      <c r="G4" s="9"/>
      <c r="H4" s="9">
        <v>19840</v>
      </c>
      <c r="I4" s="9">
        <v>218720</v>
      </c>
      <c r="J4" s="9"/>
      <c r="K4" s="9"/>
      <c r="L4" s="5"/>
      <c r="M4" s="5"/>
      <c r="N4" s="9"/>
      <c r="O4" s="9"/>
      <c r="P4" s="5">
        <f t="shared" ref="P4:P31" si="0">SUM(F4:O4)</f>
        <v>238560</v>
      </c>
      <c r="R4" s="1">
        <v>238560</v>
      </c>
    </row>
    <row r="5" spans="1:18">
      <c r="A5" s="4"/>
      <c r="B5" s="4"/>
      <c r="C5" s="4"/>
      <c r="D5" s="4">
        <v>5101020106</v>
      </c>
      <c r="E5" s="4" t="s">
        <v>41</v>
      </c>
      <c r="F5" s="9">
        <v>51330</v>
      </c>
      <c r="G5" s="9"/>
      <c r="H5" s="9">
        <v>750</v>
      </c>
      <c r="I5" s="9">
        <v>8250</v>
      </c>
      <c r="J5" s="9"/>
      <c r="K5" s="9"/>
      <c r="L5" s="5"/>
      <c r="M5" s="5"/>
      <c r="N5" s="9"/>
      <c r="O5" s="9"/>
      <c r="P5" s="5">
        <f t="shared" si="0"/>
        <v>60330</v>
      </c>
      <c r="R5" s="1">
        <v>60330</v>
      </c>
    </row>
    <row r="6" spans="1:18">
      <c r="A6" s="4"/>
      <c r="B6" s="4"/>
      <c r="C6" s="4"/>
      <c r="D6" s="4">
        <v>5101020108</v>
      </c>
      <c r="E6" s="4" t="s">
        <v>40</v>
      </c>
      <c r="F6" s="9"/>
      <c r="G6" s="9"/>
      <c r="H6" s="9">
        <v>4000</v>
      </c>
      <c r="I6" s="9">
        <v>44000</v>
      </c>
      <c r="J6" s="9"/>
      <c r="K6" s="9"/>
      <c r="L6" s="5"/>
      <c r="M6" s="5"/>
      <c r="N6" s="9"/>
      <c r="O6" s="9"/>
      <c r="P6" s="5">
        <f t="shared" si="0"/>
        <v>48000</v>
      </c>
      <c r="R6" s="1">
        <v>48000</v>
      </c>
    </row>
    <row r="7" spans="1:18">
      <c r="A7" s="4"/>
      <c r="B7" s="4"/>
      <c r="C7" s="4"/>
      <c r="D7" s="4">
        <v>5101020116</v>
      </c>
      <c r="E7" s="4" t="s">
        <v>38</v>
      </c>
      <c r="F7" s="9">
        <v>620</v>
      </c>
      <c r="G7" s="9"/>
      <c r="H7" s="9"/>
      <c r="I7" s="9">
        <v>134</v>
      </c>
      <c r="J7" s="9"/>
      <c r="K7" s="9"/>
      <c r="L7" s="5"/>
      <c r="M7" s="5"/>
      <c r="N7" s="9"/>
      <c r="O7" s="9"/>
      <c r="P7" s="5">
        <f t="shared" si="0"/>
        <v>754</v>
      </c>
      <c r="R7" s="1">
        <v>754</v>
      </c>
    </row>
    <row r="8" spans="1:18">
      <c r="A8" s="4"/>
      <c r="B8" s="4"/>
      <c r="C8" s="4"/>
      <c r="D8" s="4">
        <v>5101030101</v>
      </c>
      <c r="E8" s="4" t="s">
        <v>56</v>
      </c>
      <c r="F8" s="9">
        <v>1070</v>
      </c>
      <c r="G8" s="9"/>
      <c r="H8" s="9"/>
      <c r="I8" s="9"/>
      <c r="J8" s="9"/>
      <c r="K8" s="9"/>
      <c r="L8" s="5"/>
      <c r="M8" s="5"/>
      <c r="N8" s="9"/>
      <c r="O8" s="9"/>
      <c r="P8" s="5">
        <f t="shared" si="0"/>
        <v>1070</v>
      </c>
      <c r="R8" s="1">
        <v>1070</v>
      </c>
    </row>
    <row r="9" spans="1:18">
      <c r="A9" s="4"/>
      <c r="B9" s="4"/>
      <c r="C9" s="4"/>
      <c r="D9" s="4">
        <v>5103010102</v>
      </c>
      <c r="E9" s="4" t="s">
        <v>30</v>
      </c>
      <c r="F9" s="9">
        <v>393600</v>
      </c>
      <c r="G9" s="9"/>
      <c r="H9" s="9"/>
      <c r="I9" s="9"/>
      <c r="J9" s="9">
        <v>33120</v>
      </c>
      <c r="K9" s="9"/>
      <c r="L9" s="5">
        <v>98106</v>
      </c>
      <c r="M9" s="5">
        <v>140400</v>
      </c>
      <c r="N9" s="9"/>
      <c r="O9" s="9"/>
      <c r="P9" s="5">
        <f t="shared" si="0"/>
        <v>665226</v>
      </c>
      <c r="R9" s="1">
        <v>665226</v>
      </c>
    </row>
    <row r="10" spans="1:18">
      <c r="A10" s="4"/>
      <c r="B10" s="4"/>
      <c r="C10" s="4"/>
      <c r="D10" s="4">
        <v>5103010103</v>
      </c>
      <c r="E10" s="4" t="s">
        <v>29</v>
      </c>
      <c r="F10" s="9">
        <v>56400</v>
      </c>
      <c r="G10" s="9"/>
      <c r="H10" s="9"/>
      <c r="I10" s="9"/>
      <c r="J10" s="9"/>
      <c r="K10" s="9"/>
      <c r="L10" s="5"/>
      <c r="M10" s="5"/>
      <c r="N10" s="9"/>
      <c r="O10" s="9"/>
      <c r="P10" s="5">
        <f t="shared" si="0"/>
        <v>56400</v>
      </c>
      <c r="R10" s="1">
        <v>56400</v>
      </c>
    </row>
    <row r="11" spans="1:18">
      <c r="A11" s="4"/>
      <c r="B11" s="4"/>
      <c r="C11" s="4"/>
      <c r="D11" s="4">
        <v>5103010199</v>
      </c>
      <c r="E11" s="4" t="s">
        <v>28</v>
      </c>
      <c r="F11" s="9"/>
      <c r="G11" s="9"/>
      <c r="H11" s="9"/>
      <c r="I11" s="9"/>
      <c r="J11" s="9"/>
      <c r="K11" s="9"/>
      <c r="L11" s="5">
        <v>25600</v>
      </c>
      <c r="M11" s="5"/>
      <c r="N11" s="9"/>
      <c r="O11" s="9"/>
      <c r="P11" s="5">
        <f t="shared" si="0"/>
        <v>25600</v>
      </c>
      <c r="R11" s="1">
        <v>25600</v>
      </c>
    </row>
    <row r="12" spans="1:18">
      <c r="A12" s="4"/>
      <c r="B12" s="4"/>
      <c r="C12" s="4"/>
      <c r="D12" s="4">
        <v>5104010104</v>
      </c>
      <c r="E12" s="4" t="s">
        <v>25</v>
      </c>
      <c r="F12" s="9"/>
      <c r="G12" s="9"/>
      <c r="H12" s="9"/>
      <c r="I12" s="9"/>
      <c r="J12" s="9"/>
      <c r="K12" s="9"/>
      <c r="L12" s="5"/>
      <c r="M12" s="5">
        <v>2000</v>
      </c>
      <c r="N12" s="9"/>
      <c r="O12" s="9">
        <v>14000</v>
      </c>
      <c r="P12" s="5">
        <f t="shared" si="0"/>
        <v>16000</v>
      </c>
      <c r="R12" s="1">
        <v>16000</v>
      </c>
    </row>
    <row r="13" spans="1:18">
      <c r="A13" s="4"/>
      <c r="B13" s="4"/>
      <c r="C13" s="4"/>
      <c r="D13" s="4">
        <v>5104010110</v>
      </c>
      <c r="E13" s="4" t="s">
        <v>23</v>
      </c>
      <c r="F13" s="9">
        <v>550000</v>
      </c>
      <c r="G13" s="9"/>
      <c r="H13" s="9"/>
      <c r="I13" s="9"/>
      <c r="J13" s="9"/>
      <c r="K13" s="9"/>
      <c r="L13" s="5"/>
      <c r="M13" s="5"/>
      <c r="N13" s="9"/>
      <c r="O13" s="9"/>
      <c r="P13" s="5">
        <f t="shared" si="0"/>
        <v>550000</v>
      </c>
      <c r="R13" s="1">
        <v>550000</v>
      </c>
    </row>
    <row r="14" spans="1:18">
      <c r="A14" s="4"/>
      <c r="B14" s="4"/>
      <c r="C14" s="4"/>
      <c r="D14" s="4">
        <v>5104010112</v>
      </c>
      <c r="E14" s="4" t="s">
        <v>20</v>
      </c>
      <c r="F14" s="9">
        <v>317374</v>
      </c>
      <c r="G14" s="9"/>
      <c r="H14" s="9"/>
      <c r="I14" s="9"/>
      <c r="J14" s="9">
        <v>35000</v>
      </c>
      <c r="K14" s="9"/>
      <c r="L14" s="5">
        <v>175000</v>
      </c>
      <c r="M14" s="5">
        <v>209774</v>
      </c>
      <c r="N14" s="9"/>
      <c r="O14" s="9"/>
      <c r="P14" s="5">
        <f t="shared" si="0"/>
        <v>737148</v>
      </c>
      <c r="R14" s="1">
        <v>737148</v>
      </c>
    </row>
    <row r="15" spans="1:18">
      <c r="A15" s="4"/>
      <c r="B15" s="4"/>
      <c r="C15" s="4"/>
      <c r="D15" s="4">
        <v>5104020101</v>
      </c>
      <c r="E15" s="4" t="s">
        <v>19</v>
      </c>
      <c r="F15" s="9"/>
      <c r="G15" s="9"/>
      <c r="H15" s="9"/>
      <c r="I15" s="9"/>
      <c r="J15" s="9">
        <v>951.87</v>
      </c>
      <c r="K15" s="9">
        <v>35938.06</v>
      </c>
      <c r="L15" s="5"/>
      <c r="M15" s="5"/>
      <c r="N15" s="9"/>
      <c r="O15" s="9"/>
      <c r="P15" s="5">
        <f t="shared" si="0"/>
        <v>36889.93</v>
      </c>
      <c r="R15" s="1">
        <v>36889.93</v>
      </c>
    </row>
    <row r="16" spans="1:18">
      <c r="A16" s="4"/>
      <c r="B16" s="4"/>
      <c r="C16" s="4"/>
      <c r="D16" s="4">
        <v>5104020103</v>
      </c>
      <c r="E16" s="4" t="s">
        <v>18</v>
      </c>
      <c r="F16" s="9"/>
      <c r="G16" s="9"/>
      <c r="H16" s="9"/>
      <c r="I16" s="9"/>
      <c r="J16" s="9">
        <v>1982.55</v>
      </c>
      <c r="K16" s="9">
        <v>25056.09</v>
      </c>
      <c r="L16" s="5"/>
      <c r="M16" s="5"/>
      <c r="N16" s="9"/>
      <c r="O16" s="9"/>
      <c r="P16" s="5">
        <f t="shared" si="0"/>
        <v>27038.639999999999</v>
      </c>
      <c r="R16" s="1">
        <v>27038.639999999999</v>
      </c>
    </row>
    <row r="17" spans="1:18">
      <c r="A17" s="4"/>
      <c r="B17" s="4"/>
      <c r="C17" s="4"/>
      <c r="D17" s="4">
        <v>5104020105</v>
      </c>
      <c r="E17" s="4" t="s">
        <v>17</v>
      </c>
      <c r="F17" s="9"/>
      <c r="G17" s="9"/>
      <c r="H17" s="9"/>
      <c r="I17" s="9"/>
      <c r="J17" s="9"/>
      <c r="K17" s="9">
        <v>1352.4299999999998</v>
      </c>
      <c r="L17" s="5"/>
      <c r="M17" s="5"/>
      <c r="N17" s="9"/>
      <c r="O17" s="9"/>
      <c r="P17" s="5">
        <f t="shared" si="0"/>
        <v>1352.4299999999998</v>
      </c>
      <c r="R17" s="1">
        <v>1352.4299999999998</v>
      </c>
    </row>
    <row r="18" spans="1:18">
      <c r="A18" s="4"/>
      <c r="B18" s="4"/>
      <c r="C18" s="4"/>
      <c r="D18" s="4">
        <v>5104020106</v>
      </c>
      <c r="E18" s="4" t="s">
        <v>16</v>
      </c>
      <c r="F18" s="9"/>
      <c r="G18" s="9"/>
      <c r="H18" s="9"/>
      <c r="I18" s="9"/>
      <c r="J18" s="9"/>
      <c r="K18" s="9"/>
      <c r="L18" s="5"/>
      <c r="M18" s="5"/>
      <c r="N18" s="9"/>
      <c r="O18" s="9">
        <v>15151.2</v>
      </c>
      <c r="P18" s="5">
        <f t="shared" si="0"/>
        <v>15151.2</v>
      </c>
      <c r="R18" s="1">
        <v>15151.2</v>
      </c>
    </row>
    <row r="19" spans="1:18">
      <c r="A19" s="4"/>
      <c r="B19" s="4"/>
      <c r="C19" s="4"/>
      <c r="D19" s="4">
        <v>5104020107</v>
      </c>
      <c r="E19" s="4" t="s">
        <v>55</v>
      </c>
      <c r="F19" s="9"/>
      <c r="G19" s="9"/>
      <c r="H19" s="9"/>
      <c r="I19" s="9"/>
      <c r="J19" s="9">
        <v>745</v>
      </c>
      <c r="K19" s="9">
        <v>1383</v>
      </c>
      <c r="L19" s="5"/>
      <c r="M19" s="5"/>
      <c r="N19" s="9"/>
      <c r="O19" s="9"/>
      <c r="P19" s="5">
        <f t="shared" si="0"/>
        <v>2128</v>
      </c>
      <c r="R19" s="1">
        <v>2128</v>
      </c>
    </row>
    <row r="20" spans="1:18">
      <c r="A20" s="4"/>
      <c r="B20" s="4"/>
      <c r="C20" s="4"/>
      <c r="D20" s="4">
        <v>5104030206</v>
      </c>
      <c r="E20" s="4" t="s">
        <v>14</v>
      </c>
      <c r="F20" s="9"/>
      <c r="G20" s="9"/>
      <c r="H20" s="9"/>
      <c r="I20" s="9"/>
      <c r="J20" s="9">
        <v>12000</v>
      </c>
      <c r="K20" s="9"/>
      <c r="L20" s="5"/>
      <c r="M20" s="5"/>
      <c r="N20" s="9">
        <v>6000</v>
      </c>
      <c r="O20" s="9"/>
      <c r="P20" s="5">
        <f t="shared" si="0"/>
        <v>18000</v>
      </c>
      <c r="R20" s="1">
        <v>18000</v>
      </c>
    </row>
    <row r="21" spans="1:18">
      <c r="A21" s="4"/>
      <c r="B21" s="4"/>
      <c r="C21" s="4"/>
      <c r="D21" s="4">
        <v>5105010111</v>
      </c>
      <c r="E21" s="4" t="s">
        <v>8</v>
      </c>
      <c r="F21" s="9">
        <v>274241.69</v>
      </c>
      <c r="G21" s="9"/>
      <c r="H21" s="9"/>
      <c r="I21" s="9"/>
      <c r="J21" s="9">
        <v>48993.440000000002</v>
      </c>
      <c r="K21" s="9"/>
      <c r="L21" s="5"/>
      <c r="M21" s="5"/>
      <c r="N21" s="9"/>
      <c r="O21" s="9"/>
      <c r="P21" s="5">
        <f t="shared" si="0"/>
        <v>323235.13</v>
      </c>
      <c r="R21" s="1">
        <v>323235.13</v>
      </c>
    </row>
    <row r="22" spans="1:18">
      <c r="A22" s="4"/>
      <c r="B22" s="4"/>
      <c r="C22" s="4"/>
      <c r="D22" s="4">
        <v>5105010127</v>
      </c>
      <c r="E22" s="4" t="s">
        <v>6</v>
      </c>
      <c r="F22" s="9"/>
      <c r="G22" s="9"/>
      <c r="H22" s="9"/>
      <c r="I22" s="9"/>
      <c r="J22" s="9"/>
      <c r="K22" s="9"/>
      <c r="L22" s="5"/>
      <c r="M22" s="5"/>
      <c r="N22" s="9">
        <v>8885.7200000000012</v>
      </c>
      <c r="O22" s="9"/>
      <c r="P22" s="5">
        <f t="shared" si="0"/>
        <v>8885.7200000000012</v>
      </c>
      <c r="R22" s="1">
        <v>8885.7200000000012</v>
      </c>
    </row>
    <row r="23" spans="1:18">
      <c r="A23" s="4"/>
      <c r="B23" s="4"/>
      <c r="C23" s="4"/>
      <c r="D23" s="4">
        <v>5105010137</v>
      </c>
      <c r="E23" s="4" t="s">
        <v>98</v>
      </c>
      <c r="F23" s="9"/>
      <c r="G23" s="9">
        <v>9065.65</v>
      </c>
      <c r="H23" s="9"/>
      <c r="I23" s="9"/>
      <c r="J23" s="9"/>
      <c r="K23" s="9"/>
      <c r="L23" s="5"/>
      <c r="M23" s="5"/>
      <c r="N23" s="9"/>
      <c r="O23" s="9"/>
      <c r="P23" s="5">
        <f t="shared" si="0"/>
        <v>9065.65</v>
      </c>
      <c r="R23" s="1">
        <v>9065.65</v>
      </c>
    </row>
    <row r="24" spans="1:18">
      <c r="A24" s="4"/>
      <c r="B24" s="4"/>
      <c r="C24" s="4" t="s">
        <v>32</v>
      </c>
      <c r="D24" s="4">
        <v>5101010101</v>
      </c>
      <c r="E24" s="4" t="s">
        <v>48</v>
      </c>
      <c r="F24" s="9">
        <v>951438.47</v>
      </c>
      <c r="G24" s="9"/>
      <c r="H24" s="9"/>
      <c r="I24" s="9"/>
      <c r="J24" s="9"/>
      <c r="K24" s="9"/>
      <c r="L24" s="5"/>
      <c r="M24" s="5"/>
      <c r="N24" s="9"/>
      <c r="O24" s="9"/>
      <c r="P24" s="5">
        <f t="shared" si="0"/>
        <v>951438.47</v>
      </c>
      <c r="R24" s="1">
        <v>951438.47</v>
      </c>
    </row>
    <row r="25" spans="1:18">
      <c r="A25" s="4"/>
      <c r="B25" s="4"/>
      <c r="C25" s="4"/>
      <c r="D25" s="4">
        <v>5101020103</v>
      </c>
      <c r="E25" s="4" t="s">
        <v>43</v>
      </c>
      <c r="F25" s="9">
        <v>18999.34</v>
      </c>
      <c r="G25" s="9"/>
      <c r="H25" s="9"/>
      <c r="I25" s="9"/>
      <c r="J25" s="9"/>
      <c r="K25" s="9"/>
      <c r="L25" s="5"/>
      <c r="M25" s="5"/>
      <c r="N25" s="9"/>
      <c r="O25" s="9"/>
      <c r="P25" s="5">
        <f t="shared" si="0"/>
        <v>18999.34</v>
      </c>
      <c r="R25" s="1">
        <v>18999.34</v>
      </c>
    </row>
    <row r="26" spans="1:18">
      <c r="A26" s="4"/>
      <c r="B26" s="4"/>
      <c r="C26" s="4"/>
      <c r="D26" s="4">
        <v>5101020104</v>
      </c>
      <c r="E26" s="4" t="s">
        <v>42</v>
      </c>
      <c r="F26" s="9">
        <v>28499.01</v>
      </c>
      <c r="G26" s="9"/>
      <c r="H26" s="9"/>
      <c r="I26" s="9"/>
      <c r="J26" s="9"/>
      <c r="K26" s="9"/>
      <c r="L26" s="5"/>
      <c r="M26" s="5"/>
      <c r="N26" s="9"/>
      <c r="O26" s="9"/>
      <c r="P26" s="5">
        <f t="shared" si="0"/>
        <v>28499.01</v>
      </c>
      <c r="R26" s="1">
        <v>28499.01</v>
      </c>
    </row>
    <row r="27" spans="1:18">
      <c r="A27" s="4"/>
      <c r="B27" s="4"/>
      <c r="C27" s="4"/>
      <c r="D27" s="4">
        <v>5101020113</v>
      </c>
      <c r="E27" s="4" t="s">
        <v>39</v>
      </c>
      <c r="F27" s="9">
        <v>553.4</v>
      </c>
      <c r="G27" s="9"/>
      <c r="H27" s="9"/>
      <c r="I27" s="9"/>
      <c r="J27" s="9"/>
      <c r="K27" s="9"/>
      <c r="L27" s="5"/>
      <c r="M27" s="5"/>
      <c r="N27" s="9"/>
      <c r="O27" s="9"/>
      <c r="P27" s="5">
        <f t="shared" si="0"/>
        <v>553.4</v>
      </c>
      <c r="R27" s="1">
        <v>553.4</v>
      </c>
    </row>
    <row r="28" spans="1:18">
      <c r="A28" s="4"/>
      <c r="B28" s="4"/>
      <c r="C28" s="4"/>
      <c r="D28" s="4">
        <v>5101030205</v>
      </c>
      <c r="E28" s="4" t="s">
        <v>36</v>
      </c>
      <c r="F28" s="9">
        <v>53644.73</v>
      </c>
      <c r="G28" s="9"/>
      <c r="H28" s="9"/>
      <c r="I28" s="9"/>
      <c r="J28" s="9"/>
      <c r="K28" s="9"/>
      <c r="L28" s="5"/>
      <c r="M28" s="5"/>
      <c r="N28" s="9"/>
      <c r="O28" s="9"/>
      <c r="P28" s="5">
        <f t="shared" si="0"/>
        <v>53644.73</v>
      </c>
      <c r="R28" s="1">
        <v>53644.73</v>
      </c>
    </row>
    <row r="29" spans="1:18">
      <c r="A29" s="4"/>
      <c r="B29" s="4"/>
      <c r="C29" s="4"/>
      <c r="D29" s="4">
        <v>5101030206</v>
      </c>
      <c r="E29" s="4" t="s">
        <v>35</v>
      </c>
      <c r="F29" s="9">
        <v>19386.36</v>
      </c>
      <c r="G29" s="9"/>
      <c r="H29" s="9"/>
      <c r="I29" s="9"/>
      <c r="J29" s="9"/>
      <c r="K29" s="9"/>
      <c r="L29" s="5"/>
      <c r="M29" s="5"/>
      <c r="N29" s="9"/>
      <c r="O29" s="9"/>
      <c r="P29" s="5">
        <f t="shared" si="0"/>
        <v>19386.36</v>
      </c>
      <c r="R29" s="1">
        <v>19386.36</v>
      </c>
    </row>
    <row r="30" spans="1:18">
      <c r="A30" s="4"/>
      <c r="B30" s="4"/>
      <c r="C30" s="4"/>
      <c r="D30" s="4">
        <v>5101030207</v>
      </c>
      <c r="E30" s="4" t="s">
        <v>34</v>
      </c>
      <c r="F30" s="9">
        <v>2626.67</v>
      </c>
      <c r="G30" s="9"/>
      <c r="H30" s="9"/>
      <c r="I30" s="9"/>
      <c r="J30" s="9"/>
      <c r="K30" s="9"/>
      <c r="L30" s="5"/>
      <c r="M30" s="5"/>
      <c r="N30" s="9"/>
      <c r="O30" s="9"/>
      <c r="P30" s="5">
        <f t="shared" si="0"/>
        <v>2626.67</v>
      </c>
      <c r="R30" s="1">
        <v>2626.67</v>
      </c>
    </row>
    <row r="31" spans="1:18">
      <c r="A31" s="4"/>
      <c r="B31" s="4"/>
      <c r="C31" s="4"/>
      <c r="D31" s="4">
        <v>5101030208</v>
      </c>
      <c r="E31" s="4" t="s">
        <v>33</v>
      </c>
      <c r="F31" s="9">
        <v>570.66</v>
      </c>
      <c r="G31" s="9"/>
      <c r="H31" s="9"/>
      <c r="I31" s="9"/>
      <c r="J31" s="9"/>
      <c r="K31" s="9"/>
      <c r="L31" s="5"/>
      <c r="M31" s="5"/>
      <c r="N31" s="9"/>
      <c r="O31" s="9"/>
      <c r="P31" s="5">
        <f t="shared" si="0"/>
        <v>570.66</v>
      </c>
      <c r="R31" s="1">
        <v>570.66</v>
      </c>
    </row>
    <row r="32" spans="1:18">
      <c r="A32" s="6" t="s">
        <v>202</v>
      </c>
      <c r="B32" s="6"/>
      <c r="C32" s="6"/>
      <c r="D32" s="6"/>
      <c r="E32" s="6"/>
      <c r="F32" s="10">
        <f>SUM(F3:F31)</f>
        <v>3745774.3299999996</v>
      </c>
      <c r="G32" s="10">
        <f t="shared" ref="G32:O32" si="1">SUM(G3:G31)</f>
        <v>9065.65</v>
      </c>
      <c r="H32" s="10">
        <f t="shared" si="1"/>
        <v>24590</v>
      </c>
      <c r="I32" s="10">
        <f t="shared" si="1"/>
        <v>271104</v>
      </c>
      <c r="J32" s="10">
        <f t="shared" si="1"/>
        <v>132792.85999999999</v>
      </c>
      <c r="K32" s="10">
        <f t="shared" si="1"/>
        <v>63729.579999999994</v>
      </c>
      <c r="L32" s="7">
        <f t="shared" si="1"/>
        <v>298706</v>
      </c>
      <c r="M32" s="7">
        <f t="shared" si="1"/>
        <v>352174</v>
      </c>
      <c r="N32" s="10">
        <f t="shared" si="1"/>
        <v>14885.720000000001</v>
      </c>
      <c r="O32" s="10">
        <f t="shared" si="1"/>
        <v>29151.200000000001</v>
      </c>
      <c r="P32" s="7">
        <f>SUM(F32:O32)</f>
        <v>4941973.3399999989</v>
      </c>
      <c r="R32" s="1">
        <v>4941973.3400000017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>
  <dimension ref="A1:Q27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25.12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0.625" bestFit="1" customWidth="1"/>
    <col min="8" max="8" width="13.75" bestFit="1" customWidth="1"/>
    <col min="9" max="9" width="33.875" bestFit="1" customWidth="1"/>
    <col min="10" max="10" width="13.75" bestFit="1" customWidth="1"/>
    <col min="11" max="11" width="36" bestFit="1" customWidth="1"/>
    <col min="12" max="12" width="33.875" bestFit="1" customWidth="1"/>
    <col min="13" max="13" width="13.75" bestFit="1" customWidth="1"/>
    <col min="14" max="14" width="36" bestFit="1" customWidth="1"/>
    <col min="15" max="15" width="11.75" bestFit="1" customWidth="1"/>
    <col min="17" max="17" width="11.75" bestFit="1" customWidth="1"/>
  </cols>
  <sheetData>
    <row r="1" spans="1:17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37</v>
      </c>
      <c r="H1" s="6"/>
      <c r="I1" s="6" t="s">
        <v>2</v>
      </c>
      <c r="J1" s="6"/>
      <c r="K1" s="6"/>
      <c r="L1" s="6" t="s">
        <v>5</v>
      </c>
      <c r="M1" s="6"/>
      <c r="N1" s="6"/>
      <c r="O1" s="3" t="s">
        <v>160</v>
      </c>
      <c r="Q1" t="s">
        <v>160</v>
      </c>
    </row>
    <row r="2" spans="1:17">
      <c r="A2" s="18"/>
      <c r="B2" s="18"/>
      <c r="C2" s="20"/>
      <c r="D2" s="20"/>
      <c r="E2" s="20"/>
      <c r="F2" s="2" t="s">
        <v>159</v>
      </c>
      <c r="G2" s="8" t="s">
        <v>1</v>
      </c>
      <c r="H2" s="8" t="s">
        <v>26</v>
      </c>
      <c r="I2" s="8" t="s">
        <v>1</v>
      </c>
      <c r="J2" s="8" t="s">
        <v>26</v>
      </c>
      <c r="K2" s="6" t="s">
        <v>15</v>
      </c>
      <c r="L2" s="8" t="s">
        <v>1</v>
      </c>
      <c r="M2" s="8" t="s">
        <v>26</v>
      </c>
      <c r="N2" s="6" t="s">
        <v>15</v>
      </c>
      <c r="O2" s="4"/>
    </row>
    <row r="3" spans="1:17">
      <c r="A3" s="4">
        <v>700600250</v>
      </c>
      <c r="B3" s="4" t="s">
        <v>97</v>
      </c>
      <c r="C3" s="4" t="s">
        <v>0</v>
      </c>
      <c r="D3" s="4">
        <v>5101010108</v>
      </c>
      <c r="E3" s="4" t="s">
        <v>47</v>
      </c>
      <c r="F3" s="9"/>
      <c r="G3" s="9"/>
      <c r="H3" s="9"/>
      <c r="I3" s="9"/>
      <c r="J3" s="9">
        <v>21180</v>
      </c>
      <c r="K3" s="5">
        <v>37460</v>
      </c>
      <c r="L3" s="9"/>
      <c r="M3" s="9"/>
      <c r="N3" s="5"/>
      <c r="O3" s="5">
        <f>SUM(F3:N3)</f>
        <v>58640</v>
      </c>
      <c r="Q3" s="1">
        <v>58640</v>
      </c>
    </row>
    <row r="4" spans="1:17">
      <c r="A4" s="4"/>
      <c r="B4" s="4"/>
      <c r="C4" s="4"/>
      <c r="D4" s="4">
        <v>5101010113</v>
      </c>
      <c r="E4" s="4" t="s">
        <v>46</v>
      </c>
      <c r="F4" s="9">
        <v>686510</v>
      </c>
      <c r="G4" s="9"/>
      <c r="H4" s="9"/>
      <c r="I4" s="9"/>
      <c r="J4" s="9"/>
      <c r="K4" s="5"/>
      <c r="L4" s="9"/>
      <c r="M4" s="9"/>
      <c r="N4" s="5"/>
      <c r="O4" s="5">
        <f t="shared" ref="O4:O26" si="0">SUM(F4:N4)</f>
        <v>686510</v>
      </c>
      <c r="Q4" s="1">
        <v>686510</v>
      </c>
    </row>
    <row r="5" spans="1:17">
      <c r="A5" s="4"/>
      <c r="B5" s="4"/>
      <c r="C5" s="4"/>
      <c r="D5" s="4">
        <v>5101010115</v>
      </c>
      <c r="E5" s="4" t="s">
        <v>45</v>
      </c>
      <c r="F5" s="9"/>
      <c r="G5" s="9">
        <v>78800</v>
      </c>
      <c r="H5" s="9">
        <v>868840</v>
      </c>
      <c r="I5" s="9"/>
      <c r="J5" s="9"/>
      <c r="K5" s="5"/>
      <c r="L5" s="9"/>
      <c r="M5" s="9"/>
      <c r="N5" s="5"/>
      <c r="O5" s="5">
        <f t="shared" si="0"/>
        <v>947640</v>
      </c>
      <c r="Q5" s="1">
        <v>947640</v>
      </c>
    </row>
    <row r="6" spans="1:17">
      <c r="A6" s="4"/>
      <c r="B6" s="4"/>
      <c r="C6" s="4"/>
      <c r="D6" s="4">
        <v>5101020106</v>
      </c>
      <c r="E6" s="4" t="s">
        <v>41</v>
      </c>
      <c r="F6" s="9">
        <v>34365</v>
      </c>
      <c r="G6" s="9">
        <v>3000</v>
      </c>
      <c r="H6" s="9">
        <v>33002</v>
      </c>
      <c r="I6" s="9"/>
      <c r="J6" s="9"/>
      <c r="K6" s="5"/>
      <c r="L6" s="9"/>
      <c r="M6" s="9"/>
      <c r="N6" s="5"/>
      <c r="O6" s="5">
        <f t="shared" si="0"/>
        <v>70367</v>
      </c>
      <c r="Q6" s="1">
        <v>70367</v>
      </c>
    </row>
    <row r="7" spans="1:17">
      <c r="A7" s="4"/>
      <c r="B7" s="4"/>
      <c r="C7" s="4"/>
      <c r="D7" s="4">
        <v>5101020116</v>
      </c>
      <c r="E7" s="4" t="s">
        <v>38</v>
      </c>
      <c r="F7" s="9">
        <v>840</v>
      </c>
      <c r="G7" s="9"/>
      <c r="H7" s="9">
        <v>758</v>
      </c>
      <c r="I7" s="9"/>
      <c r="J7" s="9"/>
      <c r="K7" s="5"/>
      <c r="L7" s="9"/>
      <c r="M7" s="9"/>
      <c r="N7" s="5"/>
      <c r="O7" s="5">
        <f t="shared" si="0"/>
        <v>1598</v>
      </c>
      <c r="Q7" s="1">
        <v>1598</v>
      </c>
    </row>
    <row r="8" spans="1:17">
      <c r="A8" s="4"/>
      <c r="B8" s="4"/>
      <c r="C8" s="4"/>
      <c r="D8" s="4">
        <v>5103010102</v>
      </c>
      <c r="E8" s="4" t="s">
        <v>30</v>
      </c>
      <c r="F8" s="9">
        <v>350000</v>
      </c>
      <c r="G8" s="9"/>
      <c r="H8" s="9"/>
      <c r="I8" s="9">
        <v>3360</v>
      </c>
      <c r="J8" s="9">
        <v>231520</v>
      </c>
      <c r="K8" s="5">
        <v>296400</v>
      </c>
      <c r="L8" s="9"/>
      <c r="M8" s="9"/>
      <c r="N8" s="5"/>
      <c r="O8" s="5">
        <f t="shared" si="0"/>
        <v>881280</v>
      </c>
      <c r="Q8" s="1">
        <v>881280</v>
      </c>
    </row>
    <row r="9" spans="1:17">
      <c r="A9" s="4"/>
      <c r="B9" s="4"/>
      <c r="C9" s="4"/>
      <c r="D9" s="4">
        <v>5104010104</v>
      </c>
      <c r="E9" s="4" t="s">
        <v>25</v>
      </c>
      <c r="F9" s="9">
        <v>390</v>
      </c>
      <c r="G9" s="9"/>
      <c r="H9" s="9"/>
      <c r="I9" s="9"/>
      <c r="J9" s="9"/>
      <c r="K9" s="5"/>
      <c r="L9" s="9">
        <v>14000</v>
      </c>
      <c r="M9" s="9"/>
      <c r="N9" s="5"/>
      <c r="O9" s="5">
        <f t="shared" si="0"/>
        <v>14390</v>
      </c>
      <c r="Q9" s="1">
        <v>14390</v>
      </c>
    </row>
    <row r="10" spans="1:17">
      <c r="A10" s="4"/>
      <c r="B10" s="4"/>
      <c r="C10" s="4"/>
      <c r="D10" s="4">
        <v>5104010110</v>
      </c>
      <c r="E10" s="4" t="s">
        <v>23</v>
      </c>
      <c r="F10" s="9">
        <v>344910</v>
      </c>
      <c r="G10" s="9"/>
      <c r="H10" s="9"/>
      <c r="I10" s="9"/>
      <c r="J10" s="9"/>
      <c r="K10" s="5"/>
      <c r="L10" s="9"/>
      <c r="M10" s="9"/>
      <c r="N10" s="5"/>
      <c r="O10" s="5">
        <f t="shared" si="0"/>
        <v>344910</v>
      </c>
      <c r="Q10" s="1">
        <v>344910</v>
      </c>
    </row>
    <row r="11" spans="1:17">
      <c r="A11" s="4"/>
      <c r="B11" s="4"/>
      <c r="C11" s="4"/>
      <c r="D11" s="4">
        <v>5104010112</v>
      </c>
      <c r="E11" s="4" t="s">
        <v>20</v>
      </c>
      <c r="F11" s="9">
        <v>416880</v>
      </c>
      <c r="G11" s="9"/>
      <c r="H11" s="9"/>
      <c r="I11" s="9">
        <v>21000</v>
      </c>
      <c r="J11" s="9">
        <v>236080</v>
      </c>
      <c r="K11" s="5">
        <v>21000</v>
      </c>
      <c r="L11" s="9"/>
      <c r="M11" s="9"/>
      <c r="N11" s="5"/>
      <c r="O11" s="5">
        <f t="shared" si="0"/>
        <v>694960</v>
      </c>
      <c r="Q11" s="1">
        <v>694960</v>
      </c>
    </row>
    <row r="12" spans="1:17">
      <c r="A12" s="4"/>
      <c r="B12" s="4"/>
      <c r="C12" s="4"/>
      <c r="D12" s="4">
        <v>5104020101</v>
      </c>
      <c r="E12" s="4" t="s">
        <v>19</v>
      </c>
      <c r="F12" s="9"/>
      <c r="G12" s="9"/>
      <c r="H12" s="9"/>
      <c r="I12" s="9">
        <v>523.23</v>
      </c>
      <c r="J12" s="9">
        <v>6094.07</v>
      </c>
      <c r="K12" s="5"/>
      <c r="L12" s="9"/>
      <c r="M12" s="9"/>
      <c r="N12" s="5"/>
      <c r="O12" s="5">
        <f t="shared" si="0"/>
        <v>6617.2999999999993</v>
      </c>
      <c r="Q12" s="1">
        <v>6617.2999999999993</v>
      </c>
    </row>
    <row r="13" spans="1:17">
      <c r="A13" s="4"/>
      <c r="B13" s="4"/>
      <c r="C13" s="4"/>
      <c r="D13" s="4">
        <v>5104020103</v>
      </c>
      <c r="E13" s="4" t="s">
        <v>18</v>
      </c>
      <c r="F13" s="9"/>
      <c r="G13" s="9"/>
      <c r="H13" s="9"/>
      <c r="I13" s="9">
        <v>1712</v>
      </c>
      <c r="J13" s="9">
        <v>3454</v>
      </c>
      <c r="K13" s="5"/>
      <c r="L13" s="9"/>
      <c r="M13" s="9"/>
      <c r="N13" s="5"/>
      <c r="O13" s="5">
        <f t="shared" si="0"/>
        <v>5166</v>
      </c>
      <c r="Q13" s="1">
        <v>5166</v>
      </c>
    </row>
    <row r="14" spans="1:17">
      <c r="A14" s="4"/>
      <c r="B14" s="4"/>
      <c r="C14" s="4"/>
      <c r="D14" s="4">
        <v>5104020105</v>
      </c>
      <c r="E14" s="4" t="s">
        <v>17</v>
      </c>
      <c r="F14" s="9"/>
      <c r="G14" s="9"/>
      <c r="H14" s="9"/>
      <c r="I14" s="9">
        <v>107</v>
      </c>
      <c r="J14" s="9">
        <v>1070</v>
      </c>
      <c r="K14" s="5"/>
      <c r="L14" s="9"/>
      <c r="M14" s="9"/>
      <c r="N14" s="5"/>
      <c r="O14" s="5">
        <f t="shared" si="0"/>
        <v>1177</v>
      </c>
      <c r="Q14" s="1">
        <v>1177</v>
      </c>
    </row>
    <row r="15" spans="1:17">
      <c r="A15" s="4"/>
      <c r="B15" s="4"/>
      <c r="C15" s="4"/>
      <c r="D15" s="4">
        <v>5104020106</v>
      </c>
      <c r="E15" s="4" t="s">
        <v>16</v>
      </c>
      <c r="F15" s="9"/>
      <c r="G15" s="9"/>
      <c r="H15" s="9"/>
      <c r="I15" s="9"/>
      <c r="J15" s="9"/>
      <c r="K15" s="5"/>
      <c r="L15" s="9">
        <v>749</v>
      </c>
      <c r="M15" s="9">
        <v>7490</v>
      </c>
      <c r="N15" s="5">
        <v>749</v>
      </c>
      <c r="O15" s="5">
        <f t="shared" si="0"/>
        <v>8988</v>
      </c>
      <c r="Q15" s="1">
        <v>8988</v>
      </c>
    </row>
    <row r="16" spans="1:17">
      <c r="A16" s="4"/>
      <c r="B16" s="4"/>
      <c r="C16" s="4"/>
      <c r="D16" s="4">
        <v>5104030206</v>
      </c>
      <c r="E16" s="4" t="s">
        <v>14</v>
      </c>
      <c r="F16" s="9"/>
      <c r="G16" s="9"/>
      <c r="H16" s="9"/>
      <c r="I16" s="9">
        <v>12000</v>
      </c>
      <c r="J16" s="9"/>
      <c r="K16" s="5"/>
      <c r="L16" s="9">
        <v>3300</v>
      </c>
      <c r="M16" s="9"/>
      <c r="N16" s="5"/>
      <c r="O16" s="5">
        <f t="shared" si="0"/>
        <v>15300</v>
      </c>
      <c r="Q16" s="1">
        <v>15300</v>
      </c>
    </row>
    <row r="17" spans="1:17">
      <c r="A17" s="4"/>
      <c r="B17" s="4"/>
      <c r="C17" s="4"/>
      <c r="D17" s="4">
        <v>5105010111</v>
      </c>
      <c r="E17" s="4" t="s">
        <v>8</v>
      </c>
      <c r="F17" s="9">
        <v>184414.21</v>
      </c>
      <c r="G17" s="9"/>
      <c r="H17" s="9"/>
      <c r="I17" s="9">
        <v>30525.68</v>
      </c>
      <c r="J17" s="9"/>
      <c r="K17" s="5"/>
      <c r="L17" s="9"/>
      <c r="M17" s="9"/>
      <c r="N17" s="5"/>
      <c r="O17" s="5">
        <f t="shared" si="0"/>
        <v>214939.88999999998</v>
      </c>
      <c r="Q17" s="1">
        <v>214939.88999999998</v>
      </c>
    </row>
    <row r="18" spans="1:17">
      <c r="A18" s="4"/>
      <c r="B18" s="4"/>
      <c r="C18" s="4"/>
      <c r="D18" s="4">
        <v>5105010127</v>
      </c>
      <c r="E18" s="4" t="s">
        <v>6</v>
      </c>
      <c r="F18" s="9"/>
      <c r="G18" s="9"/>
      <c r="H18" s="9"/>
      <c r="I18" s="9"/>
      <c r="J18" s="9"/>
      <c r="K18" s="5"/>
      <c r="L18" s="9">
        <v>6784.36</v>
      </c>
      <c r="M18" s="9"/>
      <c r="N18" s="5"/>
      <c r="O18" s="5">
        <f t="shared" si="0"/>
        <v>6784.36</v>
      </c>
      <c r="Q18" s="1">
        <v>6784.36</v>
      </c>
    </row>
    <row r="19" spans="1:17">
      <c r="A19" s="4"/>
      <c r="B19" s="4"/>
      <c r="C19" s="4" t="s">
        <v>32</v>
      </c>
      <c r="D19" s="4">
        <v>5101010101</v>
      </c>
      <c r="E19" s="4" t="s">
        <v>48</v>
      </c>
      <c r="F19" s="9">
        <v>1237514.3500000001</v>
      </c>
      <c r="G19" s="9"/>
      <c r="H19" s="9"/>
      <c r="I19" s="9"/>
      <c r="J19" s="9"/>
      <c r="K19" s="5"/>
      <c r="L19" s="9"/>
      <c r="M19" s="9"/>
      <c r="N19" s="5"/>
      <c r="O19" s="5">
        <f t="shared" si="0"/>
        <v>1237514.3500000001</v>
      </c>
      <c r="Q19" s="1">
        <v>1237514.3500000001</v>
      </c>
    </row>
    <row r="20" spans="1:17">
      <c r="A20" s="4"/>
      <c r="B20" s="4"/>
      <c r="C20" s="4"/>
      <c r="D20" s="4">
        <v>5101020103</v>
      </c>
      <c r="E20" s="4" t="s">
        <v>43</v>
      </c>
      <c r="F20" s="9">
        <v>10112.27</v>
      </c>
      <c r="G20" s="9"/>
      <c r="H20" s="9"/>
      <c r="I20" s="9"/>
      <c r="J20" s="9"/>
      <c r="K20" s="5"/>
      <c r="L20" s="9"/>
      <c r="M20" s="9"/>
      <c r="N20" s="5"/>
      <c r="O20" s="5">
        <f t="shared" si="0"/>
        <v>10112.27</v>
      </c>
      <c r="Q20" s="1">
        <v>10112.27</v>
      </c>
    </row>
    <row r="21" spans="1:17">
      <c r="A21" s="4"/>
      <c r="B21" s="4"/>
      <c r="C21" s="4"/>
      <c r="D21" s="4">
        <v>5101020104</v>
      </c>
      <c r="E21" s="4" t="s">
        <v>42</v>
      </c>
      <c r="F21" s="9">
        <v>15168.4</v>
      </c>
      <c r="G21" s="9"/>
      <c r="H21" s="9"/>
      <c r="I21" s="9"/>
      <c r="J21" s="9"/>
      <c r="K21" s="5"/>
      <c r="L21" s="9"/>
      <c r="M21" s="9"/>
      <c r="N21" s="5"/>
      <c r="O21" s="5">
        <f t="shared" si="0"/>
        <v>15168.4</v>
      </c>
      <c r="Q21" s="1">
        <v>15168.4</v>
      </c>
    </row>
    <row r="22" spans="1:17">
      <c r="A22" s="4"/>
      <c r="B22" s="4"/>
      <c r="C22" s="4"/>
      <c r="D22" s="4">
        <v>5101020113</v>
      </c>
      <c r="E22" s="4" t="s">
        <v>39</v>
      </c>
      <c r="F22" s="9">
        <v>1106.8</v>
      </c>
      <c r="G22" s="9"/>
      <c r="H22" s="9"/>
      <c r="I22" s="9"/>
      <c r="J22" s="9"/>
      <c r="K22" s="5"/>
      <c r="L22" s="9"/>
      <c r="M22" s="9"/>
      <c r="N22" s="5"/>
      <c r="O22" s="5">
        <f t="shared" si="0"/>
        <v>1106.8</v>
      </c>
      <c r="Q22" s="1">
        <v>1106.8</v>
      </c>
    </row>
    <row r="23" spans="1:17">
      <c r="A23" s="4"/>
      <c r="B23" s="4"/>
      <c r="C23" s="4"/>
      <c r="D23" s="4">
        <v>5101030205</v>
      </c>
      <c r="E23" s="4" t="s">
        <v>36</v>
      </c>
      <c r="F23" s="9">
        <v>80467.09</v>
      </c>
      <c r="G23" s="9"/>
      <c r="H23" s="9"/>
      <c r="I23" s="9"/>
      <c r="J23" s="9"/>
      <c r="K23" s="5"/>
      <c r="L23" s="9"/>
      <c r="M23" s="9"/>
      <c r="N23" s="5"/>
      <c r="O23" s="5">
        <f t="shared" si="0"/>
        <v>80467.09</v>
      </c>
      <c r="Q23" s="1">
        <v>80467.09</v>
      </c>
    </row>
    <row r="24" spans="1:17">
      <c r="A24" s="4"/>
      <c r="B24" s="4"/>
      <c r="C24" s="4"/>
      <c r="D24" s="4">
        <v>5101030206</v>
      </c>
      <c r="E24" s="4" t="s">
        <v>35</v>
      </c>
      <c r="F24" s="9">
        <v>29079.55</v>
      </c>
      <c r="G24" s="9"/>
      <c r="H24" s="9"/>
      <c r="I24" s="9"/>
      <c r="J24" s="9"/>
      <c r="K24" s="5"/>
      <c r="L24" s="9"/>
      <c r="M24" s="9"/>
      <c r="N24" s="5"/>
      <c r="O24" s="5">
        <f t="shared" si="0"/>
        <v>29079.55</v>
      </c>
      <c r="Q24" s="1">
        <v>29079.55</v>
      </c>
    </row>
    <row r="25" spans="1:17">
      <c r="A25" s="4"/>
      <c r="B25" s="4"/>
      <c r="C25" s="4"/>
      <c r="D25" s="4">
        <v>5101030207</v>
      </c>
      <c r="E25" s="4" t="s">
        <v>34</v>
      </c>
      <c r="F25" s="9">
        <v>3940</v>
      </c>
      <c r="G25" s="9"/>
      <c r="H25" s="9"/>
      <c r="I25" s="9"/>
      <c r="J25" s="9"/>
      <c r="K25" s="5"/>
      <c r="L25" s="9"/>
      <c r="M25" s="9"/>
      <c r="N25" s="5"/>
      <c r="O25" s="5">
        <f t="shared" si="0"/>
        <v>3940</v>
      </c>
      <c r="Q25" s="1">
        <v>3940</v>
      </c>
    </row>
    <row r="26" spans="1:17">
      <c r="A26" s="4"/>
      <c r="B26" s="4"/>
      <c r="C26" s="4"/>
      <c r="D26" s="4">
        <v>5101030208</v>
      </c>
      <c r="E26" s="4" t="s">
        <v>33</v>
      </c>
      <c r="F26" s="9">
        <v>855.99</v>
      </c>
      <c r="G26" s="9"/>
      <c r="H26" s="9"/>
      <c r="I26" s="9"/>
      <c r="J26" s="9"/>
      <c r="K26" s="5"/>
      <c r="L26" s="9"/>
      <c r="M26" s="9"/>
      <c r="N26" s="5"/>
      <c r="O26" s="5">
        <f t="shared" si="0"/>
        <v>855.99</v>
      </c>
      <c r="Q26" s="1">
        <v>855.99</v>
      </c>
    </row>
    <row r="27" spans="1:17">
      <c r="A27" s="6" t="s">
        <v>203</v>
      </c>
      <c r="B27" s="6"/>
      <c r="C27" s="6"/>
      <c r="D27" s="6"/>
      <c r="E27" s="6"/>
      <c r="F27" s="10">
        <f>SUM(F3:F26)</f>
        <v>3396553.6599999997</v>
      </c>
      <c r="G27" s="10">
        <f t="shared" ref="G27:N27" si="1">SUM(G3:G26)</f>
        <v>81800</v>
      </c>
      <c r="H27" s="10">
        <f t="shared" si="1"/>
        <v>902600</v>
      </c>
      <c r="I27" s="10">
        <f t="shared" si="1"/>
        <v>69227.91</v>
      </c>
      <c r="J27" s="10">
        <f t="shared" si="1"/>
        <v>499398.07</v>
      </c>
      <c r="K27" s="7">
        <f t="shared" si="1"/>
        <v>354860</v>
      </c>
      <c r="L27" s="10">
        <f t="shared" si="1"/>
        <v>24833.360000000001</v>
      </c>
      <c r="M27" s="10">
        <f t="shared" si="1"/>
        <v>7490</v>
      </c>
      <c r="N27" s="7">
        <f t="shared" si="1"/>
        <v>749</v>
      </c>
      <c r="O27" s="7">
        <f>SUM(F27:N27)</f>
        <v>5337512.0000000009</v>
      </c>
      <c r="Q27" s="1">
        <v>5337512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>
  <dimension ref="A1:P33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9.37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0.625" bestFit="1" customWidth="1"/>
    <col min="8" max="8" width="13.75" bestFit="1" customWidth="1"/>
    <col min="9" max="9" width="33.875" bestFit="1" customWidth="1"/>
    <col min="10" max="10" width="13.75" bestFit="1" customWidth="1"/>
    <col min="11" max="11" width="36" bestFit="1" customWidth="1"/>
    <col min="12" max="12" width="33.875" bestFit="1" customWidth="1"/>
    <col min="13" max="13" width="13.75" bestFit="1" customWidth="1"/>
    <col min="14" max="14" width="11.75" bestFit="1" customWidth="1"/>
    <col min="16" max="16" width="11.75" bestFit="1" customWidth="1"/>
  </cols>
  <sheetData>
    <row r="1" spans="1:16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37</v>
      </c>
      <c r="H1" s="6"/>
      <c r="I1" s="6" t="s">
        <v>2</v>
      </c>
      <c r="J1" s="6"/>
      <c r="K1" s="6"/>
      <c r="L1" s="6" t="s">
        <v>5</v>
      </c>
      <c r="M1" s="6"/>
      <c r="N1" s="3" t="s">
        <v>160</v>
      </c>
      <c r="P1" t="s">
        <v>160</v>
      </c>
    </row>
    <row r="2" spans="1:16">
      <c r="A2" s="18"/>
      <c r="B2" s="18"/>
      <c r="C2" s="20"/>
      <c r="D2" s="20"/>
      <c r="E2" s="20"/>
      <c r="F2" s="2" t="s">
        <v>159</v>
      </c>
      <c r="G2" s="8" t="s">
        <v>1</v>
      </c>
      <c r="H2" s="8" t="s">
        <v>26</v>
      </c>
      <c r="I2" s="8" t="s">
        <v>1</v>
      </c>
      <c r="J2" s="8" t="s">
        <v>26</v>
      </c>
      <c r="K2" s="6" t="s">
        <v>15</v>
      </c>
      <c r="L2" s="8" t="s">
        <v>1</v>
      </c>
      <c r="M2" s="8" t="s">
        <v>26</v>
      </c>
      <c r="N2" s="4"/>
    </row>
    <row r="3" spans="1:16">
      <c r="A3" s="4">
        <v>700600251</v>
      </c>
      <c r="B3" s="4" t="s">
        <v>96</v>
      </c>
      <c r="C3" s="4" t="s">
        <v>0</v>
      </c>
      <c r="D3" s="4">
        <v>5101010113</v>
      </c>
      <c r="E3" s="4" t="s">
        <v>46</v>
      </c>
      <c r="F3" s="9">
        <v>1216600</v>
      </c>
      <c r="G3" s="9"/>
      <c r="H3" s="9"/>
      <c r="I3" s="9"/>
      <c r="J3" s="9"/>
      <c r="K3" s="5"/>
      <c r="L3" s="9"/>
      <c r="M3" s="9"/>
      <c r="N3" s="5">
        <f>SUM(F3:M3)</f>
        <v>1216600</v>
      </c>
      <c r="P3" s="1">
        <v>1216600</v>
      </c>
    </row>
    <row r="4" spans="1:16">
      <c r="A4" s="4"/>
      <c r="B4" s="4"/>
      <c r="C4" s="4"/>
      <c r="D4" s="4">
        <v>5101010115</v>
      </c>
      <c r="E4" s="4" t="s">
        <v>45</v>
      </c>
      <c r="F4" s="9"/>
      <c r="G4" s="9">
        <v>42010</v>
      </c>
      <c r="H4" s="9">
        <v>430963.5</v>
      </c>
      <c r="I4" s="9"/>
      <c r="J4" s="9"/>
      <c r="K4" s="5"/>
      <c r="L4" s="9"/>
      <c r="M4" s="9"/>
      <c r="N4" s="5">
        <f t="shared" ref="N4:N32" si="0">SUM(F4:M4)</f>
        <v>472973.5</v>
      </c>
      <c r="P4" s="1">
        <v>472973.5</v>
      </c>
    </row>
    <row r="5" spans="1:16">
      <c r="A5" s="4"/>
      <c r="B5" s="4"/>
      <c r="C5" s="4"/>
      <c r="D5" s="4">
        <v>5101010116</v>
      </c>
      <c r="E5" s="4" t="s">
        <v>44</v>
      </c>
      <c r="F5" s="9"/>
      <c r="G5" s="9">
        <v>9935.48</v>
      </c>
      <c r="H5" s="9">
        <v>8000</v>
      </c>
      <c r="I5" s="9"/>
      <c r="J5" s="9"/>
      <c r="K5" s="5"/>
      <c r="L5" s="9"/>
      <c r="M5" s="9"/>
      <c r="N5" s="5">
        <f t="shared" si="0"/>
        <v>17935.48</v>
      </c>
      <c r="P5" s="1">
        <v>17935.48</v>
      </c>
    </row>
    <row r="6" spans="1:16">
      <c r="A6" s="4"/>
      <c r="B6" s="4"/>
      <c r="C6" s="4"/>
      <c r="D6" s="4">
        <v>5101020106</v>
      </c>
      <c r="E6" s="4" t="s">
        <v>41</v>
      </c>
      <c r="F6" s="9">
        <v>60900</v>
      </c>
      <c r="G6" s="9">
        <v>1769</v>
      </c>
      <c r="H6" s="9">
        <v>12809</v>
      </c>
      <c r="I6" s="9"/>
      <c r="J6" s="9"/>
      <c r="K6" s="5"/>
      <c r="L6" s="9"/>
      <c r="M6" s="9"/>
      <c r="N6" s="5">
        <f t="shared" si="0"/>
        <v>75478</v>
      </c>
      <c r="P6" s="1">
        <v>75478</v>
      </c>
    </row>
    <row r="7" spans="1:16">
      <c r="A7" s="4"/>
      <c r="B7" s="4"/>
      <c r="C7" s="4"/>
      <c r="D7" s="4">
        <v>5101020116</v>
      </c>
      <c r="E7" s="4" t="s">
        <v>38</v>
      </c>
      <c r="F7" s="9">
        <v>1260</v>
      </c>
      <c r="G7" s="9"/>
      <c r="H7" s="9">
        <v>340</v>
      </c>
      <c r="I7" s="9"/>
      <c r="J7" s="9"/>
      <c r="K7" s="5"/>
      <c r="L7" s="9"/>
      <c r="M7" s="9"/>
      <c r="N7" s="5">
        <f t="shared" si="0"/>
        <v>1600</v>
      </c>
      <c r="P7" s="1">
        <v>1600</v>
      </c>
    </row>
    <row r="8" spans="1:16">
      <c r="A8" s="4"/>
      <c r="B8" s="4"/>
      <c r="C8" s="4"/>
      <c r="D8" s="4">
        <v>5101030101</v>
      </c>
      <c r="E8" s="4" t="s">
        <v>56</v>
      </c>
      <c r="F8" s="9">
        <v>25000</v>
      </c>
      <c r="G8" s="9"/>
      <c r="H8" s="9"/>
      <c r="I8" s="9"/>
      <c r="J8" s="9"/>
      <c r="K8" s="5"/>
      <c r="L8" s="9"/>
      <c r="M8" s="9"/>
      <c r="N8" s="5">
        <f t="shared" si="0"/>
        <v>25000</v>
      </c>
      <c r="P8" s="1">
        <v>25000</v>
      </c>
    </row>
    <row r="9" spans="1:16">
      <c r="A9" s="4"/>
      <c r="B9" s="4"/>
      <c r="C9" s="4"/>
      <c r="D9" s="4">
        <v>5101030205</v>
      </c>
      <c r="E9" s="4" t="s">
        <v>72</v>
      </c>
      <c r="F9" s="9">
        <v>1835</v>
      </c>
      <c r="G9" s="9"/>
      <c r="H9" s="9"/>
      <c r="I9" s="9"/>
      <c r="J9" s="9"/>
      <c r="K9" s="5"/>
      <c r="L9" s="9"/>
      <c r="M9" s="9"/>
      <c r="N9" s="5">
        <f t="shared" si="0"/>
        <v>1835</v>
      </c>
      <c r="P9" s="1">
        <v>1835</v>
      </c>
    </row>
    <row r="10" spans="1:16">
      <c r="A10" s="4"/>
      <c r="B10" s="4"/>
      <c r="C10" s="4"/>
      <c r="D10" s="4">
        <v>5103010102</v>
      </c>
      <c r="E10" s="4" t="s">
        <v>30</v>
      </c>
      <c r="F10" s="9">
        <v>513840</v>
      </c>
      <c r="G10" s="9"/>
      <c r="H10" s="9"/>
      <c r="I10" s="9">
        <v>13440</v>
      </c>
      <c r="J10" s="9"/>
      <c r="K10" s="5">
        <v>34560</v>
      </c>
      <c r="L10" s="9"/>
      <c r="M10" s="9"/>
      <c r="N10" s="5">
        <f t="shared" si="0"/>
        <v>561840</v>
      </c>
      <c r="P10" s="1">
        <v>561840</v>
      </c>
    </row>
    <row r="11" spans="1:16">
      <c r="A11" s="4"/>
      <c r="B11" s="4"/>
      <c r="C11" s="4"/>
      <c r="D11" s="4">
        <v>5103010103</v>
      </c>
      <c r="E11" s="4" t="s">
        <v>29</v>
      </c>
      <c r="F11" s="9">
        <v>25600</v>
      </c>
      <c r="G11" s="9"/>
      <c r="H11" s="9"/>
      <c r="I11" s="9"/>
      <c r="J11" s="9"/>
      <c r="K11" s="5"/>
      <c r="L11" s="9"/>
      <c r="M11" s="9"/>
      <c r="N11" s="5">
        <f t="shared" si="0"/>
        <v>25600</v>
      </c>
      <c r="P11" s="1">
        <v>25600</v>
      </c>
    </row>
    <row r="12" spans="1:16">
      <c r="A12" s="4"/>
      <c r="B12" s="4"/>
      <c r="C12" s="4"/>
      <c r="D12" s="4">
        <v>5103010199</v>
      </c>
      <c r="E12" s="4" t="s">
        <v>28</v>
      </c>
      <c r="F12" s="9">
        <v>10350</v>
      </c>
      <c r="G12" s="9"/>
      <c r="H12" s="9"/>
      <c r="I12" s="9">
        <v>2100</v>
      </c>
      <c r="J12" s="9"/>
      <c r="K12" s="5"/>
      <c r="L12" s="9"/>
      <c r="M12" s="9"/>
      <c r="N12" s="5">
        <f t="shared" si="0"/>
        <v>12450</v>
      </c>
      <c r="P12" s="1">
        <v>12450</v>
      </c>
    </row>
    <row r="13" spans="1:16">
      <c r="A13" s="4"/>
      <c r="B13" s="4"/>
      <c r="C13" s="4"/>
      <c r="D13" s="4">
        <v>5104010104</v>
      </c>
      <c r="E13" s="4" t="s">
        <v>25</v>
      </c>
      <c r="F13" s="9">
        <v>1596</v>
      </c>
      <c r="G13" s="9"/>
      <c r="H13" s="9"/>
      <c r="I13" s="9">
        <v>66410</v>
      </c>
      <c r="J13" s="9"/>
      <c r="K13" s="5">
        <v>19660</v>
      </c>
      <c r="L13" s="9"/>
      <c r="M13" s="9">
        <v>14000</v>
      </c>
      <c r="N13" s="5">
        <f t="shared" si="0"/>
        <v>101666</v>
      </c>
      <c r="P13" s="1">
        <v>101666</v>
      </c>
    </row>
    <row r="14" spans="1:16">
      <c r="A14" s="4"/>
      <c r="B14" s="4"/>
      <c r="C14" s="4"/>
      <c r="D14" s="4">
        <v>5104010110</v>
      </c>
      <c r="E14" s="4" t="s">
        <v>23</v>
      </c>
      <c r="F14" s="9">
        <v>578200</v>
      </c>
      <c r="G14" s="9"/>
      <c r="H14" s="9"/>
      <c r="I14" s="9"/>
      <c r="J14" s="9"/>
      <c r="K14" s="5"/>
      <c r="L14" s="9"/>
      <c r="M14" s="9"/>
      <c r="N14" s="5">
        <f t="shared" si="0"/>
        <v>578200</v>
      </c>
      <c r="P14" s="1">
        <v>578200</v>
      </c>
    </row>
    <row r="15" spans="1:16">
      <c r="A15" s="4"/>
      <c r="B15" s="4"/>
      <c r="C15" s="4"/>
      <c r="D15" s="4">
        <v>5104010112</v>
      </c>
      <c r="E15" s="4" t="s">
        <v>20</v>
      </c>
      <c r="F15" s="9">
        <v>971101</v>
      </c>
      <c r="G15" s="9"/>
      <c r="H15" s="9"/>
      <c r="I15" s="9">
        <v>290180</v>
      </c>
      <c r="J15" s="9">
        <v>568012</v>
      </c>
      <c r="K15" s="5">
        <v>821520</v>
      </c>
      <c r="L15" s="9"/>
      <c r="M15" s="9"/>
      <c r="N15" s="5">
        <f t="shared" si="0"/>
        <v>2650813</v>
      </c>
      <c r="P15" s="1">
        <v>2650813</v>
      </c>
    </row>
    <row r="16" spans="1:16">
      <c r="A16" s="4"/>
      <c r="B16" s="4"/>
      <c r="C16" s="4"/>
      <c r="D16" s="4">
        <v>5104020101</v>
      </c>
      <c r="E16" s="4" t="s">
        <v>19</v>
      </c>
      <c r="F16" s="9"/>
      <c r="G16" s="9"/>
      <c r="H16" s="9"/>
      <c r="I16" s="9">
        <v>15035.9</v>
      </c>
      <c r="J16" s="9">
        <v>60243.09</v>
      </c>
      <c r="K16" s="5"/>
      <c r="L16" s="9"/>
      <c r="M16" s="9"/>
      <c r="N16" s="5">
        <f t="shared" si="0"/>
        <v>75278.989999999991</v>
      </c>
      <c r="P16" s="1">
        <v>75278.989999999991</v>
      </c>
    </row>
    <row r="17" spans="1:16">
      <c r="A17" s="4"/>
      <c r="B17" s="4"/>
      <c r="C17" s="4"/>
      <c r="D17" s="4">
        <v>5104020103</v>
      </c>
      <c r="E17" s="4" t="s">
        <v>18</v>
      </c>
      <c r="F17" s="9"/>
      <c r="G17" s="9"/>
      <c r="H17" s="9"/>
      <c r="I17" s="9">
        <v>5671.27</v>
      </c>
      <c r="J17" s="9">
        <v>19969.11</v>
      </c>
      <c r="K17" s="5"/>
      <c r="L17" s="9"/>
      <c r="M17" s="9"/>
      <c r="N17" s="5">
        <f t="shared" si="0"/>
        <v>25640.38</v>
      </c>
      <c r="P17" s="1">
        <v>25640.38</v>
      </c>
    </row>
    <row r="18" spans="1:16">
      <c r="A18" s="4"/>
      <c r="B18" s="4"/>
      <c r="C18" s="4"/>
      <c r="D18" s="4">
        <v>5104020105</v>
      </c>
      <c r="E18" s="4" t="s">
        <v>17</v>
      </c>
      <c r="F18" s="9">
        <v>-101.65</v>
      </c>
      <c r="G18" s="9"/>
      <c r="H18" s="9"/>
      <c r="I18" s="9">
        <v>406.6</v>
      </c>
      <c r="J18" s="9">
        <v>813.2</v>
      </c>
      <c r="K18" s="5"/>
      <c r="L18" s="9"/>
      <c r="M18" s="9"/>
      <c r="N18" s="5">
        <f t="shared" si="0"/>
        <v>1118.1500000000001</v>
      </c>
      <c r="P18" s="1">
        <v>1118.1500000000001</v>
      </c>
    </row>
    <row r="19" spans="1:16">
      <c r="A19" s="4"/>
      <c r="B19" s="4"/>
      <c r="C19" s="4"/>
      <c r="D19" s="4">
        <v>5104020106</v>
      </c>
      <c r="E19" s="4" t="s">
        <v>16</v>
      </c>
      <c r="F19" s="9">
        <v>-1262.5999999999999</v>
      </c>
      <c r="G19" s="9"/>
      <c r="H19" s="9"/>
      <c r="I19" s="9"/>
      <c r="J19" s="9"/>
      <c r="K19" s="5"/>
      <c r="L19" s="9">
        <v>2525.1999999999998</v>
      </c>
      <c r="M19" s="9">
        <v>12626</v>
      </c>
      <c r="N19" s="5">
        <f t="shared" si="0"/>
        <v>13888.6</v>
      </c>
      <c r="P19" s="1">
        <v>13888.6</v>
      </c>
    </row>
    <row r="20" spans="1:16">
      <c r="A20" s="4"/>
      <c r="B20" s="4"/>
      <c r="C20" s="4"/>
      <c r="D20" s="4">
        <v>5104030206</v>
      </c>
      <c r="E20" s="4" t="s">
        <v>14</v>
      </c>
      <c r="F20" s="9"/>
      <c r="G20" s="9"/>
      <c r="H20" s="9"/>
      <c r="I20" s="9">
        <v>12000</v>
      </c>
      <c r="J20" s="9"/>
      <c r="K20" s="5"/>
      <c r="L20" s="9"/>
      <c r="M20" s="9"/>
      <c r="N20" s="5">
        <f t="shared" si="0"/>
        <v>12000</v>
      </c>
      <c r="P20" s="1">
        <v>12000</v>
      </c>
    </row>
    <row r="21" spans="1:16">
      <c r="A21" s="4"/>
      <c r="B21" s="4"/>
      <c r="C21" s="4"/>
      <c r="D21" s="4">
        <v>5105010109</v>
      </c>
      <c r="E21" s="4" t="s">
        <v>9</v>
      </c>
      <c r="F21" s="9"/>
      <c r="G21" s="9"/>
      <c r="H21" s="9"/>
      <c r="I21" s="9">
        <v>2720</v>
      </c>
      <c r="J21" s="9"/>
      <c r="K21" s="5"/>
      <c r="L21" s="9"/>
      <c r="M21" s="9"/>
      <c r="N21" s="5">
        <f t="shared" si="0"/>
        <v>2720</v>
      </c>
      <c r="P21" s="1">
        <v>2720</v>
      </c>
    </row>
    <row r="22" spans="1:16">
      <c r="A22" s="4"/>
      <c r="B22" s="4"/>
      <c r="C22" s="4"/>
      <c r="D22" s="4">
        <v>5105010111</v>
      </c>
      <c r="E22" s="4" t="s">
        <v>8</v>
      </c>
      <c r="F22" s="9">
        <v>274241.68</v>
      </c>
      <c r="G22" s="9"/>
      <c r="H22" s="9"/>
      <c r="I22" s="9">
        <v>22471.040000000001</v>
      </c>
      <c r="J22" s="9"/>
      <c r="K22" s="5"/>
      <c r="L22" s="9"/>
      <c r="M22" s="9"/>
      <c r="N22" s="5">
        <f t="shared" si="0"/>
        <v>296712.71999999997</v>
      </c>
      <c r="P22" s="1">
        <v>296712.71999999997</v>
      </c>
    </row>
    <row r="23" spans="1:16">
      <c r="A23" s="4"/>
      <c r="B23" s="4"/>
      <c r="C23" s="4"/>
      <c r="D23" s="4">
        <v>5105010117</v>
      </c>
      <c r="E23" s="4" t="s">
        <v>7</v>
      </c>
      <c r="F23" s="9">
        <v>66228.960000000006</v>
      </c>
      <c r="G23" s="9"/>
      <c r="H23" s="9"/>
      <c r="I23" s="9">
        <v>30000</v>
      </c>
      <c r="J23" s="9"/>
      <c r="K23" s="5"/>
      <c r="L23" s="9"/>
      <c r="M23" s="9"/>
      <c r="N23" s="5">
        <f t="shared" si="0"/>
        <v>96228.96</v>
      </c>
      <c r="P23" s="1">
        <v>96228.96</v>
      </c>
    </row>
    <row r="24" spans="1:16">
      <c r="A24" s="4"/>
      <c r="B24" s="4"/>
      <c r="C24" s="4"/>
      <c r="D24" s="4">
        <v>5105010127</v>
      </c>
      <c r="E24" s="4" t="s">
        <v>6</v>
      </c>
      <c r="F24" s="9"/>
      <c r="G24" s="9"/>
      <c r="H24" s="9"/>
      <c r="I24" s="9"/>
      <c r="J24" s="9"/>
      <c r="K24" s="5"/>
      <c r="L24" s="9">
        <v>15100</v>
      </c>
      <c r="M24" s="9"/>
      <c r="N24" s="5">
        <f t="shared" si="0"/>
        <v>15100</v>
      </c>
      <c r="P24" s="1">
        <v>15100</v>
      </c>
    </row>
    <row r="25" spans="1:16">
      <c r="A25" s="4"/>
      <c r="B25" s="4"/>
      <c r="C25" s="4" t="s">
        <v>32</v>
      </c>
      <c r="D25" s="4">
        <v>5101010101</v>
      </c>
      <c r="E25" s="4" t="s">
        <v>48</v>
      </c>
      <c r="F25" s="9">
        <v>1481945.86</v>
      </c>
      <c r="G25" s="9"/>
      <c r="H25" s="9"/>
      <c r="I25" s="9"/>
      <c r="J25" s="9"/>
      <c r="K25" s="5"/>
      <c r="L25" s="9"/>
      <c r="M25" s="9"/>
      <c r="N25" s="5">
        <f t="shared" si="0"/>
        <v>1481945.86</v>
      </c>
      <c r="P25" s="1">
        <v>1481945.86</v>
      </c>
    </row>
    <row r="26" spans="1:16">
      <c r="A26" s="4"/>
      <c r="B26" s="4"/>
      <c r="C26" s="4"/>
      <c r="D26" s="4">
        <v>5101020103</v>
      </c>
      <c r="E26" s="4" t="s">
        <v>43</v>
      </c>
      <c r="F26" s="9">
        <v>29593.07</v>
      </c>
      <c r="G26" s="9"/>
      <c r="H26" s="9"/>
      <c r="I26" s="9"/>
      <c r="J26" s="9"/>
      <c r="K26" s="5"/>
      <c r="L26" s="9"/>
      <c r="M26" s="9"/>
      <c r="N26" s="5">
        <f t="shared" si="0"/>
        <v>29593.07</v>
      </c>
      <c r="P26" s="1">
        <v>29593.07</v>
      </c>
    </row>
    <row r="27" spans="1:16">
      <c r="A27" s="4"/>
      <c r="B27" s="4"/>
      <c r="C27" s="4"/>
      <c r="D27" s="4">
        <v>5101020104</v>
      </c>
      <c r="E27" s="4" t="s">
        <v>42</v>
      </c>
      <c r="F27" s="9">
        <v>44389.61</v>
      </c>
      <c r="G27" s="9"/>
      <c r="H27" s="9"/>
      <c r="I27" s="9"/>
      <c r="J27" s="9"/>
      <c r="K27" s="5"/>
      <c r="L27" s="9"/>
      <c r="M27" s="9"/>
      <c r="N27" s="5">
        <f t="shared" si="0"/>
        <v>44389.61</v>
      </c>
      <c r="P27" s="1">
        <v>44389.61</v>
      </c>
    </row>
    <row r="28" spans="1:16">
      <c r="A28" s="4"/>
      <c r="B28" s="4"/>
      <c r="C28" s="4"/>
      <c r="D28" s="4">
        <v>5101020113</v>
      </c>
      <c r="E28" s="4" t="s">
        <v>39</v>
      </c>
      <c r="F28" s="9">
        <v>737.87</v>
      </c>
      <c r="G28" s="9"/>
      <c r="H28" s="9"/>
      <c r="I28" s="9"/>
      <c r="J28" s="9"/>
      <c r="K28" s="5"/>
      <c r="L28" s="9"/>
      <c r="M28" s="9"/>
      <c r="N28" s="5">
        <f t="shared" si="0"/>
        <v>737.87</v>
      </c>
      <c r="P28" s="1">
        <v>737.87</v>
      </c>
    </row>
    <row r="29" spans="1:16">
      <c r="A29" s="4"/>
      <c r="B29" s="4"/>
      <c r="C29" s="4"/>
      <c r="D29" s="4">
        <v>5101030205</v>
      </c>
      <c r="E29" s="4" t="s">
        <v>36</v>
      </c>
      <c r="F29" s="9">
        <v>80467.09</v>
      </c>
      <c r="G29" s="9"/>
      <c r="H29" s="9"/>
      <c r="I29" s="9"/>
      <c r="J29" s="9"/>
      <c r="K29" s="5"/>
      <c r="L29" s="9"/>
      <c r="M29" s="9"/>
      <c r="N29" s="5">
        <f t="shared" si="0"/>
        <v>80467.09</v>
      </c>
      <c r="P29" s="1">
        <v>80467.09</v>
      </c>
    </row>
    <row r="30" spans="1:16">
      <c r="A30" s="4"/>
      <c r="B30" s="4"/>
      <c r="C30" s="4"/>
      <c r="D30" s="4">
        <v>5101030206</v>
      </c>
      <c r="E30" s="4" t="s">
        <v>35</v>
      </c>
      <c r="F30" s="9">
        <v>29079.55</v>
      </c>
      <c r="G30" s="9"/>
      <c r="H30" s="9"/>
      <c r="I30" s="9"/>
      <c r="J30" s="9"/>
      <c r="K30" s="5"/>
      <c r="L30" s="9"/>
      <c r="M30" s="9"/>
      <c r="N30" s="5">
        <f t="shared" si="0"/>
        <v>29079.55</v>
      </c>
      <c r="P30" s="1">
        <v>29079.55</v>
      </c>
    </row>
    <row r="31" spans="1:16">
      <c r="A31" s="4"/>
      <c r="B31" s="4"/>
      <c r="C31" s="4"/>
      <c r="D31" s="4">
        <v>5101030207</v>
      </c>
      <c r="E31" s="4" t="s">
        <v>34</v>
      </c>
      <c r="F31" s="9">
        <v>3940</v>
      </c>
      <c r="G31" s="9"/>
      <c r="H31" s="9"/>
      <c r="I31" s="9"/>
      <c r="J31" s="9"/>
      <c r="K31" s="5"/>
      <c r="L31" s="9"/>
      <c r="M31" s="9"/>
      <c r="N31" s="5">
        <f t="shared" si="0"/>
        <v>3940</v>
      </c>
      <c r="P31" s="1">
        <v>3940</v>
      </c>
    </row>
    <row r="32" spans="1:16">
      <c r="A32" s="4"/>
      <c r="B32" s="4"/>
      <c r="C32" s="4"/>
      <c r="D32" s="4">
        <v>5101030208</v>
      </c>
      <c r="E32" s="4" t="s">
        <v>33</v>
      </c>
      <c r="F32" s="9">
        <v>855.99</v>
      </c>
      <c r="G32" s="9"/>
      <c r="H32" s="9"/>
      <c r="I32" s="9"/>
      <c r="J32" s="9"/>
      <c r="K32" s="5"/>
      <c r="L32" s="9"/>
      <c r="M32" s="9"/>
      <c r="N32" s="5">
        <f t="shared" si="0"/>
        <v>855.99</v>
      </c>
      <c r="P32" s="1">
        <v>855.99</v>
      </c>
    </row>
    <row r="33" spans="1:16">
      <c r="A33" s="6" t="s">
        <v>204</v>
      </c>
      <c r="B33" s="6"/>
      <c r="C33" s="6"/>
      <c r="D33" s="6"/>
      <c r="E33" s="6"/>
      <c r="F33" s="10">
        <f>SUM(F3:F32)</f>
        <v>5416397.4300000006</v>
      </c>
      <c r="G33" s="10">
        <f t="shared" ref="G33:M33" si="1">SUM(G3:G32)</f>
        <v>53714.479999999996</v>
      </c>
      <c r="H33" s="10">
        <f t="shared" si="1"/>
        <v>452112.5</v>
      </c>
      <c r="I33" s="10">
        <f t="shared" si="1"/>
        <v>460434.81</v>
      </c>
      <c r="J33" s="10">
        <f t="shared" si="1"/>
        <v>649037.39999999991</v>
      </c>
      <c r="K33" s="7">
        <f t="shared" si="1"/>
        <v>875740</v>
      </c>
      <c r="L33" s="10">
        <f t="shared" si="1"/>
        <v>17625.2</v>
      </c>
      <c r="M33" s="10">
        <f t="shared" si="1"/>
        <v>26626</v>
      </c>
      <c r="N33" s="7">
        <f>SUM(F33:M33)</f>
        <v>7951687.8200000012</v>
      </c>
      <c r="P33" s="1">
        <v>7951687.8200000012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>
  <dimension ref="A1:P36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7.87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0.625" bestFit="1" customWidth="1"/>
    <col min="8" max="8" width="36" bestFit="1" customWidth="1"/>
    <col min="9" max="9" width="33.875" bestFit="1" customWidth="1"/>
    <col min="10" max="10" width="13.75" bestFit="1" customWidth="1"/>
    <col min="11" max="11" width="36" bestFit="1" customWidth="1"/>
    <col min="12" max="12" width="33.875" bestFit="1" customWidth="1"/>
    <col min="13" max="13" width="13.75" bestFit="1" customWidth="1"/>
    <col min="14" max="14" width="11.75" bestFit="1" customWidth="1"/>
    <col min="16" max="16" width="11.75" bestFit="1" customWidth="1"/>
  </cols>
  <sheetData>
    <row r="1" spans="1:16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37</v>
      </c>
      <c r="H1" s="6"/>
      <c r="I1" s="6" t="s">
        <v>2</v>
      </c>
      <c r="J1" s="6"/>
      <c r="K1" s="6"/>
      <c r="L1" s="6" t="s">
        <v>5</v>
      </c>
      <c r="M1" s="6"/>
      <c r="N1" s="3" t="s">
        <v>160</v>
      </c>
      <c r="P1" t="s">
        <v>160</v>
      </c>
    </row>
    <row r="2" spans="1:16">
      <c r="A2" s="18"/>
      <c r="B2" s="18"/>
      <c r="C2" s="20"/>
      <c r="D2" s="20"/>
      <c r="E2" s="20"/>
      <c r="F2" s="2" t="s">
        <v>159</v>
      </c>
      <c r="G2" s="8" t="s">
        <v>1</v>
      </c>
      <c r="H2" s="6" t="s">
        <v>15</v>
      </c>
      <c r="I2" s="8" t="s">
        <v>1</v>
      </c>
      <c r="J2" s="8" t="s">
        <v>26</v>
      </c>
      <c r="K2" s="6" t="s">
        <v>15</v>
      </c>
      <c r="L2" s="8" t="s">
        <v>1</v>
      </c>
      <c r="M2" s="8" t="s">
        <v>26</v>
      </c>
      <c r="N2" s="4"/>
    </row>
    <row r="3" spans="1:16">
      <c r="A3" s="4">
        <v>700600255</v>
      </c>
      <c r="B3" s="4" t="s">
        <v>95</v>
      </c>
      <c r="C3" s="4" t="s">
        <v>0</v>
      </c>
      <c r="D3" s="4">
        <v>5101010113</v>
      </c>
      <c r="E3" s="4" t="s">
        <v>46</v>
      </c>
      <c r="F3" s="9">
        <v>477950</v>
      </c>
      <c r="G3" s="9"/>
      <c r="H3" s="5"/>
      <c r="I3" s="9"/>
      <c r="J3" s="9"/>
      <c r="K3" s="5"/>
      <c r="L3" s="9"/>
      <c r="M3" s="9"/>
      <c r="N3" s="5">
        <f>SUM(F3:M3)</f>
        <v>477950</v>
      </c>
      <c r="P3" s="1">
        <v>477950</v>
      </c>
    </row>
    <row r="4" spans="1:16">
      <c r="A4" s="4"/>
      <c r="B4" s="4"/>
      <c r="C4" s="4"/>
      <c r="D4" s="4">
        <v>5101010115</v>
      </c>
      <c r="E4" s="4" t="s">
        <v>45</v>
      </c>
      <c r="F4" s="9"/>
      <c r="G4" s="9">
        <v>57620</v>
      </c>
      <c r="H4" s="5">
        <v>634780</v>
      </c>
      <c r="I4" s="9"/>
      <c r="J4" s="9"/>
      <c r="K4" s="5"/>
      <c r="L4" s="9"/>
      <c r="M4" s="9"/>
      <c r="N4" s="5">
        <f t="shared" ref="N4:N34" si="0">SUM(F4:M4)</f>
        <v>692400</v>
      </c>
      <c r="P4" s="1">
        <v>692400</v>
      </c>
    </row>
    <row r="5" spans="1:16">
      <c r="A5" s="4"/>
      <c r="B5" s="4"/>
      <c r="C5" s="4"/>
      <c r="D5" s="4">
        <v>5101010116</v>
      </c>
      <c r="E5" s="4" t="s">
        <v>44</v>
      </c>
      <c r="F5" s="9"/>
      <c r="G5" s="9">
        <v>3880</v>
      </c>
      <c r="H5" s="5">
        <v>42200</v>
      </c>
      <c r="I5" s="9"/>
      <c r="J5" s="9"/>
      <c r="K5" s="5"/>
      <c r="L5" s="9"/>
      <c r="M5" s="9"/>
      <c r="N5" s="5">
        <f t="shared" si="0"/>
        <v>46080</v>
      </c>
      <c r="P5" s="1">
        <v>46080</v>
      </c>
    </row>
    <row r="6" spans="1:16">
      <c r="A6" s="4"/>
      <c r="B6" s="4"/>
      <c r="C6" s="4"/>
      <c r="D6" s="4">
        <v>5101020106</v>
      </c>
      <c r="E6" s="4" t="s">
        <v>41</v>
      </c>
      <c r="F6" s="9">
        <v>23925</v>
      </c>
      <c r="G6" s="9">
        <v>2828</v>
      </c>
      <c r="H6" s="5">
        <v>31108</v>
      </c>
      <c r="I6" s="9"/>
      <c r="J6" s="9"/>
      <c r="K6" s="5"/>
      <c r="L6" s="9"/>
      <c r="M6" s="9"/>
      <c r="N6" s="5">
        <f t="shared" si="0"/>
        <v>57861</v>
      </c>
      <c r="P6" s="1">
        <v>57861</v>
      </c>
    </row>
    <row r="7" spans="1:16">
      <c r="A7" s="4"/>
      <c r="B7" s="4"/>
      <c r="C7" s="4"/>
      <c r="D7" s="4">
        <v>5101020108</v>
      </c>
      <c r="E7" s="4" t="s">
        <v>40</v>
      </c>
      <c r="F7" s="9"/>
      <c r="G7" s="9">
        <v>5000</v>
      </c>
      <c r="H7" s="5">
        <v>55000</v>
      </c>
      <c r="I7" s="9"/>
      <c r="J7" s="9"/>
      <c r="K7" s="5"/>
      <c r="L7" s="9"/>
      <c r="M7" s="9"/>
      <c r="N7" s="5">
        <f t="shared" si="0"/>
        <v>60000</v>
      </c>
      <c r="P7" s="1">
        <v>60000</v>
      </c>
    </row>
    <row r="8" spans="1:16">
      <c r="A8" s="4"/>
      <c r="B8" s="4"/>
      <c r="C8" s="4"/>
      <c r="D8" s="4">
        <v>5101020116</v>
      </c>
      <c r="E8" s="4" t="s">
        <v>38</v>
      </c>
      <c r="F8" s="9">
        <v>525</v>
      </c>
      <c r="G8" s="9"/>
      <c r="H8" s="5">
        <v>590</v>
      </c>
      <c r="I8" s="9"/>
      <c r="J8" s="9"/>
      <c r="K8" s="5"/>
      <c r="L8" s="9"/>
      <c r="M8" s="9"/>
      <c r="N8" s="5">
        <f t="shared" si="0"/>
        <v>1115</v>
      </c>
      <c r="P8" s="1">
        <v>1115</v>
      </c>
    </row>
    <row r="9" spans="1:16">
      <c r="A9" s="4"/>
      <c r="B9" s="4"/>
      <c r="C9" s="4"/>
      <c r="D9" s="4">
        <v>5103010102</v>
      </c>
      <c r="E9" s="4" t="s">
        <v>30</v>
      </c>
      <c r="F9" s="9">
        <v>78400</v>
      </c>
      <c r="G9" s="9"/>
      <c r="H9" s="5"/>
      <c r="I9" s="9">
        <v>10320</v>
      </c>
      <c r="J9" s="9"/>
      <c r="K9" s="5">
        <v>101760</v>
      </c>
      <c r="L9" s="9"/>
      <c r="M9" s="9"/>
      <c r="N9" s="5">
        <f t="shared" si="0"/>
        <v>190480</v>
      </c>
      <c r="P9" s="1">
        <v>190480</v>
      </c>
    </row>
    <row r="10" spans="1:16">
      <c r="A10" s="4"/>
      <c r="B10" s="4"/>
      <c r="C10" s="4"/>
      <c r="D10" s="4">
        <v>5103010103</v>
      </c>
      <c r="E10" s="4" t="s">
        <v>29</v>
      </c>
      <c r="F10" s="9">
        <v>221600</v>
      </c>
      <c r="G10" s="9"/>
      <c r="H10" s="5"/>
      <c r="I10" s="9">
        <v>30160</v>
      </c>
      <c r="J10" s="9"/>
      <c r="K10" s="5">
        <v>233051</v>
      </c>
      <c r="L10" s="9"/>
      <c r="M10" s="9"/>
      <c r="N10" s="5">
        <f t="shared" si="0"/>
        <v>484811</v>
      </c>
      <c r="P10" s="1">
        <v>484811</v>
      </c>
    </row>
    <row r="11" spans="1:16">
      <c r="A11" s="4"/>
      <c r="B11" s="4"/>
      <c r="C11" s="4"/>
      <c r="D11" s="4">
        <v>5104010104</v>
      </c>
      <c r="E11" s="4" t="s">
        <v>25</v>
      </c>
      <c r="F11" s="9"/>
      <c r="G11" s="9"/>
      <c r="H11" s="5"/>
      <c r="I11" s="9"/>
      <c r="J11" s="9"/>
      <c r="K11" s="5"/>
      <c r="L11" s="9">
        <v>14000</v>
      </c>
      <c r="M11" s="9"/>
      <c r="N11" s="5">
        <f t="shared" si="0"/>
        <v>14000</v>
      </c>
      <c r="P11" s="1">
        <v>14000</v>
      </c>
    </row>
    <row r="12" spans="1:16">
      <c r="A12" s="4"/>
      <c r="B12" s="4"/>
      <c r="C12" s="4"/>
      <c r="D12" s="4">
        <v>5104010107</v>
      </c>
      <c r="E12" s="4" t="s">
        <v>24</v>
      </c>
      <c r="F12" s="9"/>
      <c r="G12" s="9"/>
      <c r="H12" s="5"/>
      <c r="I12" s="9"/>
      <c r="J12" s="9"/>
      <c r="K12" s="5">
        <v>23096.27</v>
      </c>
      <c r="L12" s="9"/>
      <c r="M12" s="9"/>
      <c r="N12" s="5">
        <f t="shared" si="0"/>
        <v>23096.27</v>
      </c>
      <c r="P12" s="1">
        <v>23096.27</v>
      </c>
    </row>
    <row r="13" spans="1:16">
      <c r="A13" s="4"/>
      <c r="B13" s="4"/>
      <c r="C13" s="4"/>
      <c r="D13" s="4">
        <v>5104010110</v>
      </c>
      <c r="E13" s="4" t="s">
        <v>23</v>
      </c>
      <c r="F13" s="9">
        <v>484781</v>
      </c>
      <c r="G13" s="9"/>
      <c r="H13" s="5"/>
      <c r="I13" s="9"/>
      <c r="J13" s="9"/>
      <c r="K13" s="5"/>
      <c r="L13" s="9"/>
      <c r="M13" s="9"/>
      <c r="N13" s="5">
        <f t="shared" si="0"/>
        <v>484781</v>
      </c>
      <c r="P13" s="1">
        <v>484781</v>
      </c>
    </row>
    <row r="14" spans="1:16">
      <c r="A14" s="4"/>
      <c r="B14" s="4"/>
      <c r="C14" s="4"/>
      <c r="D14" s="4">
        <v>5104010112</v>
      </c>
      <c r="E14" s="4" t="s">
        <v>20</v>
      </c>
      <c r="F14" s="9">
        <v>1048580</v>
      </c>
      <c r="G14" s="9"/>
      <c r="H14" s="5"/>
      <c r="I14" s="9">
        <v>61440</v>
      </c>
      <c r="J14" s="9"/>
      <c r="K14" s="5">
        <v>629962</v>
      </c>
      <c r="L14" s="9"/>
      <c r="M14" s="9"/>
      <c r="N14" s="5">
        <f t="shared" si="0"/>
        <v>1739982</v>
      </c>
      <c r="P14" s="1">
        <v>1739982</v>
      </c>
    </row>
    <row r="15" spans="1:16">
      <c r="A15" s="4"/>
      <c r="B15" s="4"/>
      <c r="C15" s="4"/>
      <c r="D15" s="4">
        <v>5104020101</v>
      </c>
      <c r="E15" s="4" t="s">
        <v>19</v>
      </c>
      <c r="F15" s="9"/>
      <c r="G15" s="9"/>
      <c r="H15" s="5"/>
      <c r="I15" s="9">
        <v>5784.42</v>
      </c>
      <c r="J15" s="9">
        <v>60335.630000000005</v>
      </c>
      <c r="K15" s="5"/>
      <c r="L15" s="9"/>
      <c r="M15" s="9"/>
      <c r="N15" s="5">
        <f t="shared" si="0"/>
        <v>66120.05</v>
      </c>
      <c r="P15" s="1">
        <v>66120.05</v>
      </c>
    </row>
    <row r="16" spans="1:16">
      <c r="A16" s="4"/>
      <c r="B16" s="4"/>
      <c r="C16" s="4"/>
      <c r="D16" s="4">
        <v>5104020105</v>
      </c>
      <c r="E16" s="4" t="s">
        <v>17</v>
      </c>
      <c r="F16" s="9"/>
      <c r="G16" s="9"/>
      <c r="H16" s="5"/>
      <c r="I16" s="9">
        <v>107</v>
      </c>
      <c r="J16" s="9">
        <v>1177</v>
      </c>
      <c r="K16" s="5"/>
      <c r="L16" s="9"/>
      <c r="M16" s="9"/>
      <c r="N16" s="5">
        <f t="shared" si="0"/>
        <v>1284</v>
      </c>
      <c r="P16" s="1">
        <v>1284</v>
      </c>
    </row>
    <row r="17" spans="1:16">
      <c r="A17" s="4"/>
      <c r="B17" s="4"/>
      <c r="C17" s="4"/>
      <c r="D17" s="4">
        <v>5104020106</v>
      </c>
      <c r="E17" s="4" t="s">
        <v>16</v>
      </c>
      <c r="F17" s="9"/>
      <c r="G17" s="9"/>
      <c r="H17" s="5"/>
      <c r="I17" s="9"/>
      <c r="J17" s="9"/>
      <c r="K17" s="5"/>
      <c r="L17" s="9">
        <v>749</v>
      </c>
      <c r="M17" s="9">
        <v>8239</v>
      </c>
      <c r="N17" s="5">
        <f t="shared" si="0"/>
        <v>8988</v>
      </c>
      <c r="P17" s="1">
        <v>8988</v>
      </c>
    </row>
    <row r="18" spans="1:16">
      <c r="A18" s="4"/>
      <c r="B18" s="4"/>
      <c r="C18" s="4"/>
      <c r="D18" s="4">
        <v>5104020107</v>
      </c>
      <c r="E18" s="4" t="s">
        <v>55</v>
      </c>
      <c r="F18" s="9"/>
      <c r="G18" s="9"/>
      <c r="H18" s="5"/>
      <c r="I18" s="9"/>
      <c r="J18" s="9">
        <v>3058</v>
      </c>
      <c r="K18" s="5"/>
      <c r="L18" s="9"/>
      <c r="M18" s="9"/>
      <c r="N18" s="5">
        <f t="shared" si="0"/>
        <v>3058</v>
      </c>
      <c r="P18" s="1">
        <v>3058</v>
      </c>
    </row>
    <row r="19" spans="1:16">
      <c r="A19" s="4"/>
      <c r="B19" s="4"/>
      <c r="C19" s="4"/>
      <c r="D19" s="4">
        <v>5104030206</v>
      </c>
      <c r="E19" s="4" t="s">
        <v>14</v>
      </c>
      <c r="F19" s="9"/>
      <c r="G19" s="9"/>
      <c r="H19" s="5"/>
      <c r="I19" s="9">
        <v>12000</v>
      </c>
      <c r="J19" s="9"/>
      <c r="K19" s="5"/>
      <c r="L19" s="9"/>
      <c r="M19" s="9"/>
      <c r="N19" s="5">
        <f t="shared" si="0"/>
        <v>12000</v>
      </c>
      <c r="P19" s="1">
        <v>12000</v>
      </c>
    </row>
    <row r="20" spans="1:16">
      <c r="A20" s="4"/>
      <c r="B20" s="4"/>
      <c r="C20" s="4"/>
      <c r="D20" s="4">
        <v>5105010105</v>
      </c>
      <c r="E20" s="4" t="s">
        <v>11</v>
      </c>
      <c r="F20" s="9"/>
      <c r="G20" s="9"/>
      <c r="H20" s="5"/>
      <c r="I20" s="9">
        <v>36012.629999999997</v>
      </c>
      <c r="J20" s="9"/>
      <c r="K20" s="5"/>
      <c r="L20" s="9"/>
      <c r="M20" s="9"/>
      <c r="N20" s="5">
        <f t="shared" si="0"/>
        <v>36012.629999999997</v>
      </c>
      <c r="P20" s="1">
        <v>36012.629999999997</v>
      </c>
    </row>
    <row r="21" spans="1:16">
      <c r="A21" s="4"/>
      <c r="B21" s="4"/>
      <c r="C21" s="4"/>
      <c r="D21" s="4">
        <v>5105010107</v>
      </c>
      <c r="E21" s="4" t="s">
        <v>10</v>
      </c>
      <c r="F21" s="9"/>
      <c r="G21" s="9"/>
      <c r="H21" s="5"/>
      <c r="I21" s="9">
        <v>22585.81</v>
      </c>
      <c r="J21" s="9"/>
      <c r="K21" s="5"/>
      <c r="L21" s="9"/>
      <c r="M21" s="9"/>
      <c r="N21" s="5">
        <f t="shared" si="0"/>
        <v>22585.81</v>
      </c>
      <c r="P21" s="1">
        <v>22585.81</v>
      </c>
    </row>
    <row r="22" spans="1:16">
      <c r="A22" s="4"/>
      <c r="B22" s="4"/>
      <c r="C22" s="4"/>
      <c r="D22" s="4">
        <v>5105010109</v>
      </c>
      <c r="E22" s="4" t="s">
        <v>9</v>
      </c>
      <c r="F22" s="9"/>
      <c r="G22" s="9"/>
      <c r="H22" s="5"/>
      <c r="I22" s="9">
        <v>1920</v>
      </c>
      <c r="J22" s="9"/>
      <c r="K22" s="5"/>
      <c r="L22" s="9"/>
      <c r="M22" s="9"/>
      <c r="N22" s="5">
        <f t="shared" si="0"/>
        <v>1920</v>
      </c>
      <c r="P22" s="1">
        <v>1920</v>
      </c>
    </row>
    <row r="23" spans="1:16">
      <c r="A23" s="4"/>
      <c r="B23" s="4"/>
      <c r="C23" s="4"/>
      <c r="D23" s="4">
        <v>5105010111</v>
      </c>
      <c r="E23" s="4" t="s">
        <v>8</v>
      </c>
      <c r="F23" s="9">
        <v>184414.21</v>
      </c>
      <c r="G23" s="9"/>
      <c r="H23" s="5"/>
      <c r="I23" s="9"/>
      <c r="J23" s="9"/>
      <c r="K23" s="5"/>
      <c r="L23" s="9"/>
      <c r="M23" s="9"/>
      <c r="N23" s="5">
        <f t="shared" si="0"/>
        <v>184414.21</v>
      </c>
      <c r="P23" s="1">
        <v>184414.21</v>
      </c>
    </row>
    <row r="24" spans="1:16">
      <c r="A24" s="4"/>
      <c r="B24" s="4"/>
      <c r="C24" s="4"/>
      <c r="D24" s="4">
        <v>5105010113</v>
      </c>
      <c r="E24" s="4" t="s">
        <v>54</v>
      </c>
      <c r="F24" s="9"/>
      <c r="G24" s="9"/>
      <c r="H24" s="5"/>
      <c r="I24" s="9">
        <v>28425.4</v>
      </c>
      <c r="J24" s="9"/>
      <c r="K24" s="5"/>
      <c r="L24" s="9"/>
      <c r="M24" s="9"/>
      <c r="N24" s="5">
        <f t="shared" si="0"/>
        <v>28425.4</v>
      </c>
      <c r="P24" s="1">
        <v>28425.4</v>
      </c>
    </row>
    <row r="25" spans="1:16">
      <c r="A25" s="4"/>
      <c r="B25" s="4"/>
      <c r="C25" s="4"/>
      <c r="D25" s="4">
        <v>5105010117</v>
      </c>
      <c r="E25" s="4" t="s">
        <v>7</v>
      </c>
      <c r="F25" s="9">
        <v>22076.32</v>
      </c>
      <c r="G25" s="9"/>
      <c r="H25" s="5"/>
      <c r="I25" s="9"/>
      <c r="J25" s="9"/>
      <c r="K25" s="5"/>
      <c r="L25" s="9"/>
      <c r="M25" s="9"/>
      <c r="N25" s="5">
        <f t="shared" si="0"/>
        <v>22076.32</v>
      </c>
      <c r="P25" s="1">
        <v>22076.32</v>
      </c>
    </row>
    <row r="26" spans="1:16">
      <c r="A26" s="4"/>
      <c r="B26" s="4"/>
      <c r="C26" s="4"/>
      <c r="D26" s="4">
        <v>5105010127</v>
      </c>
      <c r="E26" s="4" t="s">
        <v>6</v>
      </c>
      <c r="F26" s="9"/>
      <c r="G26" s="9"/>
      <c r="H26" s="5"/>
      <c r="I26" s="9"/>
      <c r="J26" s="9"/>
      <c r="K26" s="5"/>
      <c r="L26" s="9">
        <v>14503.17</v>
      </c>
      <c r="M26" s="9"/>
      <c r="N26" s="5">
        <f t="shared" si="0"/>
        <v>14503.17</v>
      </c>
      <c r="P26" s="1">
        <v>14503.17</v>
      </c>
    </row>
    <row r="27" spans="1:16">
      <c r="A27" s="4"/>
      <c r="B27" s="4"/>
      <c r="C27" s="4"/>
      <c r="D27" s="4">
        <v>5105010131</v>
      </c>
      <c r="E27" s="4" t="s">
        <v>3</v>
      </c>
      <c r="F27" s="9"/>
      <c r="G27" s="9"/>
      <c r="H27" s="5"/>
      <c r="I27" s="9">
        <v>2280</v>
      </c>
      <c r="J27" s="9"/>
      <c r="K27" s="5"/>
      <c r="L27" s="9"/>
      <c r="M27" s="9"/>
      <c r="N27" s="5">
        <f t="shared" si="0"/>
        <v>2280</v>
      </c>
      <c r="P27" s="1">
        <v>2280</v>
      </c>
    </row>
    <row r="28" spans="1:16">
      <c r="A28" s="4"/>
      <c r="B28" s="4"/>
      <c r="C28" s="4" t="s">
        <v>32</v>
      </c>
      <c r="D28" s="4">
        <v>5101010101</v>
      </c>
      <c r="E28" s="4" t="s">
        <v>48</v>
      </c>
      <c r="F28" s="9">
        <v>1039330.96</v>
      </c>
      <c r="G28" s="9"/>
      <c r="H28" s="5"/>
      <c r="I28" s="9"/>
      <c r="J28" s="9"/>
      <c r="K28" s="5"/>
      <c r="L28" s="9"/>
      <c r="M28" s="9"/>
      <c r="N28" s="5">
        <f t="shared" si="0"/>
        <v>1039330.96</v>
      </c>
      <c r="P28" s="1">
        <v>1039330.96</v>
      </c>
    </row>
    <row r="29" spans="1:16">
      <c r="A29" s="4"/>
      <c r="B29" s="4"/>
      <c r="C29" s="4"/>
      <c r="D29" s="4">
        <v>5101020103</v>
      </c>
      <c r="E29" s="4" t="s">
        <v>43</v>
      </c>
      <c r="F29" s="9">
        <v>19912.71</v>
      </c>
      <c r="G29" s="9"/>
      <c r="H29" s="5"/>
      <c r="I29" s="9"/>
      <c r="J29" s="9"/>
      <c r="K29" s="5"/>
      <c r="L29" s="9"/>
      <c r="M29" s="9"/>
      <c r="N29" s="5">
        <f t="shared" si="0"/>
        <v>19912.71</v>
      </c>
      <c r="P29" s="1">
        <v>19912.71</v>
      </c>
    </row>
    <row r="30" spans="1:16">
      <c r="A30" s="4"/>
      <c r="B30" s="4"/>
      <c r="C30" s="4"/>
      <c r="D30" s="4">
        <v>5101020104</v>
      </c>
      <c r="E30" s="4" t="s">
        <v>42</v>
      </c>
      <c r="F30" s="9">
        <v>29869.06</v>
      </c>
      <c r="G30" s="9"/>
      <c r="H30" s="5"/>
      <c r="I30" s="9"/>
      <c r="J30" s="9"/>
      <c r="K30" s="5"/>
      <c r="L30" s="9"/>
      <c r="M30" s="9"/>
      <c r="N30" s="5">
        <f t="shared" si="0"/>
        <v>29869.06</v>
      </c>
      <c r="P30" s="1">
        <v>29869.06</v>
      </c>
    </row>
    <row r="31" spans="1:16">
      <c r="A31" s="4"/>
      <c r="B31" s="4"/>
      <c r="C31" s="4"/>
      <c r="D31" s="4">
        <v>5101020113</v>
      </c>
      <c r="E31" s="4" t="s">
        <v>39</v>
      </c>
      <c r="F31" s="9">
        <v>922.33</v>
      </c>
      <c r="G31" s="9"/>
      <c r="H31" s="5"/>
      <c r="I31" s="9"/>
      <c r="J31" s="9"/>
      <c r="K31" s="5"/>
      <c r="L31" s="9"/>
      <c r="M31" s="9"/>
      <c r="N31" s="5">
        <f t="shared" si="0"/>
        <v>922.33</v>
      </c>
      <c r="P31" s="1">
        <v>922.33</v>
      </c>
    </row>
    <row r="32" spans="1:16">
      <c r="A32" s="4"/>
      <c r="B32" s="4"/>
      <c r="C32" s="4"/>
      <c r="D32" s="4">
        <v>5101030205</v>
      </c>
      <c r="E32" s="4" t="s">
        <v>36</v>
      </c>
      <c r="F32" s="9">
        <v>80467.09</v>
      </c>
      <c r="G32" s="9"/>
      <c r="H32" s="5"/>
      <c r="I32" s="9"/>
      <c r="J32" s="9"/>
      <c r="K32" s="5"/>
      <c r="L32" s="9"/>
      <c r="M32" s="9"/>
      <c r="N32" s="5">
        <f t="shared" si="0"/>
        <v>80467.09</v>
      </c>
      <c r="P32" s="1">
        <v>80467.09</v>
      </c>
    </row>
    <row r="33" spans="1:16">
      <c r="A33" s="4"/>
      <c r="B33" s="4"/>
      <c r="C33" s="4"/>
      <c r="D33" s="4">
        <v>5101030206</v>
      </c>
      <c r="E33" s="4" t="s">
        <v>35</v>
      </c>
      <c r="F33" s="9">
        <v>29079.55</v>
      </c>
      <c r="G33" s="9"/>
      <c r="H33" s="5"/>
      <c r="I33" s="9"/>
      <c r="J33" s="9"/>
      <c r="K33" s="5"/>
      <c r="L33" s="9"/>
      <c r="M33" s="9"/>
      <c r="N33" s="5">
        <f t="shared" si="0"/>
        <v>29079.55</v>
      </c>
      <c r="P33" s="1">
        <v>29079.55</v>
      </c>
    </row>
    <row r="34" spans="1:16">
      <c r="A34" s="4"/>
      <c r="B34" s="4"/>
      <c r="C34" s="4"/>
      <c r="D34" s="4">
        <v>5101030207</v>
      </c>
      <c r="E34" s="4" t="s">
        <v>34</v>
      </c>
      <c r="F34" s="9">
        <v>3940</v>
      </c>
      <c r="G34" s="9"/>
      <c r="H34" s="5"/>
      <c r="I34" s="9"/>
      <c r="J34" s="9"/>
      <c r="K34" s="5"/>
      <c r="L34" s="9"/>
      <c r="M34" s="9"/>
      <c r="N34" s="5">
        <f t="shared" si="0"/>
        <v>3940</v>
      </c>
      <c r="P34" s="1">
        <v>3940</v>
      </c>
    </row>
    <row r="35" spans="1:16">
      <c r="A35" s="4"/>
      <c r="B35" s="4"/>
      <c r="C35" s="4"/>
      <c r="D35" s="4">
        <v>5101030208</v>
      </c>
      <c r="E35" s="4" t="s">
        <v>33</v>
      </c>
      <c r="F35" s="9">
        <v>855.99</v>
      </c>
      <c r="G35" s="9"/>
      <c r="H35" s="5"/>
      <c r="I35" s="9"/>
      <c r="J35" s="9"/>
      <c r="K35" s="5"/>
      <c r="L35" s="9"/>
      <c r="M35" s="9"/>
      <c r="N35" s="5">
        <f>SUM(F35:M35)</f>
        <v>855.99</v>
      </c>
      <c r="P35" s="1">
        <v>855.99</v>
      </c>
    </row>
    <row r="36" spans="1:16">
      <c r="A36" s="6" t="s">
        <v>205</v>
      </c>
      <c r="B36" s="6"/>
      <c r="C36" s="6"/>
      <c r="D36" s="6"/>
      <c r="E36" s="6"/>
      <c r="F36" s="10">
        <f>SUM(F3:F35)</f>
        <v>3746629.2199999997</v>
      </c>
      <c r="G36" s="10">
        <f t="shared" ref="G36:L36" si="1">SUM(G3:G35)</f>
        <v>69328</v>
      </c>
      <c r="H36" s="7">
        <f t="shared" si="1"/>
        <v>763678</v>
      </c>
      <c r="I36" s="10">
        <f t="shared" si="1"/>
        <v>211035.25999999998</v>
      </c>
      <c r="J36" s="10">
        <f t="shared" si="1"/>
        <v>64570.630000000005</v>
      </c>
      <c r="K36" s="7">
        <f t="shared" si="1"/>
        <v>987869.27</v>
      </c>
      <c r="L36" s="10">
        <f t="shared" si="1"/>
        <v>29252.17</v>
      </c>
      <c r="M36" s="10">
        <f>SUM(M3:M35)</f>
        <v>8239</v>
      </c>
      <c r="N36" s="7">
        <f>SUM(F36:M36)</f>
        <v>5880601.5499999989</v>
      </c>
      <c r="P36" s="1">
        <v>5880601.5499999989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>
  <dimension ref="A1:S36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8.62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7.625" bestFit="1" customWidth="1"/>
    <col min="8" max="8" width="20.625" bestFit="1" customWidth="1"/>
    <col min="9" max="9" width="13.75" bestFit="1" customWidth="1"/>
    <col min="10" max="10" width="36" bestFit="1" customWidth="1"/>
    <col min="11" max="11" width="33.875" bestFit="1" customWidth="1"/>
    <col min="12" max="12" width="13.75" bestFit="1" customWidth="1"/>
    <col min="13" max="13" width="36" bestFit="1" customWidth="1"/>
    <col min="14" max="14" width="33.875" bestFit="1" customWidth="1"/>
    <col min="15" max="15" width="13.75" bestFit="1" customWidth="1"/>
    <col min="16" max="16" width="36" bestFit="1" customWidth="1"/>
    <col min="17" max="17" width="11.75" bestFit="1" customWidth="1"/>
    <col min="19" max="19" width="11.75" bestFit="1" customWidth="1"/>
  </cols>
  <sheetData>
    <row r="1" spans="1:19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27</v>
      </c>
      <c r="H1" s="6" t="s">
        <v>37</v>
      </c>
      <c r="I1" s="6"/>
      <c r="J1" s="6"/>
      <c r="K1" s="6" t="s">
        <v>2</v>
      </c>
      <c r="L1" s="6"/>
      <c r="M1" s="6"/>
      <c r="N1" s="6" t="s">
        <v>5</v>
      </c>
      <c r="O1" s="6"/>
      <c r="P1" s="6"/>
      <c r="Q1" s="3" t="s">
        <v>160</v>
      </c>
      <c r="S1" t="s">
        <v>160</v>
      </c>
    </row>
    <row r="2" spans="1:19">
      <c r="A2" s="18"/>
      <c r="B2" s="18"/>
      <c r="C2" s="20"/>
      <c r="D2" s="20"/>
      <c r="E2" s="20"/>
      <c r="F2" s="2" t="s">
        <v>159</v>
      </c>
      <c r="G2" s="8" t="s">
        <v>26</v>
      </c>
      <c r="H2" s="8" t="s">
        <v>1</v>
      </c>
      <c r="I2" s="8" t="s">
        <v>26</v>
      </c>
      <c r="J2" s="6" t="s">
        <v>15</v>
      </c>
      <c r="K2" s="8" t="s">
        <v>1</v>
      </c>
      <c r="L2" s="8" t="s">
        <v>26</v>
      </c>
      <c r="M2" s="6" t="s">
        <v>15</v>
      </c>
      <c r="N2" s="8" t="s">
        <v>1</v>
      </c>
      <c r="O2" s="8" t="s">
        <v>26</v>
      </c>
      <c r="P2" s="6" t="s">
        <v>15</v>
      </c>
      <c r="Q2" s="4"/>
    </row>
    <row r="3" spans="1:19">
      <c r="A3" s="4">
        <v>700600259</v>
      </c>
      <c r="B3" s="4" t="s">
        <v>94</v>
      </c>
      <c r="C3" s="4" t="s">
        <v>0</v>
      </c>
      <c r="D3" s="4">
        <v>5101010113</v>
      </c>
      <c r="E3" s="4" t="s">
        <v>46</v>
      </c>
      <c r="F3" s="9">
        <v>521400</v>
      </c>
      <c r="G3" s="9"/>
      <c r="H3" s="9"/>
      <c r="I3" s="9"/>
      <c r="J3" s="5"/>
      <c r="K3" s="9"/>
      <c r="L3" s="9"/>
      <c r="M3" s="5"/>
      <c r="N3" s="9"/>
      <c r="O3" s="9"/>
      <c r="P3" s="5"/>
      <c r="Q3" s="5">
        <f>SUM(F3:P3)</f>
        <v>521400</v>
      </c>
      <c r="S3" s="1">
        <v>521400</v>
      </c>
    </row>
    <row r="4" spans="1:19">
      <c r="A4" s="4"/>
      <c r="B4" s="4"/>
      <c r="C4" s="4"/>
      <c r="D4" s="4">
        <v>5101010115</v>
      </c>
      <c r="E4" s="4" t="s">
        <v>45</v>
      </c>
      <c r="F4" s="9"/>
      <c r="G4" s="9"/>
      <c r="H4" s="9">
        <v>533920</v>
      </c>
      <c r="I4" s="9"/>
      <c r="J4" s="5">
        <v>267920</v>
      </c>
      <c r="K4" s="9"/>
      <c r="L4" s="9"/>
      <c r="M4" s="5"/>
      <c r="N4" s="9"/>
      <c r="O4" s="9"/>
      <c r="P4" s="5"/>
      <c r="Q4" s="5">
        <f t="shared" ref="Q4:Q35" si="0">SUM(F4:P4)</f>
        <v>801840</v>
      </c>
      <c r="S4" s="1">
        <v>801840</v>
      </c>
    </row>
    <row r="5" spans="1:19">
      <c r="A5" s="4"/>
      <c r="B5" s="4"/>
      <c r="C5" s="4"/>
      <c r="D5" s="4">
        <v>5101020106</v>
      </c>
      <c r="E5" s="4" t="s">
        <v>41</v>
      </c>
      <c r="F5" s="9">
        <v>26100</v>
      </c>
      <c r="G5" s="9"/>
      <c r="H5" s="9">
        <v>24000</v>
      </c>
      <c r="I5" s="9"/>
      <c r="J5" s="5">
        <v>12000</v>
      </c>
      <c r="K5" s="9"/>
      <c r="L5" s="9"/>
      <c r="M5" s="5"/>
      <c r="N5" s="9"/>
      <c r="O5" s="9"/>
      <c r="P5" s="5"/>
      <c r="Q5" s="5">
        <f t="shared" si="0"/>
        <v>62100</v>
      </c>
      <c r="S5" s="1">
        <v>62100</v>
      </c>
    </row>
    <row r="6" spans="1:19">
      <c r="A6" s="4"/>
      <c r="B6" s="4"/>
      <c r="C6" s="4"/>
      <c r="D6" s="4">
        <v>5101020108</v>
      </c>
      <c r="E6" s="4" t="s">
        <v>40</v>
      </c>
      <c r="F6" s="9"/>
      <c r="G6" s="9"/>
      <c r="H6" s="9"/>
      <c r="I6" s="9">
        <v>80354.83</v>
      </c>
      <c r="J6" s="5"/>
      <c r="K6" s="9"/>
      <c r="L6" s="9"/>
      <c r="M6" s="5"/>
      <c r="N6" s="9"/>
      <c r="O6" s="9"/>
      <c r="P6" s="5"/>
      <c r="Q6" s="5">
        <f t="shared" si="0"/>
        <v>80354.83</v>
      </c>
      <c r="S6" s="1">
        <v>80354.83</v>
      </c>
    </row>
    <row r="7" spans="1:19">
      <c r="A7" s="4"/>
      <c r="B7" s="4"/>
      <c r="C7" s="4"/>
      <c r="D7" s="4">
        <v>5101020116</v>
      </c>
      <c r="E7" s="4" t="s">
        <v>38</v>
      </c>
      <c r="F7" s="9"/>
      <c r="G7" s="9"/>
      <c r="H7" s="9">
        <v>1542</v>
      </c>
      <c r="I7" s="9"/>
      <c r="J7" s="5"/>
      <c r="K7" s="9"/>
      <c r="L7" s="9"/>
      <c r="M7" s="5"/>
      <c r="N7" s="9"/>
      <c r="O7" s="9"/>
      <c r="P7" s="5"/>
      <c r="Q7" s="5">
        <f t="shared" si="0"/>
        <v>1542</v>
      </c>
      <c r="S7" s="1">
        <v>1542</v>
      </c>
    </row>
    <row r="8" spans="1:19">
      <c r="A8" s="4"/>
      <c r="B8" s="4"/>
      <c r="C8" s="4"/>
      <c r="D8" s="4">
        <v>5103010102</v>
      </c>
      <c r="E8" s="4" t="s">
        <v>30</v>
      </c>
      <c r="F8" s="9">
        <v>140800</v>
      </c>
      <c r="G8" s="9"/>
      <c r="H8" s="9"/>
      <c r="I8" s="9"/>
      <c r="J8" s="5"/>
      <c r="K8" s="9">
        <v>32160</v>
      </c>
      <c r="L8" s="9"/>
      <c r="M8" s="5">
        <v>28560</v>
      </c>
      <c r="N8" s="9"/>
      <c r="O8" s="9"/>
      <c r="P8" s="5"/>
      <c r="Q8" s="5">
        <f t="shared" si="0"/>
        <v>201520</v>
      </c>
      <c r="S8" s="1">
        <v>201520</v>
      </c>
    </row>
    <row r="9" spans="1:19">
      <c r="A9" s="4"/>
      <c r="B9" s="4"/>
      <c r="C9" s="4"/>
      <c r="D9" s="4">
        <v>5103010103</v>
      </c>
      <c r="E9" s="4" t="s">
        <v>29</v>
      </c>
      <c r="F9" s="9">
        <v>159200</v>
      </c>
      <c r="G9" s="9"/>
      <c r="H9" s="9"/>
      <c r="I9" s="9"/>
      <c r="J9" s="5"/>
      <c r="K9" s="9">
        <v>23300</v>
      </c>
      <c r="L9" s="9"/>
      <c r="M9" s="5">
        <v>20700</v>
      </c>
      <c r="N9" s="9"/>
      <c r="O9" s="9"/>
      <c r="P9" s="5"/>
      <c r="Q9" s="5">
        <f t="shared" si="0"/>
        <v>203200</v>
      </c>
      <c r="S9" s="1">
        <v>203200</v>
      </c>
    </row>
    <row r="10" spans="1:19">
      <c r="A10" s="4"/>
      <c r="B10" s="4"/>
      <c r="C10" s="4"/>
      <c r="D10" s="4">
        <v>5104010104</v>
      </c>
      <c r="E10" s="4" t="s">
        <v>25</v>
      </c>
      <c r="F10" s="9"/>
      <c r="G10" s="9">
        <v>168</v>
      </c>
      <c r="H10" s="9"/>
      <c r="I10" s="9"/>
      <c r="J10" s="5"/>
      <c r="K10" s="9"/>
      <c r="L10" s="9"/>
      <c r="M10" s="5">
        <v>2000</v>
      </c>
      <c r="N10" s="9"/>
      <c r="O10" s="9">
        <v>14000</v>
      </c>
      <c r="P10" s="5"/>
      <c r="Q10" s="5">
        <f t="shared" si="0"/>
        <v>16168</v>
      </c>
      <c r="S10" s="1">
        <v>16168</v>
      </c>
    </row>
    <row r="11" spans="1:19">
      <c r="A11" s="4"/>
      <c r="B11" s="4"/>
      <c r="C11" s="4"/>
      <c r="D11" s="4">
        <v>5104010110</v>
      </c>
      <c r="E11" s="4" t="s">
        <v>23</v>
      </c>
      <c r="F11" s="9">
        <v>435134</v>
      </c>
      <c r="G11" s="9"/>
      <c r="H11" s="9"/>
      <c r="I11" s="9"/>
      <c r="J11" s="5"/>
      <c r="K11" s="9"/>
      <c r="L11" s="9"/>
      <c r="M11" s="5"/>
      <c r="N11" s="9"/>
      <c r="O11" s="9"/>
      <c r="P11" s="5"/>
      <c r="Q11" s="5">
        <f t="shared" si="0"/>
        <v>435134</v>
      </c>
      <c r="S11" s="1">
        <v>435134</v>
      </c>
    </row>
    <row r="12" spans="1:19">
      <c r="A12" s="4"/>
      <c r="B12" s="4"/>
      <c r="C12" s="4"/>
      <c r="D12" s="4">
        <v>5104010112</v>
      </c>
      <c r="E12" s="4" t="s">
        <v>20</v>
      </c>
      <c r="F12" s="9">
        <v>476640</v>
      </c>
      <c r="G12" s="9"/>
      <c r="H12" s="9"/>
      <c r="I12" s="9"/>
      <c r="J12" s="5"/>
      <c r="K12" s="9">
        <v>392000</v>
      </c>
      <c r="L12" s="9"/>
      <c r="M12" s="5">
        <v>280000</v>
      </c>
      <c r="N12" s="9"/>
      <c r="O12" s="9"/>
      <c r="P12" s="5"/>
      <c r="Q12" s="5">
        <f t="shared" si="0"/>
        <v>1148640</v>
      </c>
      <c r="S12" s="1">
        <v>1148640</v>
      </c>
    </row>
    <row r="13" spans="1:19">
      <c r="A13" s="4"/>
      <c r="B13" s="4"/>
      <c r="C13" s="4"/>
      <c r="D13" s="4">
        <v>5104020101</v>
      </c>
      <c r="E13" s="4" t="s">
        <v>19</v>
      </c>
      <c r="F13" s="9"/>
      <c r="G13" s="9"/>
      <c r="H13" s="9"/>
      <c r="I13" s="9"/>
      <c r="J13" s="5"/>
      <c r="K13" s="9"/>
      <c r="L13" s="9">
        <v>58022.649999999994</v>
      </c>
      <c r="M13" s="5"/>
      <c r="N13" s="9"/>
      <c r="O13" s="9"/>
      <c r="P13" s="5"/>
      <c r="Q13" s="5">
        <f t="shared" si="0"/>
        <v>58022.649999999994</v>
      </c>
      <c r="S13" s="1">
        <v>58022.649999999994</v>
      </c>
    </row>
    <row r="14" spans="1:19">
      <c r="A14" s="4"/>
      <c r="B14" s="4"/>
      <c r="C14" s="4"/>
      <c r="D14" s="4">
        <v>5104020103</v>
      </c>
      <c r="E14" s="4" t="s">
        <v>18</v>
      </c>
      <c r="F14" s="9"/>
      <c r="G14" s="9"/>
      <c r="H14" s="9"/>
      <c r="I14" s="9"/>
      <c r="J14" s="5"/>
      <c r="K14" s="9"/>
      <c r="L14" s="9">
        <v>19662.699999999997</v>
      </c>
      <c r="M14" s="5"/>
      <c r="N14" s="9"/>
      <c r="O14" s="9"/>
      <c r="P14" s="5"/>
      <c r="Q14" s="5">
        <f t="shared" si="0"/>
        <v>19662.699999999997</v>
      </c>
      <c r="S14" s="1">
        <v>19662.699999999997</v>
      </c>
    </row>
    <row r="15" spans="1:19">
      <c r="A15" s="4"/>
      <c r="B15" s="4"/>
      <c r="C15" s="4"/>
      <c r="D15" s="4">
        <v>5104020106</v>
      </c>
      <c r="E15" s="4" t="s">
        <v>16</v>
      </c>
      <c r="F15" s="9"/>
      <c r="G15" s="9"/>
      <c r="H15" s="9"/>
      <c r="I15" s="9"/>
      <c r="J15" s="5"/>
      <c r="K15" s="9"/>
      <c r="L15" s="9"/>
      <c r="M15" s="5"/>
      <c r="N15" s="9"/>
      <c r="O15" s="9">
        <v>6420</v>
      </c>
      <c r="P15" s="5">
        <v>12840</v>
      </c>
      <c r="Q15" s="5">
        <f t="shared" si="0"/>
        <v>19260</v>
      </c>
      <c r="S15" s="1">
        <v>19260</v>
      </c>
    </row>
    <row r="16" spans="1:19">
      <c r="A16" s="4"/>
      <c r="B16" s="4"/>
      <c r="C16" s="4"/>
      <c r="D16" s="4">
        <v>5104020107</v>
      </c>
      <c r="E16" s="4" t="s">
        <v>55</v>
      </c>
      <c r="F16" s="9"/>
      <c r="G16" s="9"/>
      <c r="H16" s="9"/>
      <c r="I16" s="9"/>
      <c r="J16" s="5"/>
      <c r="K16" s="9"/>
      <c r="L16" s="9">
        <v>2000</v>
      </c>
      <c r="M16" s="5"/>
      <c r="N16" s="9"/>
      <c r="O16" s="9"/>
      <c r="P16" s="5"/>
      <c r="Q16" s="5">
        <f t="shared" si="0"/>
        <v>2000</v>
      </c>
      <c r="S16" s="1">
        <v>2000</v>
      </c>
    </row>
    <row r="17" spans="1:19">
      <c r="A17" s="4"/>
      <c r="B17" s="4"/>
      <c r="C17" s="4"/>
      <c r="D17" s="4">
        <v>5104030206</v>
      </c>
      <c r="E17" s="4" t="s">
        <v>14</v>
      </c>
      <c r="F17" s="9"/>
      <c r="G17" s="9"/>
      <c r="H17" s="9"/>
      <c r="I17" s="9"/>
      <c r="J17" s="5"/>
      <c r="K17" s="9">
        <v>12000</v>
      </c>
      <c r="L17" s="9"/>
      <c r="M17" s="5"/>
      <c r="N17" s="9">
        <v>7000</v>
      </c>
      <c r="O17" s="9"/>
      <c r="P17" s="5"/>
      <c r="Q17" s="5">
        <f t="shared" si="0"/>
        <v>19000</v>
      </c>
      <c r="S17" s="1">
        <v>19000</v>
      </c>
    </row>
    <row r="18" spans="1:19">
      <c r="A18" s="4"/>
      <c r="B18" s="4"/>
      <c r="C18" s="4"/>
      <c r="D18" s="4">
        <v>5105010101</v>
      </c>
      <c r="E18" s="4" t="s">
        <v>13</v>
      </c>
      <c r="F18" s="9">
        <v>8081.59</v>
      </c>
      <c r="G18" s="9"/>
      <c r="H18" s="9"/>
      <c r="I18" s="9"/>
      <c r="J18" s="5"/>
      <c r="K18" s="9"/>
      <c r="L18" s="9"/>
      <c r="M18" s="5"/>
      <c r="N18" s="9"/>
      <c r="O18" s="9"/>
      <c r="P18" s="5"/>
      <c r="Q18" s="5">
        <f t="shared" si="0"/>
        <v>8081.59</v>
      </c>
      <c r="S18" s="1">
        <v>8081.59</v>
      </c>
    </row>
    <row r="19" spans="1:19">
      <c r="A19" s="4"/>
      <c r="B19" s="4"/>
      <c r="C19" s="4"/>
      <c r="D19" s="4">
        <v>5105010105</v>
      </c>
      <c r="E19" s="4" t="s">
        <v>11</v>
      </c>
      <c r="F19" s="9"/>
      <c r="G19" s="9"/>
      <c r="H19" s="9"/>
      <c r="I19" s="9"/>
      <c r="J19" s="5"/>
      <c r="K19" s="9">
        <v>32790.370000000003</v>
      </c>
      <c r="L19" s="9"/>
      <c r="M19" s="5"/>
      <c r="N19" s="9"/>
      <c r="O19" s="9"/>
      <c r="P19" s="5"/>
      <c r="Q19" s="5">
        <f t="shared" si="0"/>
        <v>32790.370000000003</v>
      </c>
      <c r="S19" s="1">
        <v>32790.370000000003</v>
      </c>
    </row>
    <row r="20" spans="1:19">
      <c r="A20" s="4"/>
      <c r="B20" s="4"/>
      <c r="C20" s="4"/>
      <c r="D20" s="4">
        <v>5105010107</v>
      </c>
      <c r="E20" s="4" t="s">
        <v>10</v>
      </c>
      <c r="F20" s="9"/>
      <c r="G20" s="9"/>
      <c r="H20" s="9"/>
      <c r="I20" s="9"/>
      <c r="J20" s="5"/>
      <c r="K20" s="9">
        <v>22172.44</v>
      </c>
      <c r="L20" s="9"/>
      <c r="M20" s="5"/>
      <c r="N20" s="9"/>
      <c r="O20" s="9"/>
      <c r="P20" s="5"/>
      <c r="Q20" s="5">
        <f t="shared" si="0"/>
        <v>22172.44</v>
      </c>
      <c r="S20" s="1">
        <v>22172.44</v>
      </c>
    </row>
    <row r="21" spans="1:19">
      <c r="A21" s="4"/>
      <c r="B21" s="4"/>
      <c r="C21" s="4"/>
      <c r="D21" s="4">
        <v>5105010109</v>
      </c>
      <c r="E21" s="4" t="s">
        <v>9</v>
      </c>
      <c r="F21" s="9"/>
      <c r="G21" s="9"/>
      <c r="H21" s="9"/>
      <c r="I21" s="9"/>
      <c r="J21" s="5"/>
      <c r="K21" s="9">
        <v>2088.96</v>
      </c>
      <c r="L21" s="9"/>
      <c r="M21" s="5"/>
      <c r="N21" s="9"/>
      <c r="O21" s="9"/>
      <c r="P21" s="5"/>
      <c r="Q21" s="5">
        <f t="shared" si="0"/>
        <v>2088.96</v>
      </c>
      <c r="S21" s="1">
        <v>2088.96</v>
      </c>
    </row>
    <row r="22" spans="1:19">
      <c r="A22" s="4"/>
      <c r="B22" s="4"/>
      <c r="C22" s="4"/>
      <c r="D22" s="4">
        <v>5105010111</v>
      </c>
      <c r="E22" s="4" t="s">
        <v>8</v>
      </c>
      <c r="F22" s="9">
        <v>184414.21</v>
      </c>
      <c r="G22" s="9"/>
      <c r="H22" s="9"/>
      <c r="I22" s="9"/>
      <c r="J22" s="5"/>
      <c r="K22" s="9"/>
      <c r="L22" s="9"/>
      <c r="M22" s="5"/>
      <c r="N22" s="9"/>
      <c r="O22" s="9"/>
      <c r="P22" s="5"/>
      <c r="Q22" s="5">
        <f t="shared" si="0"/>
        <v>184414.21</v>
      </c>
      <c r="S22" s="1">
        <v>184414.21</v>
      </c>
    </row>
    <row r="23" spans="1:19">
      <c r="A23" s="4"/>
      <c r="B23" s="4"/>
      <c r="C23" s="4"/>
      <c r="D23" s="4">
        <v>5105010113</v>
      </c>
      <c r="E23" s="4" t="s">
        <v>54</v>
      </c>
      <c r="F23" s="9"/>
      <c r="G23" s="9"/>
      <c r="H23" s="9"/>
      <c r="I23" s="9"/>
      <c r="J23" s="5"/>
      <c r="K23" s="9">
        <v>3264</v>
      </c>
      <c r="L23" s="9"/>
      <c r="M23" s="5"/>
      <c r="N23" s="9"/>
      <c r="O23" s="9"/>
      <c r="P23" s="5"/>
      <c r="Q23" s="5">
        <f t="shared" si="0"/>
        <v>3264</v>
      </c>
      <c r="S23" s="1">
        <v>3264</v>
      </c>
    </row>
    <row r="24" spans="1:19">
      <c r="A24" s="4"/>
      <c r="B24" s="4"/>
      <c r="C24" s="4"/>
      <c r="D24" s="4">
        <v>5105010117</v>
      </c>
      <c r="E24" s="4" t="s">
        <v>7</v>
      </c>
      <c r="F24" s="9">
        <v>22076.32</v>
      </c>
      <c r="G24" s="9"/>
      <c r="H24" s="9"/>
      <c r="I24" s="9"/>
      <c r="J24" s="5"/>
      <c r="K24" s="9"/>
      <c r="L24" s="9"/>
      <c r="M24" s="5"/>
      <c r="N24" s="9"/>
      <c r="O24" s="9"/>
      <c r="P24" s="5"/>
      <c r="Q24" s="5">
        <f t="shared" si="0"/>
        <v>22076.32</v>
      </c>
      <c r="S24" s="1">
        <v>22076.32</v>
      </c>
    </row>
    <row r="25" spans="1:19">
      <c r="A25" s="4"/>
      <c r="B25" s="4"/>
      <c r="C25" s="4"/>
      <c r="D25" s="4">
        <v>5105010127</v>
      </c>
      <c r="E25" s="4" t="s">
        <v>6</v>
      </c>
      <c r="F25" s="9">
        <v>1418.68</v>
      </c>
      <c r="G25" s="9"/>
      <c r="H25" s="9"/>
      <c r="I25" s="9"/>
      <c r="J25" s="5"/>
      <c r="K25" s="9"/>
      <c r="L25" s="9"/>
      <c r="M25" s="5"/>
      <c r="N25" s="9">
        <v>8276.2199999999993</v>
      </c>
      <c r="O25" s="9"/>
      <c r="P25" s="5"/>
      <c r="Q25" s="5">
        <f t="shared" si="0"/>
        <v>9694.9</v>
      </c>
      <c r="S25" s="1">
        <v>9694.9</v>
      </c>
    </row>
    <row r="26" spans="1:19">
      <c r="A26" s="4"/>
      <c r="B26" s="4"/>
      <c r="C26" s="4"/>
      <c r="D26" s="4">
        <v>5105010131</v>
      </c>
      <c r="E26" s="4" t="s">
        <v>3</v>
      </c>
      <c r="F26" s="9"/>
      <c r="G26" s="9"/>
      <c r="H26" s="9"/>
      <c r="I26" s="9"/>
      <c r="J26" s="5"/>
      <c r="K26" s="9">
        <v>2741.76</v>
      </c>
      <c r="L26" s="9"/>
      <c r="M26" s="5"/>
      <c r="N26" s="9"/>
      <c r="O26" s="9"/>
      <c r="P26" s="5"/>
      <c r="Q26" s="5">
        <f t="shared" si="0"/>
        <v>2741.76</v>
      </c>
      <c r="S26" s="1">
        <v>2741.76</v>
      </c>
    </row>
    <row r="27" spans="1:19">
      <c r="A27" s="4"/>
      <c r="B27" s="4"/>
      <c r="C27" s="4"/>
      <c r="D27" s="4">
        <v>5203010111</v>
      </c>
      <c r="E27" s="4" t="s">
        <v>60</v>
      </c>
      <c r="F27" s="9">
        <v>2</v>
      </c>
      <c r="G27" s="9"/>
      <c r="H27" s="9"/>
      <c r="I27" s="9"/>
      <c r="J27" s="5"/>
      <c r="K27" s="9"/>
      <c r="L27" s="9"/>
      <c r="M27" s="5"/>
      <c r="N27" s="9"/>
      <c r="O27" s="9"/>
      <c r="P27" s="5"/>
      <c r="Q27" s="5">
        <f t="shared" si="0"/>
        <v>2</v>
      </c>
      <c r="S27" s="1">
        <v>2</v>
      </c>
    </row>
    <row r="28" spans="1:19">
      <c r="A28" s="4"/>
      <c r="B28" s="4"/>
      <c r="C28" s="4" t="s">
        <v>32</v>
      </c>
      <c r="D28" s="4">
        <v>5101010101</v>
      </c>
      <c r="E28" s="4" t="s">
        <v>48</v>
      </c>
      <c r="F28" s="9">
        <v>1240499.2</v>
      </c>
      <c r="G28" s="9"/>
      <c r="H28" s="9"/>
      <c r="I28" s="9"/>
      <c r="J28" s="5"/>
      <c r="K28" s="9"/>
      <c r="L28" s="9"/>
      <c r="M28" s="5"/>
      <c r="N28" s="9"/>
      <c r="O28" s="9"/>
      <c r="P28" s="5"/>
      <c r="Q28" s="5">
        <f t="shared" si="0"/>
        <v>1240499.2</v>
      </c>
      <c r="S28" s="1">
        <v>1240499.2</v>
      </c>
    </row>
    <row r="29" spans="1:19">
      <c r="A29" s="4"/>
      <c r="B29" s="4"/>
      <c r="C29" s="4"/>
      <c r="D29" s="4">
        <v>5101020103</v>
      </c>
      <c r="E29" s="4" t="s">
        <v>43</v>
      </c>
      <c r="F29" s="9">
        <v>24771.61</v>
      </c>
      <c r="G29" s="9"/>
      <c r="H29" s="9"/>
      <c r="I29" s="9"/>
      <c r="J29" s="5"/>
      <c r="K29" s="9"/>
      <c r="L29" s="9"/>
      <c r="M29" s="5"/>
      <c r="N29" s="9"/>
      <c r="O29" s="9"/>
      <c r="P29" s="5"/>
      <c r="Q29" s="5">
        <f t="shared" si="0"/>
        <v>24771.61</v>
      </c>
      <c r="S29" s="1">
        <v>24771.61</v>
      </c>
    </row>
    <row r="30" spans="1:19">
      <c r="A30" s="4"/>
      <c r="B30" s="4"/>
      <c r="C30" s="4"/>
      <c r="D30" s="4">
        <v>5101020104</v>
      </c>
      <c r="E30" s="4" t="s">
        <v>42</v>
      </c>
      <c r="F30" s="9">
        <v>37157.410000000003</v>
      </c>
      <c r="G30" s="9"/>
      <c r="H30" s="9"/>
      <c r="I30" s="9"/>
      <c r="J30" s="5"/>
      <c r="K30" s="9"/>
      <c r="L30" s="9"/>
      <c r="M30" s="5"/>
      <c r="N30" s="9"/>
      <c r="O30" s="9"/>
      <c r="P30" s="5"/>
      <c r="Q30" s="5">
        <f t="shared" si="0"/>
        <v>37157.410000000003</v>
      </c>
      <c r="S30" s="1">
        <v>37157.410000000003</v>
      </c>
    </row>
    <row r="31" spans="1:19">
      <c r="A31" s="4"/>
      <c r="B31" s="4"/>
      <c r="C31" s="4"/>
      <c r="D31" s="4">
        <v>5101020113</v>
      </c>
      <c r="E31" s="4" t="s">
        <v>39</v>
      </c>
      <c r="F31" s="9">
        <v>737.87</v>
      </c>
      <c r="G31" s="9"/>
      <c r="H31" s="9"/>
      <c r="I31" s="9"/>
      <c r="J31" s="5"/>
      <c r="K31" s="9"/>
      <c r="L31" s="9"/>
      <c r="M31" s="5"/>
      <c r="N31" s="9"/>
      <c r="O31" s="9"/>
      <c r="P31" s="5"/>
      <c r="Q31" s="5">
        <f t="shared" si="0"/>
        <v>737.87</v>
      </c>
      <c r="S31" s="1">
        <v>737.87</v>
      </c>
    </row>
    <row r="32" spans="1:19">
      <c r="A32" s="4"/>
      <c r="B32" s="4"/>
      <c r="C32" s="4"/>
      <c r="D32" s="4">
        <v>5101030205</v>
      </c>
      <c r="E32" s="4" t="s">
        <v>36</v>
      </c>
      <c r="F32" s="9">
        <v>53644.73</v>
      </c>
      <c r="G32" s="9"/>
      <c r="H32" s="9"/>
      <c r="I32" s="9"/>
      <c r="J32" s="5"/>
      <c r="K32" s="9"/>
      <c r="L32" s="9"/>
      <c r="M32" s="5"/>
      <c r="N32" s="9"/>
      <c r="O32" s="9"/>
      <c r="P32" s="5"/>
      <c r="Q32" s="5">
        <f t="shared" si="0"/>
        <v>53644.73</v>
      </c>
      <c r="S32" s="1">
        <v>53644.73</v>
      </c>
    </row>
    <row r="33" spans="1:19">
      <c r="A33" s="4"/>
      <c r="B33" s="4"/>
      <c r="C33" s="4"/>
      <c r="D33" s="4">
        <v>5101030206</v>
      </c>
      <c r="E33" s="4" t="s">
        <v>35</v>
      </c>
      <c r="F33" s="9">
        <v>19386.36</v>
      </c>
      <c r="G33" s="9"/>
      <c r="H33" s="9"/>
      <c r="I33" s="9"/>
      <c r="J33" s="5"/>
      <c r="K33" s="9"/>
      <c r="L33" s="9"/>
      <c r="M33" s="5"/>
      <c r="N33" s="9"/>
      <c r="O33" s="9"/>
      <c r="P33" s="5"/>
      <c r="Q33" s="5">
        <f t="shared" si="0"/>
        <v>19386.36</v>
      </c>
      <c r="S33" s="1">
        <v>19386.36</v>
      </c>
    </row>
    <row r="34" spans="1:19">
      <c r="A34" s="4"/>
      <c r="B34" s="4"/>
      <c r="C34" s="4"/>
      <c r="D34" s="4">
        <v>5101030207</v>
      </c>
      <c r="E34" s="4" t="s">
        <v>34</v>
      </c>
      <c r="F34" s="9">
        <v>2626.67</v>
      </c>
      <c r="G34" s="9"/>
      <c r="H34" s="9"/>
      <c r="I34" s="9"/>
      <c r="J34" s="5"/>
      <c r="K34" s="9"/>
      <c r="L34" s="9"/>
      <c r="M34" s="5"/>
      <c r="N34" s="9"/>
      <c r="O34" s="9"/>
      <c r="P34" s="5"/>
      <c r="Q34" s="5">
        <f t="shared" si="0"/>
        <v>2626.67</v>
      </c>
      <c r="S34" s="1">
        <v>2626.67</v>
      </c>
    </row>
    <row r="35" spans="1:19">
      <c r="A35" s="4"/>
      <c r="B35" s="4"/>
      <c r="C35" s="4"/>
      <c r="D35" s="4">
        <v>5101030208</v>
      </c>
      <c r="E35" s="4" t="s">
        <v>33</v>
      </c>
      <c r="F35" s="9">
        <v>570.66</v>
      </c>
      <c r="G35" s="9"/>
      <c r="H35" s="9"/>
      <c r="I35" s="9"/>
      <c r="J35" s="5"/>
      <c r="K35" s="9"/>
      <c r="L35" s="9"/>
      <c r="M35" s="5"/>
      <c r="N35" s="9"/>
      <c r="O35" s="9"/>
      <c r="P35" s="5"/>
      <c r="Q35" s="5">
        <f t="shared" si="0"/>
        <v>570.66</v>
      </c>
      <c r="S35" s="1">
        <v>570.66</v>
      </c>
    </row>
    <row r="36" spans="1:19">
      <c r="A36" s="6" t="s">
        <v>206</v>
      </c>
      <c r="B36" s="6"/>
      <c r="C36" s="6"/>
      <c r="D36" s="6"/>
      <c r="E36" s="6"/>
      <c r="F36" s="10">
        <f>SUM(F3:F35)</f>
        <v>3354661.31</v>
      </c>
      <c r="G36" s="10">
        <f t="shared" ref="G36:N36" si="1">SUM(G3:G35)</f>
        <v>168</v>
      </c>
      <c r="H36" s="10">
        <f t="shared" si="1"/>
        <v>559462</v>
      </c>
      <c r="I36" s="10">
        <f t="shared" si="1"/>
        <v>80354.83</v>
      </c>
      <c r="J36" s="7">
        <f t="shared" si="1"/>
        <v>279920</v>
      </c>
      <c r="K36" s="10">
        <f t="shared" si="1"/>
        <v>522517.53</v>
      </c>
      <c r="L36" s="10">
        <f t="shared" si="1"/>
        <v>79685.349999999991</v>
      </c>
      <c r="M36" s="7">
        <f t="shared" si="1"/>
        <v>331260</v>
      </c>
      <c r="N36" s="10">
        <f t="shared" si="1"/>
        <v>15276.22</v>
      </c>
      <c r="O36" s="10">
        <f>SUM(O3:O35)</f>
        <v>20420</v>
      </c>
      <c r="P36" s="7">
        <f>SUM(P3:P35)</f>
        <v>12840</v>
      </c>
      <c r="Q36" s="7">
        <f>SUM(F36:P36)</f>
        <v>5256565.24</v>
      </c>
      <c r="S36" s="1">
        <v>5256565.2400000012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>
  <dimension ref="A1:P29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21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0.625" bestFit="1" customWidth="1"/>
    <col min="8" max="8" width="13.75" bestFit="1" customWidth="1"/>
    <col min="9" max="9" width="36" bestFit="1" customWidth="1"/>
    <col min="10" max="10" width="33.875" bestFit="1" customWidth="1"/>
    <col min="11" max="11" width="36" bestFit="1" customWidth="1"/>
    <col min="12" max="12" width="33.875" bestFit="1" customWidth="1"/>
    <col min="13" max="13" width="36" bestFit="1" customWidth="1"/>
    <col min="14" max="14" width="11.75" bestFit="1" customWidth="1"/>
    <col min="16" max="16" width="11.75" bestFit="1" customWidth="1"/>
  </cols>
  <sheetData>
    <row r="1" spans="1:16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37</v>
      </c>
      <c r="H1" s="6"/>
      <c r="I1" s="6"/>
      <c r="J1" s="6" t="s">
        <v>2</v>
      </c>
      <c r="K1" s="6"/>
      <c r="L1" s="6" t="s">
        <v>5</v>
      </c>
      <c r="M1" s="6"/>
      <c r="N1" s="3" t="s">
        <v>160</v>
      </c>
      <c r="P1" t="s">
        <v>160</v>
      </c>
    </row>
    <row r="2" spans="1:16">
      <c r="A2" s="18"/>
      <c r="B2" s="18"/>
      <c r="C2" s="20"/>
      <c r="D2" s="20"/>
      <c r="E2" s="20"/>
      <c r="F2" s="2" t="s">
        <v>159</v>
      </c>
      <c r="G2" s="8" t="s">
        <v>1</v>
      </c>
      <c r="H2" s="8" t="s">
        <v>26</v>
      </c>
      <c r="I2" s="6" t="s">
        <v>15</v>
      </c>
      <c r="J2" s="8" t="s">
        <v>1</v>
      </c>
      <c r="K2" s="6" t="s">
        <v>15</v>
      </c>
      <c r="L2" s="8" t="s">
        <v>1</v>
      </c>
      <c r="M2" s="6" t="s">
        <v>15</v>
      </c>
      <c r="N2" s="4"/>
    </row>
    <row r="3" spans="1:16">
      <c r="A3" s="4">
        <v>700600260</v>
      </c>
      <c r="B3" s="4" t="s">
        <v>93</v>
      </c>
      <c r="C3" s="4" t="s">
        <v>0</v>
      </c>
      <c r="D3" s="4">
        <v>5101010113</v>
      </c>
      <c r="E3" s="4" t="s">
        <v>46</v>
      </c>
      <c r="F3" s="9">
        <v>729960</v>
      </c>
      <c r="G3" s="9"/>
      <c r="H3" s="9"/>
      <c r="I3" s="5"/>
      <c r="J3" s="9"/>
      <c r="K3" s="5"/>
      <c r="L3" s="9"/>
      <c r="M3" s="5"/>
      <c r="N3" s="5">
        <f>SUM(F3:M3)</f>
        <v>729960</v>
      </c>
      <c r="P3" s="1">
        <v>729960</v>
      </c>
    </row>
    <row r="4" spans="1:16">
      <c r="A4" s="4"/>
      <c r="B4" s="4"/>
      <c r="C4" s="4"/>
      <c r="D4" s="4">
        <v>5101010115</v>
      </c>
      <c r="E4" s="4" t="s">
        <v>45</v>
      </c>
      <c r="F4" s="9"/>
      <c r="G4" s="9">
        <v>68020</v>
      </c>
      <c r="H4" s="9"/>
      <c r="I4" s="5">
        <v>749180</v>
      </c>
      <c r="J4" s="9"/>
      <c r="K4" s="5"/>
      <c r="L4" s="9"/>
      <c r="M4" s="5"/>
      <c r="N4" s="5">
        <f t="shared" ref="N4:N28" si="0">SUM(F4:M4)</f>
        <v>817200</v>
      </c>
      <c r="P4" s="1">
        <v>817200</v>
      </c>
    </row>
    <row r="5" spans="1:16">
      <c r="A5" s="4"/>
      <c r="B5" s="4"/>
      <c r="C5" s="4"/>
      <c r="D5" s="4">
        <v>5101020106</v>
      </c>
      <c r="E5" s="4" t="s">
        <v>41</v>
      </c>
      <c r="F5" s="9">
        <v>36540</v>
      </c>
      <c r="G5" s="9">
        <v>3000</v>
      </c>
      <c r="H5" s="9"/>
      <c r="I5" s="5">
        <v>33000</v>
      </c>
      <c r="J5" s="9"/>
      <c r="K5" s="5"/>
      <c r="L5" s="9"/>
      <c r="M5" s="5"/>
      <c r="N5" s="5">
        <f t="shared" si="0"/>
        <v>72540</v>
      </c>
      <c r="P5" s="1">
        <v>72540</v>
      </c>
    </row>
    <row r="6" spans="1:16">
      <c r="A6" s="4"/>
      <c r="B6" s="4"/>
      <c r="C6" s="4"/>
      <c r="D6" s="4">
        <v>5101020108</v>
      </c>
      <c r="E6" s="4" t="s">
        <v>40</v>
      </c>
      <c r="F6" s="9"/>
      <c r="G6" s="9"/>
      <c r="H6" s="9"/>
      <c r="I6" s="5">
        <v>72000</v>
      </c>
      <c r="J6" s="9"/>
      <c r="K6" s="5"/>
      <c r="L6" s="9"/>
      <c r="M6" s="5"/>
      <c r="N6" s="5">
        <f t="shared" si="0"/>
        <v>72000</v>
      </c>
      <c r="P6" s="1">
        <v>72000</v>
      </c>
    </row>
    <row r="7" spans="1:16">
      <c r="A7" s="4"/>
      <c r="B7" s="4"/>
      <c r="C7" s="4"/>
      <c r="D7" s="4">
        <v>5101020116</v>
      </c>
      <c r="E7" s="4" t="s">
        <v>38</v>
      </c>
      <c r="F7" s="9">
        <v>735</v>
      </c>
      <c r="G7" s="9"/>
      <c r="H7" s="9">
        <v>788</v>
      </c>
      <c r="I7" s="5"/>
      <c r="J7" s="9"/>
      <c r="K7" s="5"/>
      <c r="L7" s="9"/>
      <c r="M7" s="5"/>
      <c r="N7" s="5">
        <f t="shared" si="0"/>
        <v>1523</v>
      </c>
      <c r="P7" s="1">
        <v>1523</v>
      </c>
    </row>
    <row r="8" spans="1:16">
      <c r="A8" s="4"/>
      <c r="B8" s="4"/>
      <c r="C8" s="4"/>
      <c r="D8" s="4">
        <v>5101030101</v>
      </c>
      <c r="E8" s="4" t="s">
        <v>56</v>
      </c>
      <c r="F8" s="9">
        <v>34500</v>
      </c>
      <c r="G8" s="9"/>
      <c r="H8" s="9"/>
      <c r="I8" s="5"/>
      <c r="J8" s="9"/>
      <c r="K8" s="5"/>
      <c r="L8" s="9"/>
      <c r="M8" s="5"/>
      <c r="N8" s="5">
        <f t="shared" si="0"/>
        <v>34500</v>
      </c>
      <c r="P8" s="1">
        <v>34500</v>
      </c>
    </row>
    <row r="9" spans="1:16">
      <c r="A9" s="4"/>
      <c r="B9" s="4"/>
      <c r="C9" s="4"/>
      <c r="D9" s="4">
        <v>5103010102</v>
      </c>
      <c r="E9" s="4" t="s">
        <v>30</v>
      </c>
      <c r="F9" s="9">
        <v>126000</v>
      </c>
      <c r="G9" s="9"/>
      <c r="H9" s="9"/>
      <c r="I9" s="5"/>
      <c r="J9" s="9">
        <v>14400</v>
      </c>
      <c r="K9" s="5">
        <v>63600</v>
      </c>
      <c r="L9" s="9"/>
      <c r="M9" s="5"/>
      <c r="N9" s="5">
        <f t="shared" si="0"/>
        <v>204000</v>
      </c>
      <c r="P9" s="1">
        <v>204000</v>
      </c>
    </row>
    <row r="10" spans="1:16">
      <c r="A10" s="4"/>
      <c r="B10" s="4"/>
      <c r="C10" s="4"/>
      <c r="D10" s="4">
        <v>5103010103</v>
      </c>
      <c r="E10" s="4" t="s">
        <v>29</v>
      </c>
      <c r="F10" s="9">
        <v>224000</v>
      </c>
      <c r="G10" s="9"/>
      <c r="H10" s="9"/>
      <c r="I10" s="5"/>
      <c r="J10" s="9">
        <v>22400</v>
      </c>
      <c r="K10" s="5">
        <v>89600</v>
      </c>
      <c r="L10" s="9"/>
      <c r="M10" s="5"/>
      <c r="N10" s="5">
        <f t="shared" si="0"/>
        <v>336000</v>
      </c>
      <c r="P10" s="1">
        <v>336000</v>
      </c>
    </row>
    <row r="11" spans="1:16">
      <c r="A11" s="4"/>
      <c r="B11" s="4"/>
      <c r="C11" s="4"/>
      <c r="D11" s="4">
        <v>5104010104</v>
      </c>
      <c r="E11" s="4" t="s">
        <v>25</v>
      </c>
      <c r="F11" s="9"/>
      <c r="G11" s="9"/>
      <c r="H11" s="9"/>
      <c r="I11" s="5"/>
      <c r="J11" s="9"/>
      <c r="K11" s="5"/>
      <c r="L11" s="9"/>
      <c r="M11" s="5">
        <v>14000</v>
      </c>
      <c r="N11" s="5">
        <f t="shared" si="0"/>
        <v>14000</v>
      </c>
      <c r="P11" s="1">
        <v>14000</v>
      </c>
    </row>
    <row r="12" spans="1:16">
      <c r="A12" s="4"/>
      <c r="B12" s="4"/>
      <c r="C12" s="4"/>
      <c r="D12" s="4">
        <v>5104010110</v>
      </c>
      <c r="E12" s="4" t="s">
        <v>23</v>
      </c>
      <c r="F12" s="9">
        <v>267875.09999999998</v>
      </c>
      <c r="G12" s="9"/>
      <c r="H12" s="9"/>
      <c r="I12" s="5"/>
      <c r="J12" s="9"/>
      <c r="K12" s="5"/>
      <c r="L12" s="9"/>
      <c r="M12" s="5"/>
      <c r="N12" s="5">
        <f t="shared" si="0"/>
        <v>267875.09999999998</v>
      </c>
      <c r="P12" s="1">
        <v>267875.09999999998</v>
      </c>
    </row>
    <row r="13" spans="1:16">
      <c r="A13" s="4"/>
      <c r="B13" s="4"/>
      <c r="C13" s="4"/>
      <c r="D13" s="4">
        <v>5104010112</v>
      </c>
      <c r="E13" s="4" t="s">
        <v>20</v>
      </c>
      <c r="F13" s="9">
        <v>635520</v>
      </c>
      <c r="G13" s="9"/>
      <c r="H13" s="9"/>
      <c r="I13" s="5"/>
      <c r="J13" s="9">
        <v>77000</v>
      </c>
      <c r="K13" s="5">
        <v>882000</v>
      </c>
      <c r="L13" s="9"/>
      <c r="M13" s="5"/>
      <c r="N13" s="5">
        <f t="shared" si="0"/>
        <v>1594520</v>
      </c>
      <c r="P13" s="1">
        <v>1594520</v>
      </c>
    </row>
    <row r="14" spans="1:16">
      <c r="A14" s="4"/>
      <c r="B14" s="4"/>
      <c r="C14" s="4"/>
      <c r="D14" s="4">
        <v>5104020101</v>
      </c>
      <c r="E14" s="4" t="s">
        <v>19</v>
      </c>
      <c r="F14" s="9"/>
      <c r="G14" s="9"/>
      <c r="H14" s="9"/>
      <c r="I14" s="5"/>
      <c r="J14" s="9">
        <v>13743.45</v>
      </c>
      <c r="K14" s="5">
        <v>79615.09</v>
      </c>
      <c r="L14" s="9"/>
      <c r="M14" s="5"/>
      <c r="N14" s="5">
        <f t="shared" si="0"/>
        <v>93358.54</v>
      </c>
      <c r="P14" s="1">
        <v>93358.54</v>
      </c>
    </row>
    <row r="15" spans="1:16">
      <c r="A15" s="4"/>
      <c r="B15" s="4"/>
      <c r="C15" s="4"/>
      <c r="D15" s="4">
        <v>5104020103</v>
      </c>
      <c r="E15" s="4" t="s">
        <v>18</v>
      </c>
      <c r="F15" s="9"/>
      <c r="G15" s="9"/>
      <c r="H15" s="9"/>
      <c r="I15" s="5"/>
      <c r="J15" s="9"/>
      <c r="K15" s="5">
        <v>4644.34</v>
      </c>
      <c r="L15" s="9"/>
      <c r="M15" s="5"/>
      <c r="N15" s="5">
        <f t="shared" si="0"/>
        <v>4644.34</v>
      </c>
      <c r="P15" s="1">
        <v>4644.34</v>
      </c>
    </row>
    <row r="16" spans="1:16">
      <c r="A16" s="4"/>
      <c r="B16" s="4"/>
      <c r="C16" s="4"/>
      <c r="D16" s="4">
        <v>5104020106</v>
      </c>
      <c r="E16" s="4" t="s">
        <v>16</v>
      </c>
      <c r="F16" s="9"/>
      <c r="G16" s="9"/>
      <c r="H16" s="9"/>
      <c r="I16" s="5"/>
      <c r="J16" s="9"/>
      <c r="K16" s="5"/>
      <c r="L16" s="9">
        <v>1273.3</v>
      </c>
      <c r="M16" s="5">
        <v>14006.3</v>
      </c>
      <c r="N16" s="5">
        <f t="shared" si="0"/>
        <v>15279.599999999999</v>
      </c>
      <c r="P16" s="1">
        <v>15279.599999999999</v>
      </c>
    </row>
    <row r="17" spans="1:16">
      <c r="A17" s="4"/>
      <c r="B17" s="4"/>
      <c r="C17" s="4"/>
      <c r="D17" s="4">
        <v>5104030206</v>
      </c>
      <c r="E17" s="4" t="s">
        <v>14</v>
      </c>
      <c r="F17" s="9"/>
      <c r="G17" s="9"/>
      <c r="H17" s="9"/>
      <c r="I17" s="5"/>
      <c r="J17" s="9"/>
      <c r="K17" s="5">
        <v>12000</v>
      </c>
      <c r="L17" s="9"/>
      <c r="M17" s="5">
        <v>6500</v>
      </c>
      <c r="N17" s="5">
        <f t="shared" si="0"/>
        <v>18500</v>
      </c>
      <c r="P17" s="1">
        <v>18500</v>
      </c>
    </row>
    <row r="18" spans="1:16">
      <c r="A18" s="4"/>
      <c r="B18" s="4"/>
      <c r="C18" s="4"/>
      <c r="D18" s="4">
        <v>5105010111</v>
      </c>
      <c r="E18" s="4" t="s">
        <v>8</v>
      </c>
      <c r="F18" s="9">
        <v>184414.21</v>
      </c>
      <c r="G18" s="9"/>
      <c r="H18" s="9"/>
      <c r="I18" s="5"/>
      <c r="J18" s="9">
        <v>50509.29</v>
      </c>
      <c r="K18" s="5"/>
      <c r="L18" s="9"/>
      <c r="M18" s="5"/>
      <c r="N18" s="5">
        <f t="shared" si="0"/>
        <v>234923.5</v>
      </c>
      <c r="P18" s="1">
        <v>234923.5</v>
      </c>
    </row>
    <row r="19" spans="1:16">
      <c r="A19" s="4"/>
      <c r="B19" s="4"/>
      <c r="C19" s="4"/>
      <c r="D19" s="4">
        <v>5105010117</v>
      </c>
      <c r="E19" s="4" t="s">
        <v>7</v>
      </c>
      <c r="F19" s="9">
        <v>22076.32</v>
      </c>
      <c r="G19" s="9"/>
      <c r="H19" s="9"/>
      <c r="I19" s="5"/>
      <c r="J19" s="9"/>
      <c r="K19" s="5"/>
      <c r="L19" s="9"/>
      <c r="M19" s="5"/>
      <c r="N19" s="5">
        <f t="shared" si="0"/>
        <v>22076.32</v>
      </c>
      <c r="P19" s="1">
        <v>22076.32</v>
      </c>
    </row>
    <row r="20" spans="1:16">
      <c r="A20" s="4"/>
      <c r="B20" s="4"/>
      <c r="C20" s="4"/>
      <c r="D20" s="4">
        <v>5105010127</v>
      </c>
      <c r="E20" s="4" t="s">
        <v>6</v>
      </c>
      <c r="F20" s="9">
        <v>1418.68</v>
      </c>
      <c r="G20" s="9"/>
      <c r="H20" s="9"/>
      <c r="I20" s="5"/>
      <c r="J20" s="9"/>
      <c r="K20" s="5"/>
      <c r="L20" s="9">
        <v>7744.6</v>
      </c>
      <c r="M20" s="5"/>
      <c r="N20" s="5">
        <f t="shared" si="0"/>
        <v>9163.2800000000007</v>
      </c>
      <c r="P20" s="1">
        <v>9163.2800000000007</v>
      </c>
    </row>
    <row r="21" spans="1:16">
      <c r="A21" s="4"/>
      <c r="B21" s="4"/>
      <c r="C21" s="4" t="s">
        <v>32</v>
      </c>
      <c r="D21" s="4">
        <v>5101010101</v>
      </c>
      <c r="E21" s="4" t="s">
        <v>48</v>
      </c>
      <c r="F21" s="9">
        <v>3624023.44</v>
      </c>
      <c r="G21" s="9"/>
      <c r="H21" s="9"/>
      <c r="I21" s="5"/>
      <c r="J21" s="9"/>
      <c r="K21" s="5"/>
      <c r="L21" s="9"/>
      <c r="M21" s="5"/>
      <c r="N21" s="5">
        <f t="shared" si="0"/>
        <v>3624023.44</v>
      </c>
      <c r="P21" s="1">
        <v>3624023.44</v>
      </c>
    </row>
    <row r="22" spans="1:16">
      <c r="A22" s="4"/>
      <c r="B22" s="4"/>
      <c r="C22" s="4"/>
      <c r="D22" s="4">
        <v>5101020103</v>
      </c>
      <c r="E22" s="4" t="s">
        <v>43</v>
      </c>
      <c r="F22" s="9">
        <v>49816.87</v>
      </c>
      <c r="G22" s="9"/>
      <c r="H22" s="9"/>
      <c r="I22" s="5"/>
      <c r="J22" s="9"/>
      <c r="K22" s="5"/>
      <c r="L22" s="9"/>
      <c r="M22" s="5"/>
      <c r="N22" s="5">
        <f t="shared" si="0"/>
        <v>49816.87</v>
      </c>
      <c r="P22" s="1">
        <v>49816.87</v>
      </c>
    </row>
    <row r="23" spans="1:16">
      <c r="A23" s="4"/>
      <c r="B23" s="4"/>
      <c r="C23" s="4"/>
      <c r="D23" s="4">
        <v>5101020104</v>
      </c>
      <c r="E23" s="4" t="s">
        <v>42</v>
      </c>
      <c r="F23" s="9">
        <v>74725.31</v>
      </c>
      <c r="G23" s="9"/>
      <c r="H23" s="9"/>
      <c r="I23" s="5"/>
      <c r="J23" s="9"/>
      <c r="K23" s="5"/>
      <c r="L23" s="9"/>
      <c r="M23" s="5"/>
      <c r="N23" s="5">
        <f t="shared" si="0"/>
        <v>74725.31</v>
      </c>
      <c r="P23" s="1">
        <v>74725.31</v>
      </c>
    </row>
    <row r="24" spans="1:16">
      <c r="A24" s="4"/>
      <c r="B24" s="4"/>
      <c r="C24" s="4"/>
      <c r="D24" s="4">
        <v>5101020113</v>
      </c>
      <c r="E24" s="4" t="s">
        <v>39</v>
      </c>
      <c r="F24" s="9">
        <v>2029.13</v>
      </c>
      <c r="G24" s="9"/>
      <c r="H24" s="9"/>
      <c r="I24" s="5"/>
      <c r="J24" s="9"/>
      <c r="K24" s="5"/>
      <c r="L24" s="9"/>
      <c r="M24" s="5"/>
      <c r="N24" s="5">
        <f t="shared" si="0"/>
        <v>2029.13</v>
      </c>
      <c r="P24" s="1">
        <v>2029.13</v>
      </c>
    </row>
    <row r="25" spans="1:16">
      <c r="A25" s="4"/>
      <c r="B25" s="4"/>
      <c r="C25" s="4"/>
      <c r="D25" s="4">
        <v>5101030205</v>
      </c>
      <c r="E25" s="4" t="s">
        <v>36</v>
      </c>
      <c r="F25" s="9">
        <v>214578.92</v>
      </c>
      <c r="G25" s="9"/>
      <c r="H25" s="9"/>
      <c r="I25" s="5"/>
      <c r="J25" s="9"/>
      <c r="K25" s="5"/>
      <c r="L25" s="9"/>
      <c r="M25" s="5"/>
      <c r="N25" s="5">
        <f t="shared" si="0"/>
        <v>214578.92</v>
      </c>
      <c r="P25" s="1">
        <v>214578.92</v>
      </c>
    </row>
    <row r="26" spans="1:16">
      <c r="A26" s="4"/>
      <c r="B26" s="4"/>
      <c r="C26" s="4"/>
      <c r="D26" s="4">
        <v>5101030206</v>
      </c>
      <c r="E26" s="4" t="s">
        <v>35</v>
      </c>
      <c r="F26" s="9">
        <v>77545.45</v>
      </c>
      <c r="G26" s="9"/>
      <c r="H26" s="9"/>
      <c r="I26" s="5"/>
      <c r="J26" s="9"/>
      <c r="K26" s="5"/>
      <c r="L26" s="9"/>
      <c r="M26" s="5"/>
      <c r="N26" s="5">
        <f t="shared" si="0"/>
        <v>77545.45</v>
      </c>
      <c r="P26" s="1">
        <v>77545.45</v>
      </c>
    </row>
    <row r="27" spans="1:16">
      <c r="A27" s="4"/>
      <c r="B27" s="4"/>
      <c r="C27" s="4"/>
      <c r="D27" s="4">
        <v>5101030207</v>
      </c>
      <c r="E27" s="4" t="s">
        <v>34</v>
      </c>
      <c r="F27" s="9">
        <v>10506.68</v>
      </c>
      <c r="G27" s="9"/>
      <c r="H27" s="9"/>
      <c r="I27" s="5"/>
      <c r="J27" s="9"/>
      <c r="K27" s="5"/>
      <c r="L27" s="9"/>
      <c r="M27" s="5"/>
      <c r="N27" s="5">
        <f t="shared" si="0"/>
        <v>10506.68</v>
      </c>
      <c r="P27" s="1">
        <v>10506.68</v>
      </c>
    </row>
    <row r="28" spans="1:16">
      <c r="A28" s="4"/>
      <c r="B28" s="4"/>
      <c r="C28" s="4"/>
      <c r="D28" s="4">
        <v>5101030208</v>
      </c>
      <c r="E28" s="4" t="s">
        <v>33</v>
      </c>
      <c r="F28" s="9">
        <v>2282.65</v>
      </c>
      <c r="G28" s="9"/>
      <c r="H28" s="9"/>
      <c r="I28" s="5"/>
      <c r="J28" s="9"/>
      <c r="K28" s="5"/>
      <c r="L28" s="9"/>
      <c r="M28" s="5"/>
      <c r="N28" s="5">
        <f t="shared" si="0"/>
        <v>2282.65</v>
      </c>
      <c r="P28" s="1">
        <v>2282.65</v>
      </c>
    </row>
    <row r="29" spans="1:16">
      <c r="A29" s="6" t="s">
        <v>207</v>
      </c>
      <c r="B29" s="6"/>
      <c r="C29" s="6"/>
      <c r="D29" s="6"/>
      <c r="E29" s="6"/>
      <c r="F29" s="10">
        <f>SUM(F3:F28)</f>
        <v>6318547.7599999998</v>
      </c>
      <c r="G29" s="10">
        <f t="shared" ref="G29:M29" si="1">SUM(G3:G28)</f>
        <v>71020</v>
      </c>
      <c r="H29" s="10">
        <f t="shared" si="1"/>
        <v>788</v>
      </c>
      <c r="I29" s="7">
        <f t="shared" si="1"/>
        <v>854180</v>
      </c>
      <c r="J29" s="10">
        <f t="shared" si="1"/>
        <v>178052.74</v>
      </c>
      <c r="K29" s="7">
        <f t="shared" si="1"/>
        <v>1131459.4300000002</v>
      </c>
      <c r="L29" s="10">
        <f t="shared" si="1"/>
        <v>9017.9</v>
      </c>
      <c r="M29" s="7">
        <f t="shared" si="1"/>
        <v>34506.300000000003</v>
      </c>
      <c r="N29" s="7">
        <f>SUM(F29:M29)</f>
        <v>8597572.1300000008</v>
      </c>
      <c r="P29" s="1">
        <v>8597572.129999999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R40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9.375" bestFit="1" customWidth="1"/>
    <col min="3" max="3" width="7.375" bestFit="1" customWidth="1"/>
    <col min="4" max="4" width="10.875" bestFit="1" customWidth="1"/>
    <col min="5" max="5" width="30.875" customWidth="1"/>
    <col min="6" max="6" width="15.25" bestFit="1" customWidth="1"/>
    <col min="7" max="7" width="17.625" bestFit="1" customWidth="1"/>
    <col min="8" max="8" width="28.875" bestFit="1" customWidth="1"/>
    <col min="9" max="9" width="20.625" bestFit="1" customWidth="1"/>
    <col min="10" max="10" width="36" bestFit="1" customWidth="1"/>
    <col min="11" max="11" width="33.875" bestFit="1" customWidth="1"/>
    <col min="12" max="12" width="36" bestFit="1" customWidth="1"/>
    <col min="13" max="13" width="23.75" bestFit="1" customWidth="1"/>
    <col min="14" max="14" width="33.875" bestFit="1" customWidth="1"/>
    <col min="15" max="15" width="36" bestFit="1" customWidth="1"/>
    <col min="16" max="16" width="12.75" bestFit="1" customWidth="1"/>
    <col min="18" max="18" width="12.75" bestFit="1" customWidth="1"/>
  </cols>
  <sheetData>
    <row r="1" spans="1:18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3" t="s">
        <v>27</v>
      </c>
      <c r="H1" s="3" t="s">
        <v>22</v>
      </c>
      <c r="I1" s="3" t="s">
        <v>37</v>
      </c>
      <c r="J1" s="3"/>
      <c r="K1" s="3" t="s">
        <v>2</v>
      </c>
      <c r="L1" s="3"/>
      <c r="M1" s="3" t="s">
        <v>107</v>
      </c>
      <c r="N1" s="3" t="s">
        <v>5</v>
      </c>
      <c r="O1" s="3"/>
      <c r="P1" s="3" t="s">
        <v>160</v>
      </c>
      <c r="R1" t="s">
        <v>160</v>
      </c>
    </row>
    <row r="2" spans="1:18">
      <c r="A2" s="18"/>
      <c r="B2" s="18"/>
      <c r="C2" s="20"/>
      <c r="D2" s="20"/>
      <c r="E2" s="20"/>
      <c r="F2" s="2" t="s">
        <v>159</v>
      </c>
      <c r="G2" s="8" t="s">
        <v>26</v>
      </c>
      <c r="H2" s="8" t="s">
        <v>1</v>
      </c>
      <c r="I2" s="8" t="s">
        <v>1</v>
      </c>
      <c r="J2" s="6" t="s">
        <v>15</v>
      </c>
      <c r="K2" s="8" t="s">
        <v>1</v>
      </c>
      <c r="L2" s="6" t="s">
        <v>15</v>
      </c>
      <c r="M2" s="8" t="s">
        <v>1</v>
      </c>
      <c r="N2" s="8" t="s">
        <v>1</v>
      </c>
      <c r="O2" s="6" t="s">
        <v>15</v>
      </c>
      <c r="P2" s="4"/>
    </row>
    <row r="3" spans="1:18">
      <c r="A3" s="4">
        <v>700600087</v>
      </c>
      <c r="B3" s="4" t="s">
        <v>149</v>
      </c>
      <c r="C3" s="4" t="s">
        <v>0</v>
      </c>
      <c r="D3" s="4">
        <v>5101010113</v>
      </c>
      <c r="E3" s="4" t="s">
        <v>46</v>
      </c>
      <c r="F3" s="9">
        <v>1428870</v>
      </c>
      <c r="G3" s="9"/>
      <c r="H3" s="9"/>
      <c r="I3" s="9"/>
      <c r="J3" s="5"/>
      <c r="K3" s="9"/>
      <c r="L3" s="5"/>
      <c r="M3" s="9"/>
      <c r="N3" s="9"/>
      <c r="O3" s="5"/>
      <c r="P3" s="5">
        <f>SUM(F3:O3)</f>
        <v>1428870</v>
      </c>
      <c r="R3" s="1">
        <v>1428870</v>
      </c>
    </row>
    <row r="4" spans="1:18">
      <c r="A4" s="4"/>
      <c r="B4" s="4"/>
      <c r="C4" s="4"/>
      <c r="D4" s="4">
        <v>5101010115</v>
      </c>
      <c r="E4" s="4" t="s">
        <v>45</v>
      </c>
      <c r="F4" s="9"/>
      <c r="G4" s="9"/>
      <c r="H4" s="9"/>
      <c r="I4" s="9">
        <v>621560</v>
      </c>
      <c r="J4" s="5">
        <v>867180</v>
      </c>
      <c r="K4" s="9"/>
      <c r="L4" s="5"/>
      <c r="M4" s="9"/>
      <c r="N4" s="9"/>
      <c r="O4" s="5"/>
      <c r="P4" s="5">
        <f t="shared" ref="P4:P39" si="0">SUM(F4:O4)</f>
        <v>1488740</v>
      </c>
      <c r="R4" s="1">
        <v>1488740</v>
      </c>
    </row>
    <row r="5" spans="1:18">
      <c r="A5" s="4"/>
      <c r="B5" s="4"/>
      <c r="C5" s="4"/>
      <c r="D5" s="4">
        <v>5101020106</v>
      </c>
      <c r="E5" s="4" t="s">
        <v>41</v>
      </c>
      <c r="F5" s="9">
        <v>71505</v>
      </c>
      <c r="G5" s="9"/>
      <c r="H5" s="9"/>
      <c r="I5" s="9">
        <v>25546</v>
      </c>
      <c r="J5" s="5">
        <v>35600</v>
      </c>
      <c r="K5" s="9"/>
      <c r="L5" s="5"/>
      <c r="M5" s="9"/>
      <c r="N5" s="9"/>
      <c r="O5" s="5"/>
      <c r="P5" s="5">
        <f t="shared" si="0"/>
        <v>132651</v>
      </c>
      <c r="R5" s="1">
        <v>132651</v>
      </c>
    </row>
    <row r="6" spans="1:18">
      <c r="A6" s="4"/>
      <c r="B6" s="4"/>
      <c r="C6" s="4"/>
      <c r="D6" s="4">
        <v>5101020108</v>
      </c>
      <c r="E6" s="4" t="s">
        <v>40</v>
      </c>
      <c r="F6" s="9"/>
      <c r="G6" s="9"/>
      <c r="H6" s="9"/>
      <c r="I6" s="9"/>
      <c r="J6" s="5">
        <v>38709</v>
      </c>
      <c r="K6" s="9"/>
      <c r="L6" s="5"/>
      <c r="M6" s="9"/>
      <c r="N6" s="9"/>
      <c r="O6" s="5"/>
      <c r="P6" s="5">
        <f t="shared" si="0"/>
        <v>38709</v>
      </c>
      <c r="R6" s="1">
        <v>38709</v>
      </c>
    </row>
    <row r="7" spans="1:18">
      <c r="A7" s="4"/>
      <c r="B7" s="4"/>
      <c r="C7" s="4"/>
      <c r="D7" s="4">
        <v>5101020116</v>
      </c>
      <c r="E7" s="4" t="s">
        <v>38</v>
      </c>
      <c r="F7" s="9">
        <v>1515</v>
      </c>
      <c r="G7" s="9"/>
      <c r="H7" s="9"/>
      <c r="I7" s="9"/>
      <c r="J7" s="5">
        <v>1285</v>
      </c>
      <c r="K7" s="9"/>
      <c r="L7" s="5"/>
      <c r="M7" s="9"/>
      <c r="N7" s="9"/>
      <c r="O7" s="5"/>
      <c r="P7" s="5">
        <f t="shared" si="0"/>
        <v>2800</v>
      </c>
      <c r="R7" s="1">
        <v>2800</v>
      </c>
    </row>
    <row r="8" spans="1:18">
      <c r="A8" s="4"/>
      <c r="B8" s="4"/>
      <c r="C8" s="4"/>
      <c r="D8" s="4">
        <v>5101030101</v>
      </c>
      <c r="E8" s="4" t="s">
        <v>56</v>
      </c>
      <c r="F8" s="9">
        <v>17600</v>
      </c>
      <c r="G8" s="9"/>
      <c r="H8" s="9"/>
      <c r="I8" s="9"/>
      <c r="J8" s="5"/>
      <c r="K8" s="9"/>
      <c r="L8" s="5"/>
      <c r="M8" s="9"/>
      <c r="N8" s="9"/>
      <c r="O8" s="5"/>
      <c r="P8" s="5">
        <f t="shared" si="0"/>
        <v>17600</v>
      </c>
      <c r="R8" s="1">
        <v>17600</v>
      </c>
    </row>
    <row r="9" spans="1:18">
      <c r="A9" s="4"/>
      <c r="B9" s="4"/>
      <c r="C9" s="4"/>
      <c r="D9" s="4">
        <v>5103010102</v>
      </c>
      <c r="E9" s="4" t="s">
        <v>30</v>
      </c>
      <c r="F9" s="9">
        <v>575820</v>
      </c>
      <c r="G9" s="9"/>
      <c r="H9" s="9"/>
      <c r="I9" s="9"/>
      <c r="J9" s="5"/>
      <c r="K9" s="9">
        <v>1440</v>
      </c>
      <c r="L9" s="5">
        <v>73615.47</v>
      </c>
      <c r="M9" s="9"/>
      <c r="N9" s="9"/>
      <c r="O9" s="5"/>
      <c r="P9" s="5">
        <f t="shared" si="0"/>
        <v>650875.47</v>
      </c>
      <c r="R9" s="1">
        <v>650875.47</v>
      </c>
    </row>
    <row r="10" spans="1:18">
      <c r="A10" s="4"/>
      <c r="B10" s="4"/>
      <c r="C10" s="4"/>
      <c r="D10" s="4">
        <v>5103010103</v>
      </c>
      <c r="E10" s="4" t="s">
        <v>29</v>
      </c>
      <c r="F10" s="9">
        <v>20800</v>
      </c>
      <c r="G10" s="9"/>
      <c r="H10" s="9"/>
      <c r="I10" s="9"/>
      <c r="J10" s="5"/>
      <c r="K10" s="9">
        <v>3200</v>
      </c>
      <c r="L10" s="5">
        <v>93600</v>
      </c>
      <c r="M10" s="9"/>
      <c r="N10" s="9"/>
      <c r="O10" s="5"/>
      <c r="P10" s="5">
        <f t="shared" si="0"/>
        <v>117600</v>
      </c>
      <c r="R10" s="1">
        <v>117600</v>
      </c>
    </row>
    <row r="11" spans="1:18">
      <c r="A11" s="4"/>
      <c r="B11" s="4"/>
      <c r="C11" s="4"/>
      <c r="D11" s="4">
        <v>5103010199</v>
      </c>
      <c r="E11" s="4" t="s">
        <v>28</v>
      </c>
      <c r="F11" s="9">
        <v>3380</v>
      </c>
      <c r="G11" s="9"/>
      <c r="H11" s="9"/>
      <c r="I11" s="9"/>
      <c r="J11" s="5"/>
      <c r="K11" s="9"/>
      <c r="L11" s="5">
        <v>25788</v>
      </c>
      <c r="M11" s="9"/>
      <c r="N11" s="9"/>
      <c r="O11" s="5"/>
      <c r="P11" s="5">
        <f t="shared" si="0"/>
        <v>29168</v>
      </c>
      <c r="R11" s="1">
        <v>29168</v>
      </c>
    </row>
    <row r="12" spans="1:18">
      <c r="A12" s="4"/>
      <c r="B12" s="4"/>
      <c r="C12" s="4"/>
      <c r="D12" s="4">
        <v>5104010104</v>
      </c>
      <c r="E12" s="4" t="s">
        <v>25</v>
      </c>
      <c r="F12" s="9">
        <v>8400</v>
      </c>
      <c r="G12" s="9">
        <v>4200</v>
      </c>
      <c r="H12" s="9"/>
      <c r="I12" s="9"/>
      <c r="J12" s="5"/>
      <c r="K12" s="9">
        <v>325830</v>
      </c>
      <c r="L12" s="5">
        <v>4480</v>
      </c>
      <c r="M12" s="9"/>
      <c r="N12" s="9"/>
      <c r="O12" s="5"/>
      <c r="P12" s="5">
        <f t="shared" si="0"/>
        <v>342910</v>
      </c>
      <c r="R12" s="1">
        <v>342910</v>
      </c>
    </row>
    <row r="13" spans="1:18">
      <c r="A13" s="4"/>
      <c r="B13" s="4"/>
      <c r="C13" s="4"/>
      <c r="D13" s="4">
        <v>5104010107</v>
      </c>
      <c r="E13" s="4" t="s">
        <v>24</v>
      </c>
      <c r="F13" s="9"/>
      <c r="G13" s="9"/>
      <c r="H13" s="9">
        <v>5000</v>
      </c>
      <c r="I13" s="9"/>
      <c r="J13" s="5"/>
      <c r="K13" s="9">
        <v>24465.89</v>
      </c>
      <c r="L13" s="5">
        <v>4490.79</v>
      </c>
      <c r="M13" s="9"/>
      <c r="N13" s="9"/>
      <c r="O13" s="5"/>
      <c r="P13" s="5">
        <f t="shared" si="0"/>
        <v>33956.68</v>
      </c>
      <c r="R13" s="1">
        <v>33956.68</v>
      </c>
    </row>
    <row r="14" spans="1:18">
      <c r="A14" s="4"/>
      <c r="B14" s="4"/>
      <c r="C14" s="4"/>
      <c r="D14" s="4">
        <v>5104010110</v>
      </c>
      <c r="E14" s="4" t="s">
        <v>23</v>
      </c>
      <c r="F14" s="9">
        <v>291354.5</v>
      </c>
      <c r="G14" s="9"/>
      <c r="H14" s="9"/>
      <c r="I14" s="9"/>
      <c r="J14" s="5"/>
      <c r="K14" s="9"/>
      <c r="L14" s="5"/>
      <c r="M14" s="9"/>
      <c r="N14" s="9"/>
      <c r="O14" s="5"/>
      <c r="P14" s="5">
        <f t="shared" si="0"/>
        <v>291354.5</v>
      </c>
      <c r="R14" s="1">
        <v>291354.5</v>
      </c>
    </row>
    <row r="15" spans="1:18">
      <c r="A15" s="4"/>
      <c r="B15" s="4"/>
      <c r="C15" s="4"/>
      <c r="D15" s="4">
        <v>5104010112</v>
      </c>
      <c r="E15" s="4" t="s">
        <v>20</v>
      </c>
      <c r="F15" s="9">
        <v>1352160</v>
      </c>
      <c r="G15" s="9"/>
      <c r="H15" s="9"/>
      <c r="I15" s="9"/>
      <c r="J15" s="5"/>
      <c r="K15" s="9">
        <v>301560</v>
      </c>
      <c r="L15" s="5">
        <v>330000</v>
      </c>
      <c r="M15" s="9"/>
      <c r="N15" s="9"/>
      <c r="O15" s="5"/>
      <c r="P15" s="5">
        <f t="shared" si="0"/>
        <v>1983720</v>
      </c>
      <c r="R15" s="1">
        <v>1983720</v>
      </c>
    </row>
    <row r="16" spans="1:18">
      <c r="A16" s="4"/>
      <c r="B16" s="4"/>
      <c r="C16" s="4"/>
      <c r="D16" s="4">
        <v>5104010115</v>
      </c>
      <c r="E16" s="4" t="s">
        <v>150</v>
      </c>
      <c r="F16" s="9"/>
      <c r="G16" s="9"/>
      <c r="H16" s="9"/>
      <c r="I16" s="9"/>
      <c r="J16" s="5"/>
      <c r="K16" s="9"/>
      <c r="L16" s="5">
        <v>3210</v>
      </c>
      <c r="M16" s="9"/>
      <c r="N16" s="9"/>
      <c r="O16" s="5"/>
      <c r="P16" s="5">
        <f t="shared" si="0"/>
        <v>3210</v>
      </c>
      <c r="R16" s="1">
        <v>3210</v>
      </c>
    </row>
    <row r="17" spans="1:18">
      <c r="A17" s="4"/>
      <c r="B17" s="4"/>
      <c r="C17" s="4"/>
      <c r="D17" s="4">
        <v>5104020101</v>
      </c>
      <c r="E17" s="4" t="s">
        <v>19</v>
      </c>
      <c r="F17" s="9"/>
      <c r="G17" s="9"/>
      <c r="H17" s="9"/>
      <c r="I17" s="9"/>
      <c r="J17" s="5"/>
      <c r="K17" s="9">
        <v>23026.5</v>
      </c>
      <c r="L17" s="5">
        <v>124462.75</v>
      </c>
      <c r="M17" s="9"/>
      <c r="N17" s="9"/>
      <c r="O17" s="5"/>
      <c r="P17" s="5">
        <f t="shared" si="0"/>
        <v>147489.25</v>
      </c>
      <c r="R17" s="1">
        <v>147489.25</v>
      </c>
    </row>
    <row r="18" spans="1:18">
      <c r="A18" s="4"/>
      <c r="B18" s="4"/>
      <c r="C18" s="4"/>
      <c r="D18" s="4">
        <v>5104020103</v>
      </c>
      <c r="E18" s="4" t="s">
        <v>18</v>
      </c>
      <c r="F18" s="9"/>
      <c r="G18" s="9"/>
      <c r="H18" s="9"/>
      <c r="I18" s="9"/>
      <c r="J18" s="5"/>
      <c r="K18" s="9"/>
      <c r="L18" s="5">
        <v>8431.5999999999985</v>
      </c>
      <c r="M18" s="9"/>
      <c r="N18" s="9"/>
      <c r="O18" s="5"/>
      <c r="P18" s="5">
        <f t="shared" si="0"/>
        <v>8431.5999999999985</v>
      </c>
      <c r="R18" s="1">
        <v>8431.5999999999985</v>
      </c>
    </row>
    <row r="19" spans="1:18">
      <c r="A19" s="4"/>
      <c r="B19" s="4"/>
      <c r="C19" s="4"/>
      <c r="D19" s="4">
        <v>5104020105</v>
      </c>
      <c r="E19" s="4" t="s">
        <v>17</v>
      </c>
      <c r="F19" s="9"/>
      <c r="G19" s="9"/>
      <c r="H19" s="9"/>
      <c r="I19" s="9"/>
      <c r="J19" s="5"/>
      <c r="K19" s="9">
        <v>107</v>
      </c>
      <c r="L19" s="5">
        <v>1177</v>
      </c>
      <c r="M19" s="9"/>
      <c r="N19" s="9"/>
      <c r="O19" s="5"/>
      <c r="P19" s="5">
        <f t="shared" si="0"/>
        <v>1284</v>
      </c>
      <c r="R19" s="1">
        <v>1284</v>
      </c>
    </row>
    <row r="20" spans="1:18">
      <c r="A20" s="4"/>
      <c r="B20" s="4"/>
      <c r="C20" s="4"/>
      <c r="D20" s="4">
        <v>5104020106</v>
      </c>
      <c r="E20" s="4" t="s">
        <v>16</v>
      </c>
      <c r="F20" s="9"/>
      <c r="G20" s="9"/>
      <c r="H20" s="9"/>
      <c r="I20" s="9"/>
      <c r="J20" s="5"/>
      <c r="K20" s="9"/>
      <c r="L20" s="5"/>
      <c r="M20" s="9"/>
      <c r="N20" s="9">
        <v>749</v>
      </c>
      <c r="O20" s="5">
        <v>8239</v>
      </c>
      <c r="P20" s="5">
        <f t="shared" si="0"/>
        <v>8988</v>
      </c>
      <c r="R20" s="1">
        <v>8988</v>
      </c>
    </row>
    <row r="21" spans="1:18">
      <c r="A21" s="4"/>
      <c r="B21" s="4"/>
      <c r="C21" s="4"/>
      <c r="D21" s="4">
        <v>5104030206</v>
      </c>
      <c r="E21" s="4" t="s">
        <v>14</v>
      </c>
      <c r="F21" s="9"/>
      <c r="G21" s="9"/>
      <c r="H21" s="9"/>
      <c r="I21" s="9"/>
      <c r="J21" s="5"/>
      <c r="K21" s="9">
        <v>12000</v>
      </c>
      <c r="L21" s="5"/>
      <c r="M21" s="9"/>
      <c r="N21" s="9"/>
      <c r="O21" s="5"/>
      <c r="P21" s="5">
        <f t="shared" si="0"/>
        <v>12000</v>
      </c>
      <c r="R21" s="1">
        <v>12000</v>
      </c>
    </row>
    <row r="22" spans="1:18">
      <c r="A22" s="4"/>
      <c r="B22" s="4"/>
      <c r="C22" s="4"/>
      <c r="D22" s="4">
        <v>5105010107</v>
      </c>
      <c r="E22" s="4" t="s">
        <v>10</v>
      </c>
      <c r="F22" s="9">
        <v>30577.879999999997</v>
      </c>
      <c r="G22" s="9"/>
      <c r="H22" s="9"/>
      <c r="I22" s="9"/>
      <c r="J22" s="5"/>
      <c r="K22" s="9"/>
      <c r="L22" s="5"/>
      <c r="M22" s="9"/>
      <c r="N22" s="9"/>
      <c r="O22" s="5"/>
      <c r="P22" s="5">
        <f t="shared" si="0"/>
        <v>30577.879999999997</v>
      </c>
      <c r="R22" s="1">
        <v>30577.879999999997</v>
      </c>
    </row>
    <row r="23" spans="1:18">
      <c r="A23" s="4"/>
      <c r="B23" s="4"/>
      <c r="C23" s="4"/>
      <c r="D23" s="4">
        <v>5105010109</v>
      </c>
      <c r="E23" s="4" t="s">
        <v>9</v>
      </c>
      <c r="F23" s="9">
        <v>3287.78</v>
      </c>
      <c r="G23" s="9"/>
      <c r="H23" s="9"/>
      <c r="I23" s="9"/>
      <c r="J23" s="5"/>
      <c r="K23" s="9"/>
      <c r="L23" s="5"/>
      <c r="M23" s="9"/>
      <c r="N23" s="9"/>
      <c r="O23" s="5"/>
      <c r="P23" s="5">
        <f t="shared" si="0"/>
        <v>3287.78</v>
      </c>
      <c r="R23" s="1">
        <v>3287.78</v>
      </c>
    </row>
    <row r="24" spans="1:18">
      <c r="A24" s="4"/>
      <c r="B24" s="4"/>
      <c r="C24" s="4"/>
      <c r="D24" s="4">
        <v>5105010111</v>
      </c>
      <c r="E24" s="4" t="s">
        <v>8</v>
      </c>
      <c r="F24" s="9">
        <v>274241.7</v>
      </c>
      <c r="G24" s="9"/>
      <c r="H24" s="9"/>
      <c r="I24" s="9"/>
      <c r="J24" s="5"/>
      <c r="K24" s="9"/>
      <c r="L24" s="5"/>
      <c r="M24" s="9"/>
      <c r="N24" s="9"/>
      <c r="O24" s="5"/>
      <c r="P24" s="5">
        <f t="shared" si="0"/>
        <v>274241.7</v>
      </c>
      <c r="R24" s="1">
        <v>274241.7</v>
      </c>
    </row>
    <row r="25" spans="1:18">
      <c r="A25" s="4"/>
      <c r="B25" s="4"/>
      <c r="C25" s="4"/>
      <c r="D25" s="4">
        <v>5105010113</v>
      </c>
      <c r="E25" s="4" t="s">
        <v>54</v>
      </c>
      <c r="F25" s="9">
        <v>17333.34</v>
      </c>
      <c r="G25" s="9"/>
      <c r="H25" s="9"/>
      <c r="I25" s="9"/>
      <c r="J25" s="5"/>
      <c r="K25" s="9"/>
      <c r="L25" s="5"/>
      <c r="M25" s="9"/>
      <c r="N25" s="9"/>
      <c r="O25" s="5"/>
      <c r="P25" s="5">
        <f t="shared" si="0"/>
        <v>17333.34</v>
      </c>
      <c r="R25" s="1">
        <v>17333.34</v>
      </c>
    </row>
    <row r="26" spans="1:18">
      <c r="A26" s="4"/>
      <c r="B26" s="4"/>
      <c r="C26" s="4"/>
      <c r="D26" s="4">
        <v>5105010115</v>
      </c>
      <c r="E26" s="4" t="s">
        <v>53</v>
      </c>
      <c r="F26" s="9">
        <v>3550.94</v>
      </c>
      <c r="G26" s="9"/>
      <c r="H26" s="9"/>
      <c r="I26" s="9"/>
      <c r="J26" s="5"/>
      <c r="K26" s="9"/>
      <c r="L26" s="5"/>
      <c r="M26" s="9"/>
      <c r="N26" s="9"/>
      <c r="O26" s="5"/>
      <c r="P26" s="5">
        <f t="shared" si="0"/>
        <v>3550.94</v>
      </c>
      <c r="R26" s="1">
        <v>3550.94</v>
      </c>
    </row>
    <row r="27" spans="1:18">
      <c r="A27" s="4"/>
      <c r="B27" s="4"/>
      <c r="C27" s="4"/>
      <c r="D27" s="4">
        <v>5105010117</v>
      </c>
      <c r="E27" s="4" t="s">
        <v>7</v>
      </c>
      <c r="F27" s="9">
        <v>52431.26</v>
      </c>
      <c r="G27" s="9"/>
      <c r="H27" s="9"/>
      <c r="I27" s="9"/>
      <c r="J27" s="5"/>
      <c r="K27" s="9"/>
      <c r="L27" s="5"/>
      <c r="M27" s="9"/>
      <c r="N27" s="9"/>
      <c r="O27" s="5"/>
      <c r="P27" s="5">
        <f t="shared" si="0"/>
        <v>52431.26</v>
      </c>
      <c r="R27" s="1">
        <v>52431.26</v>
      </c>
    </row>
    <row r="28" spans="1:18">
      <c r="A28" s="4"/>
      <c r="B28" s="4"/>
      <c r="C28" s="4"/>
      <c r="D28" s="4">
        <v>5105010125</v>
      </c>
      <c r="E28" s="4" t="s">
        <v>63</v>
      </c>
      <c r="F28" s="9">
        <v>119263.70999999999</v>
      </c>
      <c r="G28" s="9"/>
      <c r="H28" s="9"/>
      <c r="I28" s="9"/>
      <c r="J28" s="5"/>
      <c r="K28" s="9"/>
      <c r="L28" s="5"/>
      <c r="M28" s="9">
        <v>79356.479999999996</v>
      </c>
      <c r="N28" s="9"/>
      <c r="O28" s="5"/>
      <c r="P28" s="5">
        <f t="shared" si="0"/>
        <v>198620.19</v>
      </c>
      <c r="R28" s="1">
        <v>198620.19</v>
      </c>
    </row>
    <row r="29" spans="1:18">
      <c r="A29" s="4"/>
      <c r="B29" s="4"/>
      <c r="C29" s="4"/>
      <c r="D29" s="4">
        <v>5105010127</v>
      </c>
      <c r="E29" s="4" t="s">
        <v>6</v>
      </c>
      <c r="F29" s="9"/>
      <c r="G29" s="9"/>
      <c r="H29" s="9"/>
      <c r="I29" s="9"/>
      <c r="J29" s="5"/>
      <c r="K29" s="9"/>
      <c r="L29" s="5"/>
      <c r="M29" s="9"/>
      <c r="N29" s="9">
        <v>35075.96</v>
      </c>
      <c r="O29" s="5"/>
      <c r="P29" s="5">
        <f t="shared" si="0"/>
        <v>35075.96</v>
      </c>
      <c r="R29" s="1">
        <v>35075.96</v>
      </c>
    </row>
    <row r="30" spans="1:18">
      <c r="A30" s="4"/>
      <c r="B30" s="4"/>
      <c r="C30" s="4" t="s">
        <v>32</v>
      </c>
      <c r="D30" s="4">
        <v>5101010101</v>
      </c>
      <c r="E30" s="4" t="s">
        <v>48</v>
      </c>
      <c r="F30" s="9">
        <v>2154027.87</v>
      </c>
      <c r="G30" s="9"/>
      <c r="H30" s="9"/>
      <c r="I30" s="9"/>
      <c r="J30" s="5"/>
      <c r="K30" s="9"/>
      <c r="L30" s="5"/>
      <c r="M30" s="9"/>
      <c r="N30" s="9"/>
      <c r="O30" s="5"/>
      <c r="P30" s="5">
        <f t="shared" si="0"/>
        <v>2154027.87</v>
      </c>
      <c r="R30" s="1">
        <v>2154027.87</v>
      </c>
    </row>
    <row r="31" spans="1:18">
      <c r="A31" s="4"/>
      <c r="B31" s="4"/>
      <c r="C31" s="4"/>
      <c r="D31" s="4">
        <v>5101010113</v>
      </c>
      <c r="E31" s="4" t="s">
        <v>46</v>
      </c>
      <c r="F31" s="9">
        <v>405791.19</v>
      </c>
      <c r="G31" s="9"/>
      <c r="H31" s="9"/>
      <c r="I31" s="9"/>
      <c r="J31" s="5"/>
      <c r="K31" s="9"/>
      <c r="L31" s="5"/>
      <c r="M31" s="9"/>
      <c r="N31" s="9"/>
      <c r="O31" s="5"/>
      <c r="P31" s="5">
        <f t="shared" si="0"/>
        <v>405791.19</v>
      </c>
      <c r="R31" s="1">
        <v>405791.19</v>
      </c>
    </row>
    <row r="32" spans="1:18">
      <c r="A32" s="4"/>
      <c r="B32" s="4"/>
      <c r="C32" s="4"/>
      <c r="D32" s="4">
        <v>5101020103</v>
      </c>
      <c r="E32" s="4" t="s">
        <v>43</v>
      </c>
      <c r="F32" s="9">
        <v>39478.53</v>
      </c>
      <c r="G32" s="9"/>
      <c r="H32" s="9"/>
      <c r="I32" s="9"/>
      <c r="J32" s="5"/>
      <c r="K32" s="9"/>
      <c r="L32" s="5"/>
      <c r="M32" s="9"/>
      <c r="N32" s="9"/>
      <c r="O32" s="5"/>
      <c r="P32" s="5">
        <f t="shared" si="0"/>
        <v>39478.53</v>
      </c>
      <c r="R32" s="1">
        <v>39478.53</v>
      </c>
    </row>
    <row r="33" spans="1:18">
      <c r="A33" s="4"/>
      <c r="B33" s="4"/>
      <c r="C33" s="4"/>
      <c r="D33" s="4">
        <v>5101020104</v>
      </c>
      <c r="E33" s="4" t="s">
        <v>42</v>
      </c>
      <c r="F33" s="9">
        <v>59217.79</v>
      </c>
      <c r="G33" s="9"/>
      <c r="H33" s="9"/>
      <c r="I33" s="9"/>
      <c r="J33" s="5"/>
      <c r="K33" s="9"/>
      <c r="L33" s="5"/>
      <c r="M33" s="9"/>
      <c r="N33" s="9"/>
      <c r="O33" s="5"/>
      <c r="P33" s="5">
        <f t="shared" si="0"/>
        <v>59217.79</v>
      </c>
      <c r="R33" s="1">
        <v>59217.79</v>
      </c>
    </row>
    <row r="34" spans="1:18">
      <c r="A34" s="4"/>
      <c r="B34" s="4"/>
      <c r="C34" s="4"/>
      <c r="D34" s="4">
        <v>5101020105</v>
      </c>
      <c r="E34" s="4" t="s">
        <v>119</v>
      </c>
      <c r="F34" s="9">
        <v>12173.48</v>
      </c>
      <c r="G34" s="9"/>
      <c r="H34" s="9"/>
      <c r="I34" s="9"/>
      <c r="J34" s="5"/>
      <c r="K34" s="9"/>
      <c r="L34" s="5"/>
      <c r="M34" s="9"/>
      <c r="N34" s="9"/>
      <c r="O34" s="5"/>
      <c r="P34" s="5">
        <f t="shared" si="0"/>
        <v>12173.48</v>
      </c>
      <c r="R34" s="1">
        <v>12173.48</v>
      </c>
    </row>
    <row r="35" spans="1:18">
      <c r="A35" s="4"/>
      <c r="B35" s="4"/>
      <c r="C35" s="4"/>
      <c r="D35" s="4">
        <v>5101020113</v>
      </c>
      <c r="E35" s="4" t="s">
        <v>39</v>
      </c>
      <c r="F35" s="9">
        <v>1844.66</v>
      </c>
      <c r="G35" s="9"/>
      <c r="H35" s="9"/>
      <c r="I35" s="9"/>
      <c r="J35" s="5"/>
      <c r="K35" s="9"/>
      <c r="L35" s="5"/>
      <c r="M35" s="9"/>
      <c r="N35" s="9"/>
      <c r="O35" s="5"/>
      <c r="P35" s="5">
        <f t="shared" si="0"/>
        <v>1844.66</v>
      </c>
      <c r="R35" s="1">
        <v>1844.66</v>
      </c>
    </row>
    <row r="36" spans="1:18">
      <c r="A36" s="4"/>
      <c r="B36" s="4"/>
      <c r="C36" s="4"/>
      <c r="D36" s="4">
        <v>5101030205</v>
      </c>
      <c r="E36" s="4" t="s">
        <v>36</v>
      </c>
      <c r="F36" s="9">
        <v>134111.82</v>
      </c>
      <c r="G36" s="9"/>
      <c r="H36" s="9"/>
      <c r="I36" s="9"/>
      <c r="J36" s="5"/>
      <c r="K36" s="9"/>
      <c r="L36" s="5"/>
      <c r="M36" s="9"/>
      <c r="N36" s="9"/>
      <c r="O36" s="5"/>
      <c r="P36" s="5">
        <f t="shared" si="0"/>
        <v>134111.82</v>
      </c>
      <c r="R36" s="1">
        <v>134111.82</v>
      </c>
    </row>
    <row r="37" spans="1:18">
      <c r="A37" s="4"/>
      <c r="B37" s="4"/>
      <c r="C37" s="4"/>
      <c r="D37" s="4">
        <v>5101030206</v>
      </c>
      <c r="E37" s="4" t="s">
        <v>35</v>
      </c>
      <c r="F37" s="9">
        <v>48465.91</v>
      </c>
      <c r="G37" s="9"/>
      <c r="H37" s="9"/>
      <c r="I37" s="9"/>
      <c r="J37" s="5"/>
      <c r="K37" s="9"/>
      <c r="L37" s="5"/>
      <c r="M37" s="9"/>
      <c r="N37" s="9"/>
      <c r="O37" s="5"/>
      <c r="P37" s="5">
        <f t="shared" si="0"/>
        <v>48465.91</v>
      </c>
      <c r="R37" s="1">
        <v>48465.91</v>
      </c>
    </row>
    <row r="38" spans="1:18">
      <c r="A38" s="4"/>
      <c r="B38" s="4"/>
      <c r="C38" s="4"/>
      <c r="D38" s="4">
        <v>5101030207</v>
      </c>
      <c r="E38" s="4" t="s">
        <v>34</v>
      </c>
      <c r="F38" s="9">
        <v>6566.67</v>
      </c>
      <c r="G38" s="9"/>
      <c r="H38" s="9"/>
      <c r="I38" s="9"/>
      <c r="J38" s="5"/>
      <c r="K38" s="9"/>
      <c r="L38" s="5"/>
      <c r="M38" s="9"/>
      <c r="N38" s="9"/>
      <c r="O38" s="5"/>
      <c r="P38" s="5">
        <f t="shared" si="0"/>
        <v>6566.67</v>
      </c>
      <c r="R38" s="1">
        <v>6566.67</v>
      </c>
    </row>
    <row r="39" spans="1:18">
      <c r="A39" s="4"/>
      <c r="B39" s="4"/>
      <c r="C39" s="4"/>
      <c r="D39" s="4">
        <v>5101030208</v>
      </c>
      <c r="E39" s="4" t="s">
        <v>33</v>
      </c>
      <c r="F39" s="9">
        <v>1426.65</v>
      </c>
      <c r="G39" s="9"/>
      <c r="H39" s="9"/>
      <c r="I39" s="9"/>
      <c r="J39" s="5"/>
      <c r="K39" s="9"/>
      <c r="L39" s="5"/>
      <c r="M39" s="9"/>
      <c r="N39" s="9"/>
      <c r="O39" s="5"/>
      <c r="P39" s="5">
        <f t="shared" si="0"/>
        <v>1426.65</v>
      </c>
      <c r="R39" s="1">
        <v>1426.65</v>
      </c>
    </row>
    <row r="40" spans="1:18">
      <c r="A40" s="6" t="s">
        <v>163</v>
      </c>
      <c r="B40" s="6"/>
      <c r="C40" s="6"/>
      <c r="D40" s="6"/>
      <c r="E40" s="6"/>
      <c r="F40" s="10">
        <f>SUM(F3:F39)</f>
        <v>7135195.6800000016</v>
      </c>
      <c r="G40" s="10">
        <f t="shared" ref="G40:O40" si="1">SUM(G3:G39)</f>
        <v>4200</v>
      </c>
      <c r="H40" s="10">
        <f t="shared" si="1"/>
        <v>5000</v>
      </c>
      <c r="I40" s="10">
        <f t="shared" si="1"/>
        <v>647106</v>
      </c>
      <c r="J40" s="7">
        <f t="shared" si="1"/>
        <v>942774</v>
      </c>
      <c r="K40" s="10">
        <f t="shared" si="1"/>
        <v>691629.39</v>
      </c>
      <c r="L40" s="7">
        <f t="shared" si="1"/>
        <v>669255.61</v>
      </c>
      <c r="M40" s="10">
        <f t="shared" si="1"/>
        <v>79356.479999999996</v>
      </c>
      <c r="N40" s="10">
        <f t="shared" si="1"/>
        <v>35824.959999999999</v>
      </c>
      <c r="O40" s="7">
        <f t="shared" si="1"/>
        <v>8239</v>
      </c>
      <c r="P40" s="7">
        <f>SUM(F40:O40)</f>
        <v>10218581.120000003</v>
      </c>
      <c r="R40" s="1">
        <v>10218581.119999999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>
  <dimension ref="A1:Q29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6.2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0.625" bestFit="1" customWidth="1"/>
    <col min="8" max="8" width="36" bestFit="1" customWidth="1"/>
    <col min="9" max="9" width="33.875" bestFit="1" customWidth="1"/>
    <col min="10" max="10" width="13.75" bestFit="1" customWidth="1"/>
    <col min="11" max="11" width="36" bestFit="1" customWidth="1"/>
    <col min="12" max="12" width="28.125" bestFit="1" customWidth="1"/>
    <col min="13" max="13" width="33.875" bestFit="1" customWidth="1"/>
    <col min="14" max="14" width="36" bestFit="1" customWidth="1"/>
    <col min="15" max="15" width="11.75" bestFit="1" customWidth="1"/>
    <col min="17" max="17" width="11.75" bestFit="1" customWidth="1"/>
  </cols>
  <sheetData>
    <row r="1" spans="1:17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37</v>
      </c>
      <c r="H1" s="6"/>
      <c r="I1" s="6" t="s">
        <v>2</v>
      </c>
      <c r="J1" s="6"/>
      <c r="K1" s="6"/>
      <c r="L1" s="6"/>
      <c r="M1" s="6" t="s">
        <v>5</v>
      </c>
      <c r="N1" s="6"/>
      <c r="O1" s="3" t="s">
        <v>160</v>
      </c>
      <c r="Q1" t="s">
        <v>160</v>
      </c>
    </row>
    <row r="2" spans="1:17">
      <c r="A2" s="18"/>
      <c r="B2" s="18"/>
      <c r="C2" s="20"/>
      <c r="D2" s="20"/>
      <c r="E2" s="20"/>
      <c r="F2" s="2" t="s">
        <v>159</v>
      </c>
      <c r="G2" s="8" t="s">
        <v>1</v>
      </c>
      <c r="H2" s="6" t="s">
        <v>15</v>
      </c>
      <c r="I2" s="8" t="s">
        <v>1</v>
      </c>
      <c r="J2" s="8" t="s">
        <v>26</v>
      </c>
      <c r="K2" s="6" t="s">
        <v>15</v>
      </c>
      <c r="L2" s="6" t="s">
        <v>92</v>
      </c>
      <c r="M2" s="8" t="s">
        <v>1</v>
      </c>
      <c r="N2" s="6" t="s">
        <v>15</v>
      </c>
      <c r="O2" s="4"/>
    </row>
    <row r="3" spans="1:17">
      <c r="A3" s="4">
        <v>700600261</v>
      </c>
      <c r="B3" s="4" t="s">
        <v>91</v>
      </c>
      <c r="C3" s="4" t="s">
        <v>0</v>
      </c>
      <c r="D3" s="4">
        <v>5101010113</v>
      </c>
      <c r="E3" s="4" t="s">
        <v>46</v>
      </c>
      <c r="F3" s="9">
        <v>590920</v>
      </c>
      <c r="G3" s="9"/>
      <c r="H3" s="5"/>
      <c r="I3" s="9"/>
      <c r="J3" s="9"/>
      <c r="K3" s="5"/>
      <c r="L3" s="5"/>
      <c r="M3" s="9"/>
      <c r="N3" s="5"/>
      <c r="O3" s="5">
        <f>SUM(F3:N3)</f>
        <v>590920</v>
      </c>
      <c r="Q3" s="1">
        <v>590920</v>
      </c>
    </row>
    <row r="4" spans="1:17">
      <c r="A4" s="4"/>
      <c r="B4" s="4"/>
      <c r="C4" s="4"/>
      <c r="D4" s="4">
        <v>5101010115</v>
      </c>
      <c r="E4" s="4" t="s">
        <v>45</v>
      </c>
      <c r="F4" s="9"/>
      <c r="G4" s="9">
        <v>32670</v>
      </c>
      <c r="H4" s="5">
        <v>360330</v>
      </c>
      <c r="I4" s="9"/>
      <c r="J4" s="9"/>
      <c r="K4" s="5"/>
      <c r="L4" s="5"/>
      <c r="M4" s="9"/>
      <c r="N4" s="5"/>
      <c r="O4" s="5">
        <f t="shared" ref="O4:O28" si="0">SUM(F4:N4)</f>
        <v>393000</v>
      </c>
      <c r="Q4" s="1">
        <v>393000</v>
      </c>
    </row>
    <row r="5" spans="1:17">
      <c r="A5" s="4"/>
      <c r="B5" s="4"/>
      <c r="C5" s="4"/>
      <c r="D5" s="4">
        <v>5101020106</v>
      </c>
      <c r="E5" s="4" t="s">
        <v>41</v>
      </c>
      <c r="F5" s="9">
        <v>29580</v>
      </c>
      <c r="G5" s="9">
        <v>1486</v>
      </c>
      <c r="H5" s="5">
        <v>16370</v>
      </c>
      <c r="I5" s="9"/>
      <c r="J5" s="9"/>
      <c r="K5" s="5"/>
      <c r="L5" s="5"/>
      <c r="M5" s="9"/>
      <c r="N5" s="5"/>
      <c r="O5" s="5">
        <f t="shared" si="0"/>
        <v>47436</v>
      </c>
      <c r="Q5" s="1">
        <v>47436</v>
      </c>
    </row>
    <row r="6" spans="1:17">
      <c r="A6" s="4"/>
      <c r="B6" s="4"/>
      <c r="C6" s="4"/>
      <c r="D6" s="4">
        <v>5101020116</v>
      </c>
      <c r="E6" s="4" t="s">
        <v>38</v>
      </c>
      <c r="F6" s="9">
        <v>630</v>
      </c>
      <c r="G6" s="9"/>
      <c r="H6" s="5">
        <v>375</v>
      </c>
      <c r="I6" s="9"/>
      <c r="J6" s="9"/>
      <c r="K6" s="5"/>
      <c r="L6" s="5"/>
      <c r="M6" s="9"/>
      <c r="N6" s="5"/>
      <c r="O6" s="5">
        <f t="shared" si="0"/>
        <v>1005</v>
      </c>
      <c r="Q6" s="1">
        <v>1005</v>
      </c>
    </row>
    <row r="7" spans="1:17">
      <c r="A7" s="4"/>
      <c r="B7" s="4"/>
      <c r="C7" s="4"/>
      <c r="D7" s="4">
        <v>5103010102</v>
      </c>
      <c r="E7" s="4" t="s">
        <v>30</v>
      </c>
      <c r="F7" s="9">
        <v>350000</v>
      </c>
      <c r="G7" s="9"/>
      <c r="H7" s="5"/>
      <c r="I7" s="9">
        <v>400</v>
      </c>
      <c r="J7" s="9"/>
      <c r="K7" s="5">
        <v>81628</v>
      </c>
      <c r="L7" s="5"/>
      <c r="M7" s="9"/>
      <c r="N7" s="5"/>
      <c r="O7" s="5">
        <f t="shared" si="0"/>
        <v>432028</v>
      </c>
      <c r="Q7" s="1">
        <v>432028</v>
      </c>
    </row>
    <row r="8" spans="1:17">
      <c r="A8" s="4"/>
      <c r="B8" s="4"/>
      <c r="C8" s="4"/>
      <c r="D8" s="4">
        <v>5103010103</v>
      </c>
      <c r="E8" s="4" t="s">
        <v>29</v>
      </c>
      <c r="F8" s="9"/>
      <c r="G8" s="9"/>
      <c r="H8" s="5"/>
      <c r="I8" s="9">
        <v>3000</v>
      </c>
      <c r="J8" s="9"/>
      <c r="K8" s="5"/>
      <c r="L8" s="5"/>
      <c r="M8" s="9"/>
      <c r="N8" s="5"/>
      <c r="O8" s="5">
        <f t="shared" si="0"/>
        <v>3000</v>
      </c>
      <c r="Q8" s="1">
        <v>3000</v>
      </c>
    </row>
    <row r="9" spans="1:17">
      <c r="A9" s="4"/>
      <c r="B9" s="4"/>
      <c r="C9" s="4"/>
      <c r="D9" s="4">
        <v>5103010199</v>
      </c>
      <c r="E9" s="4" t="s">
        <v>28</v>
      </c>
      <c r="F9" s="9"/>
      <c r="G9" s="9"/>
      <c r="H9" s="5"/>
      <c r="I9" s="9">
        <v>1786</v>
      </c>
      <c r="J9" s="9"/>
      <c r="K9" s="5"/>
      <c r="L9" s="5"/>
      <c r="M9" s="9"/>
      <c r="N9" s="5"/>
      <c r="O9" s="5">
        <f t="shared" si="0"/>
        <v>1786</v>
      </c>
      <c r="Q9" s="1">
        <v>1786</v>
      </c>
    </row>
    <row r="10" spans="1:17">
      <c r="A10" s="4"/>
      <c r="B10" s="4"/>
      <c r="C10" s="4"/>
      <c r="D10" s="4">
        <v>5104010104</v>
      </c>
      <c r="E10" s="4" t="s">
        <v>25</v>
      </c>
      <c r="F10" s="9"/>
      <c r="G10" s="9"/>
      <c r="H10" s="5"/>
      <c r="I10" s="9"/>
      <c r="J10" s="9"/>
      <c r="K10" s="5">
        <v>10000</v>
      </c>
      <c r="L10" s="5"/>
      <c r="M10" s="9"/>
      <c r="N10" s="5">
        <v>14000</v>
      </c>
      <c r="O10" s="5">
        <f t="shared" si="0"/>
        <v>24000</v>
      </c>
      <c r="Q10" s="1">
        <v>24000</v>
      </c>
    </row>
    <row r="11" spans="1:17">
      <c r="A11" s="4"/>
      <c r="B11" s="4"/>
      <c r="C11" s="4"/>
      <c r="D11" s="4">
        <v>5104010107</v>
      </c>
      <c r="E11" s="4" t="s">
        <v>24</v>
      </c>
      <c r="F11" s="9"/>
      <c r="G11" s="9"/>
      <c r="H11" s="5"/>
      <c r="I11" s="9"/>
      <c r="J11" s="9"/>
      <c r="K11" s="5">
        <v>30050</v>
      </c>
      <c r="L11" s="5"/>
      <c r="M11" s="9"/>
      <c r="N11" s="5"/>
      <c r="O11" s="5">
        <f t="shared" si="0"/>
        <v>30050</v>
      </c>
      <c r="Q11" s="1">
        <v>30050</v>
      </c>
    </row>
    <row r="12" spans="1:17">
      <c r="A12" s="4"/>
      <c r="B12" s="4"/>
      <c r="C12" s="4"/>
      <c r="D12" s="4">
        <v>5104010110</v>
      </c>
      <c r="E12" s="4" t="s">
        <v>23</v>
      </c>
      <c r="F12" s="9">
        <v>400000</v>
      </c>
      <c r="G12" s="9"/>
      <c r="H12" s="5"/>
      <c r="I12" s="9"/>
      <c r="J12" s="9"/>
      <c r="K12" s="5"/>
      <c r="L12" s="5"/>
      <c r="M12" s="9"/>
      <c r="N12" s="5"/>
      <c r="O12" s="5">
        <f t="shared" si="0"/>
        <v>400000</v>
      </c>
      <c r="Q12" s="1">
        <v>400000</v>
      </c>
    </row>
    <row r="13" spans="1:17">
      <c r="A13" s="4"/>
      <c r="B13" s="4"/>
      <c r="C13" s="4"/>
      <c r="D13" s="4">
        <v>5104010112</v>
      </c>
      <c r="E13" s="4" t="s">
        <v>20</v>
      </c>
      <c r="F13" s="9">
        <v>158647</v>
      </c>
      <c r="G13" s="9"/>
      <c r="H13" s="5"/>
      <c r="I13" s="9">
        <v>42000</v>
      </c>
      <c r="J13" s="9"/>
      <c r="K13" s="5">
        <v>446136</v>
      </c>
      <c r="L13" s="5"/>
      <c r="M13" s="9"/>
      <c r="N13" s="5"/>
      <c r="O13" s="5">
        <f t="shared" si="0"/>
        <v>646783</v>
      </c>
      <c r="Q13" s="1">
        <v>646783</v>
      </c>
    </row>
    <row r="14" spans="1:17">
      <c r="A14" s="4"/>
      <c r="B14" s="4"/>
      <c r="C14" s="4"/>
      <c r="D14" s="4">
        <v>5104020101</v>
      </c>
      <c r="E14" s="4" t="s">
        <v>19</v>
      </c>
      <c r="F14" s="9"/>
      <c r="G14" s="9"/>
      <c r="H14" s="5"/>
      <c r="I14" s="9">
        <v>1347.27</v>
      </c>
      <c r="J14" s="9">
        <v>5294.17</v>
      </c>
      <c r="K14" s="5">
        <v>6281.61</v>
      </c>
      <c r="L14" s="5">
        <v>1436.23</v>
      </c>
      <c r="M14" s="9"/>
      <c r="N14" s="5"/>
      <c r="O14" s="5">
        <f t="shared" si="0"/>
        <v>14359.279999999999</v>
      </c>
      <c r="Q14" s="1">
        <v>14359.279999999999</v>
      </c>
    </row>
    <row r="15" spans="1:17">
      <c r="A15" s="4"/>
      <c r="B15" s="4"/>
      <c r="C15" s="4"/>
      <c r="D15" s="4">
        <v>5104020106</v>
      </c>
      <c r="E15" s="4" t="s">
        <v>16</v>
      </c>
      <c r="F15" s="9">
        <v>-640.92999999999995</v>
      </c>
      <c r="G15" s="9"/>
      <c r="H15" s="5"/>
      <c r="I15" s="9"/>
      <c r="J15" s="9"/>
      <c r="K15" s="5"/>
      <c r="L15" s="5"/>
      <c r="M15" s="9">
        <v>640.92999999999995</v>
      </c>
      <c r="N15" s="5">
        <v>7050.23</v>
      </c>
      <c r="O15" s="5">
        <f t="shared" si="0"/>
        <v>7050.23</v>
      </c>
      <c r="Q15" s="1">
        <v>7050.23</v>
      </c>
    </row>
    <row r="16" spans="1:17">
      <c r="A16" s="4"/>
      <c r="B16" s="4"/>
      <c r="C16" s="4"/>
      <c r="D16" s="4">
        <v>5104030206</v>
      </c>
      <c r="E16" s="4" t="s">
        <v>14</v>
      </c>
      <c r="F16" s="9"/>
      <c r="G16" s="9"/>
      <c r="H16" s="5"/>
      <c r="I16" s="9">
        <v>12000</v>
      </c>
      <c r="J16" s="9"/>
      <c r="K16" s="5"/>
      <c r="L16" s="5"/>
      <c r="M16" s="9"/>
      <c r="N16" s="5"/>
      <c r="O16" s="5">
        <f t="shared" si="0"/>
        <v>12000</v>
      </c>
      <c r="Q16" s="1">
        <v>12000</v>
      </c>
    </row>
    <row r="17" spans="1:17">
      <c r="A17" s="4"/>
      <c r="B17" s="4"/>
      <c r="C17" s="4"/>
      <c r="D17" s="4">
        <v>5105010109</v>
      </c>
      <c r="E17" s="4" t="s">
        <v>9</v>
      </c>
      <c r="F17" s="9">
        <v>2550</v>
      </c>
      <c r="G17" s="9"/>
      <c r="H17" s="5"/>
      <c r="I17" s="9"/>
      <c r="J17" s="9"/>
      <c r="K17" s="5"/>
      <c r="L17" s="5"/>
      <c r="M17" s="9"/>
      <c r="N17" s="5"/>
      <c r="O17" s="5">
        <f t="shared" si="0"/>
        <v>2550</v>
      </c>
      <c r="Q17" s="1">
        <v>2550</v>
      </c>
    </row>
    <row r="18" spans="1:17">
      <c r="A18" s="4"/>
      <c r="B18" s="4"/>
      <c r="C18" s="4"/>
      <c r="D18" s="4">
        <v>5105010111</v>
      </c>
      <c r="E18" s="4" t="s">
        <v>8</v>
      </c>
      <c r="F18" s="9">
        <v>184414.21</v>
      </c>
      <c r="G18" s="9"/>
      <c r="H18" s="5"/>
      <c r="I18" s="9"/>
      <c r="J18" s="9"/>
      <c r="K18" s="5"/>
      <c r="L18" s="5"/>
      <c r="M18" s="9"/>
      <c r="N18" s="5"/>
      <c r="O18" s="5">
        <f t="shared" si="0"/>
        <v>184414.21</v>
      </c>
      <c r="Q18" s="1">
        <v>184414.21</v>
      </c>
    </row>
    <row r="19" spans="1:17">
      <c r="A19" s="4"/>
      <c r="B19" s="4"/>
      <c r="C19" s="4"/>
      <c r="D19" s="4">
        <v>5105010117</v>
      </c>
      <c r="E19" s="4" t="s">
        <v>7</v>
      </c>
      <c r="F19" s="9">
        <v>33031</v>
      </c>
      <c r="G19" s="9"/>
      <c r="H19" s="5"/>
      <c r="I19" s="9"/>
      <c r="J19" s="9"/>
      <c r="K19" s="5"/>
      <c r="L19" s="5"/>
      <c r="M19" s="9"/>
      <c r="N19" s="5"/>
      <c r="O19" s="5">
        <f t="shared" si="0"/>
        <v>33031</v>
      </c>
      <c r="Q19" s="1">
        <v>33031</v>
      </c>
    </row>
    <row r="20" spans="1:17">
      <c r="A20" s="4"/>
      <c r="B20" s="4"/>
      <c r="C20" s="4"/>
      <c r="D20" s="4">
        <v>5105010127</v>
      </c>
      <c r="E20" s="4" t="s">
        <v>6</v>
      </c>
      <c r="F20" s="9"/>
      <c r="G20" s="9"/>
      <c r="H20" s="5"/>
      <c r="I20" s="9"/>
      <c r="J20" s="9"/>
      <c r="K20" s="5"/>
      <c r="L20" s="5"/>
      <c r="M20" s="9">
        <v>4800</v>
      </c>
      <c r="N20" s="5"/>
      <c r="O20" s="5">
        <f t="shared" si="0"/>
        <v>4800</v>
      </c>
      <c r="Q20" s="1">
        <v>4800</v>
      </c>
    </row>
    <row r="21" spans="1:17">
      <c r="A21" s="4"/>
      <c r="B21" s="4"/>
      <c r="C21" s="4" t="s">
        <v>32</v>
      </c>
      <c r="D21" s="4">
        <v>5101010101</v>
      </c>
      <c r="E21" s="4" t="s">
        <v>48</v>
      </c>
      <c r="F21" s="9">
        <v>732743.51</v>
      </c>
      <c r="G21" s="9"/>
      <c r="H21" s="5"/>
      <c r="I21" s="9"/>
      <c r="J21" s="9"/>
      <c r="K21" s="5"/>
      <c r="L21" s="5"/>
      <c r="M21" s="9"/>
      <c r="N21" s="5"/>
      <c r="O21" s="5">
        <f t="shared" si="0"/>
        <v>732743.51</v>
      </c>
      <c r="Q21" s="1">
        <v>732743.51</v>
      </c>
    </row>
    <row r="22" spans="1:17">
      <c r="A22" s="4"/>
      <c r="B22" s="4"/>
      <c r="C22" s="4"/>
      <c r="D22" s="4">
        <v>5101020103</v>
      </c>
      <c r="E22" s="4" t="s">
        <v>43</v>
      </c>
      <c r="F22" s="9">
        <v>14632.2</v>
      </c>
      <c r="G22" s="9"/>
      <c r="H22" s="5"/>
      <c r="I22" s="9"/>
      <c r="J22" s="9"/>
      <c r="K22" s="5"/>
      <c r="L22" s="5"/>
      <c r="M22" s="9"/>
      <c r="N22" s="5"/>
      <c r="O22" s="5">
        <f t="shared" si="0"/>
        <v>14632.2</v>
      </c>
      <c r="Q22" s="1">
        <v>14632.2</v>
      </c>
    </row>
    <row r="23" spans="1:17">
      <c r="A23" s="4"/>
      <c r="B23" s="4"/>
      <c r="C23" s="4"/>
      <c r="D23" s="4">
        <v>5101020104</v>
      </c>
      <c r="E23" s="4" t="s">
        <v>42</v>
      </c>
      <c r="F23" s="9">
        <v>21948.3</v>
      </c>
      <c r="G23" s="9"/>
      <c r="H23" s="5"/>
      <c r="I23" s="9"/>
      <c r="J23" s="9"/>
      <c r="K23" s="5"/>
      <c r="L23" s="5"/>
      <c r="M23" s="9"/>
      <c r="N23" s="5"/>
      <c r="O23" s="5">
        <f t="shared" si="0"/>
        <v>21948.3</v>
      </c>
      <c r="Q23" s="1">
        <v>21948.3</v>
      </c>
    </row>
    <row r="24" spans="1:17">
      <c r="A24" s="4"/>
      <c r="B24" s="4"/>
      <c r="C24" s="4"/>
      <c r="D24" s="4">
        <v>5101020113</v>
      </c>
      <c r="E24" s="4" t="s">
        <v>39</v>
      </c>
      <c r="F24" s="9">
        <v>553.4</v>
      </c>
      <c r="G24" s="9"/>
      <c r="H24" s="5"/>
      <c r="I24" s="9"/>
      <c r="J24" s="9"/>
      <c r="K24" s="5"/>
      <c r="L24" s="5"/>
      <c r="M24" s="9"/>
      <c r="N24" s="5"/>
      <c r="O24" s="5">
        <f t="shared" si="0"/>
        <v>553.4</v>
      </c>
      <c r="Q24" s="1">
        <v>553.4</v>
      </c>
    </row>
    <row r="25" spans="1:17">
      <c r="A25" s="4"/>
      <c r="B25" s="4"/>
      <c r="C25" s="4"/>
      <c r="D25" s="4">
        <v>5101030205</v>
      </c>
      <c r="E25" s="4" t="s">
        <v>36</v>
      </c>
      <c r="F25" s="9">
        <v>53644.73</v>
      </c>
      <c r="G25" s="9"/>
      <c r="H25" s="5"/>
      <c r="I25" s="9"/>
      <c r="J25" s="9"/>
      <c r="K25" s="5"/>
      <c r="L25" s="5"/>
      <c r="M25" s="9"/>
      <c r="N25" s="5"/>
      <c r="O25" s="5">
        <f t="shared" si="0"/>
        <v>53644.73</v>
      </c>
      <c r="Q25" s="1">
        <v>53644.73</v>
      </c>
    </row>
    <row r="26" spans="1:17">
      <c r="A26" s="4"/>
      <c r="B26" s="4"/>
      <c r="C26" s="4"/>
      <c r="D26" s="4">
        <v>5101030206</v>
      </c>
      <c r="E26" s="4" t="s">
        <v>35</v>
      </c>
      <c r="F26" s="9">
        <v>19386.36</v>
      </c>
      <c r="G26" s="9"/>
      <c r="H26" s="5"/>
      <c r="I26" s="9"/>
      <c r="J26" s="9"/>
      <c r="K26" s="5"/>
      <c r="L26" s="5"/>
      <c r="M26" s="9"/>
      <c r="N26" s="5"/>
      <c r="O26" s="5">
        <f t="shared" si="0"/>
        <v>19386.36</v>
      </c>
      <c r="Q26" s="1">
        <v>19386.36</v>
      </c>
    </row>
    <row r="27" spans="1:17">
      <c r="A27" s="4"/>
      <c r="B27" s="4"/>
      <c r="C27" s="4"/>
      <c r="D27" s="4">
        <v>5101030207</v>
      </c>
      <c r="E27" s="4" t="s">
        <v>34</v>
      </c>
      <c r="F27" s="9">
        <v>2626.67</v>
      </c>
      <c r="G27" s="9"/>
      <c r="H27" s="5"/>
      <c r="I27" s="9"/>
      <c r="J27" s="9"/>
      <c r="K27" s="5"/>
      <c r="L27" s="5"/>
      <c r="M27" s="9"/>
      <c r="N27" s="5"/>
      <c r="O27" s="5">
        <f t="shared" si="0"/>
        <v>2626.67</v>
      </c>
      <c r="Q27" s="1">
        <v>2626.67</v>
      </c>
    </row>
    <row r="28" spans="1:17">
      <c r="A28" s="4"/>
      <c r="B28" s="4"/>
      <c r="C28" s="4"/>
      <c r="D28" s="4">
        <v>5101030208</v>
      </c>
      <c r="E28" s="4" t="s">
        <v>33</v>
      </c>
      <c r="F28" s="9">
        <v>570.66</v>
      </c>
      <c r="G28" s="9"/>
      <c r="H28" s="5"/>
      <c r="I28" s="9"/>
      <c r="J28" s="9"/>
      <c r="K28" s="5"/>
      <c r="L28" s="5"/>
      <c r="M28" s="9"/>
      <c r="N28" s="5"/>
      <c r="O28" s="5">
        <f t="shared" si="0"/>
        <v>570.66</v>
      </c>
      <c r="Q28" s="1">
        <v>570.66</v>
      </c>
    </row>
    <row r="29" spans="1:17">
      <c r="A29" s="6" t="s">
        <v>208</v>
      </c>
      <c r="B29" s="6"/>
      <c r="C29" s="6"/>
      <c r="D29" s="6"/>
      <c r="E29" s="6"/>
      <c r="F29" s="10">
        <f>SUM(F3:F28)</f>
        <v>2595237.11</v>
      </c>
      <c r="G29" s="10">
        <f t="shared" ref="G29:N29" si="1">SUM(G3:G28)</f>
        <v>34156</v>
      </c>
      <c r="H29" s="7">
        <f t="shared" si="1"/>
        <v>377075</v>
      </c>
      <c r="I29" s="10">
        <f t="shared" si="1"/>
        <v>60533.27</v>
      </c>
      <c r="J29" s="10">
        <f t="shared" si="1"/>
        <v>5294.17</v>
      </c>
      <c r="K29" s="7">
        <f t="shared" si="1"/>
        <v>574095.61</v>
      </c>
      <c r="L29" s="7">
        <f t="shared" si="1"/>
        <v>1436.23</v>
      </c>
      <c r="M29" s="10">
        <f t="shared" si="1"/>
        <v>5440.93</v>
      </c>
      <c r="N29" s="7">
        <f t="shared" si="1"/>
        <v>21050.23</v>
      </c>
      <c r="O29" s="7">
        <f>SUM(F29:N29)</f>
        <v>3674318.55</v>
      </c>
      <c r="Q29" s="1">
        <v>3674318.5499999993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>
  <dimension ref="A1:R33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9.37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5.625" bestFit="1" customWidth="1"/>
    <col min="8" max="8" width="20.625" bestFit="1" customWidth="1"/>
    <col min="9" max="9" width="36" bestFit="1" customWidth="1"/>
    <col min="10" max="10" width="33.875" bestFit="1" customWidth="1"/>
    <col min="11" max="11" width="13.75" bestFit="1" customWidth="1"/>
    <col min="12" max="12" width="36" bestFit="1" customWidth="1"/>
    <col min="13" max="13" width="33.875" bestFit="1" customWidth="1"/>
    <col min="14" max="14" width="13.75" bestFit="1" customWidth="1"/>
    <col min="15" max="15" width="36" bestFit="1" customWidth="1"/>
    <col min="16" max="16" width="11.75" bestFit="1" customWidth="1"/>
    <col min="18" max="18" width="11.75" bestFit="1" customWidth="1"/>
  </cols>
  <sheetData>
    <row r="1" spans="1:18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27</v>
      </c>
      <c r="H1" s="6" t="s">
        <v>37</v>
      </c>
      <c r="I1" s="6"/>
      <c r="J1" s="6" t="s">
        <v>2</v>
      </c>
      <c r="K1" s="6"/>
      <c r="L1" s="6"/>
      <c r="M1" s="6" t="s">
        <v>5</v>
      </c>
      <c r="N1" s="6"/>
      <c r="O1" s="6"/>
      <c r="P1" s="3" t="s">
        <v>160</v>
      </c>
      <c r="R1" t="s">
        <v>160</v>
      </c>
    </row>
    <row r="2" spans="1:18">
      <c r="A2" s="18"/>
      <c r="B2" s="18"/>
      <c r="C2" s="20"/>
      <c r="D2" s="20"/>
      <c r="E2" s="20"/>
      <c r="F2" s="2" t="s">
        <v>159</v>
      </c>
      <c r="G2" s="6" t="s">
        <v>31</v>
      </c>
      <c r="H2" s="8" t="s">
        <v>1</v>
      </c>
      <c r="I2" s="6" t="s">
        <v>15</v>
      </c>
      <c r="J2" s="8" t="s">
        <v>1</v>
      </c>
      <c r="K2" s="8" t="s">
        <v>26</v>
      </c>
      <c r="L2" s="6" t="s">
        <v>15</v>
      </c>
      <c r="M2" s="8" t="s">
        <v>1</v>
      </c>
      <c r="N2" s="8" t="s">
        <v>26</v>
      </c>
      <c r="O2" s="6" t="s">
        <v>15</v>
      </c>
      <c r="P2" s="4"/>
    </row>
    <row r="3" spans="1:18">
      <c r="A3" s="4">
        <v>700600262</v>
      </c>
      <c r="B3" s="4" t="s">
        <v>90</v>
      </c>
      <c r="C3" s="4" t="s">
        <v>0</v>
      </c>
      <c r="D3" s="4">
        <v>5101010113</v>
      </c>
      <c r="E3" s="4" t="s">
        <v>46</v>
      </c>
      <c r="F3" s="9">
        <v>1839790</v>
      </c>
      <c r="G3" s="5"/>
      <c r="H3" s="9"/>
      <c r="I3" s="5"/>
      <c r="J3" s="9"/>
      <c r="K3" s="9"/>
      <c r="L3" s="5"/>
      <c r="M3" s="9"/>
      <c r="N3" s="9"/>
      <c r="O3" s="5"/>
      <c r="P3" s="5">
        <f>SUM(F3:O3)</f>
        <v>1839790</v>
      </c>
      <c r="R3" s="1">
        <v>1839790</v>
      </c>
    </row>
    <row r="4" spans="1:18">
      <c r="A4" s="4"/>
      <c r="B4" s="4"/>
      <c r="C4" s="4"/>
      <c r="D4" s="4">
        <v>5101010115</v>
      </c>
      <c r="E4" s="4" t="s">
        <v>45</v>
      </c>
      <c r="F4" s="9"/>
      <c r="G4" s="5"/>
      <c r="H4" s="9">
        <v>111200</v>
      </c>
      <c r="I4" s="5">
        <v>1224160</v>
      </c>
      <c r="J4" s="9"/>
      <c r="K4" s="9"/>
      <c r="L4" s="5"/>
      <c r="M4" s="9"/>
      <c r="N4" s="9"/>
      <c r="O4" s="5"/>
      <c r="P4" s="5">
        <f t="shared" ref="P4:P32" si="0">SUM(F4:O4)</f>
        <v>1335360</v>
      </c>
      <c r="R4" s="1">
        <v>1335360</v>
      </c>
    </row>
    <row r="5" spans="1:18">
      <c r="A5" s="4"/>
      <c r="B5" s="4"/>
      <c r="C5" s="4"/>
      <c r="D5" s="4">
        <v>5101010116</v>
      </c>
      <c r="E5" s="4" t="s">
        <v>44</v>
      </c>
      <c r="F5" s="9"/>
      <c r="G5" s="5"/>
      <c r="H5" s="9">
        <v>2000</v>
      </c>
      <c r="I5" s="5">
        <v>22000</v>
      </c>
      <c r="J5" s="9"/>
      <c r="K5" s="9"/>
      <c r="L5" s="5"/>
      <c r="M5" s="9"/>
      <c r="N5" s="9"/>
      <c r="O5" s="5"/>
      <c r="P5" s="5">
        <f t="shared" si="0"/>
        <v>24000</v>
      </c>
      <c r="R5" s="1">
        <v>24000</v>
      </c>
    </row>
    <row r="6" spans="1:18">
      <c r="A6" s="4"/>
      <c r="B6" s="4"/>
      <c r="C6" s="4"/>
      <c r="D6" s="4">
        <v>5101020106</v>
      </c>
      <c r="E6" s="4" t="s">
        <v>41</v>
      </c>
      <c r="F6" s="9">
        <v>92085</v>
      </c>
      <c r="G6" s="5"/>
      <c r="H6" s="9">
        <v>4390</v>
      </c>
      <c r="I6" s="5">
        <v>48292</v>
      </c>
      <c r="J6" s="9"/>
      <c r="K6" s="9"/>
      <c r="L6" s="5"/>
      <c r="M6" s="9"/>
      <c r="N6" s="9"/>
      <c r="O6" s="5"/>
      <c r="P6" s="5">
        <f t="shared" si="0"/>
        <v>144767</v>
      </c>
      <c r="R6" s="1">
        <v>144767</v>
      </c>
    </row>
    <row r="7" spans="1:18">
      <c r="A7" s="4"/>
      <c r="B7" s="4"/>
      <c r="C7" s="4"/>
      <c r="D7" s="4">
        <v>5101020108</v>
      </c>
      <c r="E7" s="4" t="s">
        <v>40</v>
      </c>
      <c r="F7" s="9"/>
      <c r="G7" s="5"/>
      <c r="H7" s="9"/>
      <c r="I7" s="5">
        <v>41533</v>
      </c>
      <c r="J7" s="9"/>
      <c r="K7" s="9"/>
      <c r="L7" s="5"/>
      <c r="M7" s="9"/>
      <c r="N7" s="9"/>
      <c r="O7" s="5"/>
      <c r="P7" s="5">
        <f t="shared" si="0"/>
        <v>41533</v>
      </c>
      <c r="R7" s="1">
        <v>41533</v>
      </c>
    </row>
    <row r="8" spans="1:18">
      <c r="A8" s="4"/>
      <c r="B8" s="4"/>
      <c r="C8" s="4"/>
      <c r="D8" s="4">
        <v>5101020116</v>
      </c>
      <c r="E8" s="4" t="s">
        <v>38</v>
      </c>
      <c r="F8" s="9">
        <v>1860</v>
      </c>
      <c r="G8" s="5"/>
      <c r="H8" s="9"/>
      <c r="I8" s="5">
        <v>1240</v>
      </c>
      <c r="J8" s="9"/>
      <c r="K8" s="9"/>
      <c r="L8" s="5"/>
      <c r="M8" s="9"/>
      <c r="N8" s="9"/>
      <c r="O8" s="5"/>
      <c r="P8" s="5">
        <f t="shared" si="0"/>
        <v>3100</v>
      </c>
      <c r="R8" s="1">
        <v>3100</v>
      </c>
    </row>
    <row r="9" spans="1:18">
      <c r="A9" s="4"/>
      <c r="B9" s="4"/>
      <c r="C9" s="4"/>
      <c r="D9" s="4">
        <v>5101030101</v>
      </c>
      <c r="E9" s="4" t="s">
        <v>56</v>
      </c>
      <c r="F9" s="9">
        <v>1650</v>
      </c>
      <c r="G9" s="5"/>
      <c r="H9" s="9"/>
      <c r="I9" s="5"/>
      <c r="J9" s="9"/>
      <c r="K9" s="9"/>
      <c r="L9" s="5"/>
      <c r="M9" s="9"/>
      <c r="N9" s="9"/>
      <c r="O9" s="5"/>
      <c r="P9" s="5">
        <f t="shared" si="0"/>
        <v>1650</v>
      </c>
      <c r="R9" s="1">
        <v>1650</v>
      </c>
    </row>
    <row r="10" spans="1:18">
      <c r="A10" s="4"/>
      <c r="B10" s="4"/>
      <c r="C10" s="4"/>
      <c r="D10" s="4">
        <v>5102010199</v>
      </c>
      <c r="E10" s="4" t="s">
        <v>70</v>
      </c>
      <c r="F10" s="9"/>
      <c r="G10" s="5">
        <v>53619</v>
      </c>
      <c r="H10" s="9"/>
      <c r="I10" s="5"/>
      <c r="J10" s="9"/>
      <c r="K10" s="9"/>
      <c r="L10" s="5">
        <v>13964</v>
      </c>
      <c r="M10" s="9"/>
      <c r="N10" s="9"/>
      <c r="O10" s="5"/>
      <c r="P10" s="5">
        <f t="shared" si="0"/>
        <v>67583</v>
      </c>
      <c r="R10" s="1">
        <v>67583</v>
      </c>
    </row>
    <row r="11" spans="1:18">
      <c r="A11" s="4"/>
      <c r="B11" s="4"/>
      <c r="C11" s="4"/>
      <c r="D11" s="4">
        <v>5103010102</v>
      </c>
      <c r="E11" s="4" t="s">
        <v>30</v>
      </c>
      <c r="F11" s="9">
        <v>689400</v>
      </c>
      <c r="G11" s="5"/>
      <c r="H11" s="9"/>
      <c r="I11" s="5"/>
      <c r="J11" s="9">
        <v>5760</v>
      </c>
      <c r="K11" s="9"/>
      <c r="L11" s="5">
        <v>158640</v>
      </c>
      <c r="M11" s="9"/>
      <c r="N11" s="9"/>
      <c r="O11" s="5"/>
      <c r="P11" s="5">
        <f t="shared" si="0"/>
        <v>853800</v>
      </c>
      <c r="R11" s="1">
        <v>853800</v>
      </c>
    </row>
    <row r="12" spans="1:18">
      <c r="A12" s="4"/>
      <c r="B12" s="4"/>
      <c r="C12" s="4"/>
      <c r="D12" s="4">
        <v>5103010103</v>
      </c>
      <c r="E12" s="4" t="s">
        <v>29</v>
      </c>
      <c r="F12" s="9">
        <v>10400</v>
      </c>
      <c r="G12" s="5"/>
      <c r="H12" s="9"/>
      <c r="I12" s="5"/>
      <c r="J12" s="9">
        <v>8800</v>
      </c>
      <c r="K12" s="9"/>
      <c r="L12" s="5">
        <v>99200</v>
      </c>
      <c r="M12" s="9"/>
      <c r="N12" s="9"/>
      <c r="O12" s="5"/>
      <c r="P12" s="5">
        <f t="shared" si="0"/>
        <v>118400</v>
      </c>
      <c r="R12" s="1">
        <v>118400</v>
      </c>
    </row>
    <row r="13" spans="1:18">
      <c r="A13" s="4"/>
      <c r="B13" s="4"/>
      <c r="C13" s="4"/>
      <c r="D13" s="4">
        <v>5103010199</v>
      </c>
      <c r="E13" s="4" t="s">
        <v>28</v>
      </c>
      <c r="F13" s="9"/>
      <c r="G13" s="5"/>
      <c r="H13" s="9"/>
      <c r="I13" s="5"/>
      <c r="J13" s="9"/>
      <c r="K13" s="9"/>
      <c r="L13" s="5">
        <v>9000</v>
      </c>
      <c r="M13" s="9"/>
      <c r="N13" s="9"/>
      <c r="O13" s="5"/>
      <c r="P13" s="5">
        <f t="shared" si="0"/>
        <v>9000</v>
      </c>
      <c r="R13" s="1">
        <v>9000</v>
      </c>
    </row>
    <row r="14" spans="1:18">
      <c r="A14" s="4"/>
      <c r="B14" s="4"/>
      <c r="C14" s="4"/>
      <c r="D14" s="4">
        <v>5104010104</v>
      </c>
      <c r="E14" s="4" t="s">
        <v>25</v>
      </c>
      <c r="F14" s="9">
        <v>495084</v>
      </c>
      <c r="G14" s="5"/>
      <c r="H14" s="9"/>
      <c r="I14" s="5"/>
      <c r="J14" s="9"/>
      <c r="K14" s="9"/>
      <c r="L14" s="5">
        <v>106023</v>
      </c>
      <c r="M14" s="9"/>
      <c r="N14" s="9"/>
      <c r="O14" s="5">
        <v>14000</v>
      </c>
      <c r="P14" s="5">
        <f t="shared" si="0"/>
        <v>615107</v>
      </c>
      <c r="R14" s="1">
        <v>615107</v>
      </c>
    </row>
    <row r="15" spans="1:18">
      <c r="A15" s="4"/>
      <c r="B15" s="4"/>
      <c r="C15" s="4"/>
      <c r="D15" s="4">
        <v>5104010107</v>
      </c>
      <c r="E15" s="4" t="s">
        <v>24</v>
      </c>
      <c r="F15" s="9"/>
      <c r="G15" s="5"/>
      <c r="H15" s="9"/>
      <c r="I15" s="5"/>
      <c r="J15" s="9"/>
      <c r="K15" s="9"/>
      <c r="L15" s="5">
        <v>37325.5</v>
      </c>
      <c r="M15" s="9"/>
      <c r="N15" s="9"/>
      <c r="O15" s="5"/>
      <c r="P15" s="5">
        <f t="shared" si="0"/>
        <v>37325.5</v>
      </c>
      <c r="R15" s="1">
        <v>37325.5</v>
      </c>
    </row>
    <row r="16" spans="1:18">
      <c r="A16" s="4"/>
      <c r="B16" s="4"/>
      <c r="C16" s="4"/>
      <c r="D16" s="4">
        <v>5104010110</v>
      </c>
      <c r="E16" s="4" t="s">
        <v>23</v>
      </c>
      <c r="F16" s="9">
        <v>335293.3</v>
      </c>
      <c r="G16" s="5"/>
      <c r="H16" s="9"/>
      <c r="I16" s="5"/>
      <c r="J16" s="9"/>
      <c r="K16" s="9"/>
      <c r="L16" s="5"/>
      <c r="M16" s="9"/>
      <c r="N16" s="9"/>
      <c r="O16" s="5"/>
      <c r="P16" s="5">
        <f t="shared" si="0"/>
        <v>335293.3</v>
      </c>
      <c r="R16" s="1">
        <v>335293.3</v>
      </c>
    </row>
    <row r="17" spans="1:18">
      <c r="A17" s="4"/>
      <c r="B17" s="4"/>
      <c r="C17" s="4"/>
      <c r="D17" s="4">
        <v>5104010112</v>
      </c>
      <c r="E17" s="4" t="s">
        <v>20</v>
      </c>
      <c r="F17" s="9">
        <v>621500</v>
      </c>
      <c r="G17" s="5"/>
      <c r="H17" s="9"/>
      <c r="I17" s="5"/>
      <c r="J17" s="9">
        <v>28000</v>
      </c>
      <c r="K17" s="9"/>
      <c r="L17" s="5">
        <v>371899</v>
      </c>
      <c r="M17" s="9"/>
      <c r="N17" s="9"/>
      <c r="O17" s="5"/>
      <c r="P17" s="5">
        <f t="shared" si="0"/>
        <v>1021399</v>
      </c>
      <c r="R17" s="1">
        <v>1021399</v>
      </c>
    </row>
    <row r="18" spans="1:18">
      <c r="A18" s="4"/>
      <c r="B18" s="4"/>
      <c r="C18" s="4"/>
      <c r="D18" s="4">
        <v>5104020101</v>
      </c>
      <c r="E18" s="4" t="s">
        <v>19</v>
      </c>
      <c r="F18" s="9"/>
      <c r="G18" s="5"/>
      <c r="H18" s="9"/>
      <c r="I18" s="5"/>
      <c r="J18" s="9">
        <v>5095.58</v>
      </c>
      <c r="K18" s="9">
        <v>53863.16</v>
      </c>
      <c r="L18" s="5"/>
      <c r="M18" s="9"/>
      <c r="N18" s="9"/>
      <c r="O18" s="5"/>
      <c r="P18" s="5">
        <f t="shared" si="0"/>
        <v>58958.740000000005</v>
      </c>
      <c r="R18" s="1">
        <v>58958.740000000005</v>
      </c>
    </row>
    <row r="19" spans="1:18">
      <c r="A19" s="4"/>
      <c r="B19" s="4"/>
      <c r="C19" s="4"/>
      <c r="D19" s="4">
        <v>5104020105</v>
      </c>
      <c r="E19" s="4" t="s">
        <v>17</v>
      </c>
      <c r="F19" s="9">
        <v>-107</v>
      </c>
      <c r="G19" s="5"/>
      <c r="H19" s="9"/>
      <c r="I19" s="5"/>
      <c r="J19" s="9">
        <v>107</v>
      </c>
      <c r="K19" s="9">
        <v>1177</v>
      </c>
      <c r="L19" s="5"/>
      <c r="M19" s="9"/>
      <c r="N19" s="9"/>
      <c r="O19" s="5"/>
      <c r="P19" s="5">
        <f t="shared" si="0"/>
        <v>1177</v>
      </c>
      <c r="R19" s="1">
        <v>1177</v>
      </c>
    </row>
    <row r="20" spans="1:18">
      <c r="A20" s="4"/>
      <c r="B20" s="4"/>
      <c r="C20" s="4"/>
      <c r="D20" s="4">
        <v>5104020106</v>
      </c>
      <c r="E20" s="4" t="s">
        <v>16</v>
      </c>
      <c r="F20" s="9">
        <v>-2129.3000000000002</v>
      </c>
      <c r="G20" s="5"/>
      <c r="H20" s="9"/>
      <c r="I20" s="5"/>
      <c r="J20" s="9"/>
      <c r="K20" s="9"/>
      <c r="L20" s="5"/>
      <c r="M20" s="9">
        <v>2129.3000000000002</v>
      </c>
      <c r="N20" s="9">
        <v>23422.3</v>
      </c>
      <c r="O20" s="5"/>
      <c r="P20" s="5">
        <f t="shared" si="0"/>
        <v>23422.3</v>
      </c>
      <c r="R20" s="1">
        <v>23422.3</v>
      </c>
    </row>
    <row r="21" spans="1:18">
      <c r="A21" s="4"/>
      <c r="B21" s="4"/>
      <c r="C21" s="4"/>
      <c r="D21" s="4">
        <v>5104030206</v>
      </c>
      <c r="E21" s="4" t="s">
        <v>14</v>
      </c>
      <c r="F21" s="9"/>
      <c r="G21" s="5"/>
      <c r="H21" s="9"/>
      <c r="I21" s="5"/>
      <c r="J21" s="9"/>
      <c r="K21" s="9"/>
      <c r="L21" s="5">
        <v>12000</v>
      </c>
      <c r="M21" s="9"/>
      <c r="N21" s="9"/>
      <c r="O21" s="5"/>
      <c r="P21" s="5">
        <f t="shared" si="0"/>
        <v>12000</v>
      </c>
      <c r="R21" s="1">
        <v>12000</v>
      </c>
    </row>
    <row r="22" spans="1:18">
      <c r="A22" s="4"/>
      <c r="B22" s="4"/>
      <c r="C22" s="4"/>
      <c r="D22" s="4">
        <v>5105010111</v>
      </c>
      <c r="E22" s="4" t="s">
        <v>8</v>
      </c>
      <c r="F22" s="9">
        <v>274241.68</v>
      </c>
      <c r="G22" s="5"/>
      <c r="H22" s="9"/>
      <c r="I22" s="5"/>
      <c r="J22" s="9"/>
      <c r="K22" s="9"/>
      <c r="L22" s="5"/>
      <c r="M22" s="9"/>
      <c r="N22" s="9"/>
      <c r="O22" s="5"/>
      <c r="P22" s="5">
        <f t="shared" si="0"/>
        <v>274241.68</v>
      </c>
      <c r="R22" s="1">
        <v>274241.68</v>
      </c>
    </row>
    <row r="23" spans="1:18">
      <c r="A23" s="4"/>
      <c r="B23" s="4"/>
      <c r="C23" s="4"/>
      <c r="D23" s="4">
        <v>5105010117</v>
      </c>
      <c r="E23" s="4" t="s">
        <v>7</v>
      </c>
      <c r="F23" s="9">
        <v>232304.8</v>
      </c>
      <c r="G23" s="5"/>
      <c r="H23" s="9"/>
      <c r="I23" s="5"/>
      <c r="J23" s="9">
        <v>30000</v>
      </c>
      <c r="K23" s="9"/>
      <c r="L23" s="5"/>
      <c r="M23" s="9"/>
      <c r="N23" s="9"/>
      <c r="O23" s="5"/>
      <c r="P23" s="5">
        <f t="shared" si="0"/>
        <v>262304.8</v>
      </c>
      <c r="R23" s="1">
        <v>262304.8</v>
      </c>
    </row>
    <row r="24" spans="1:18">
      <c r="A24" s="4"/>
      <c r="B24" s="4"/>
      <c r="C24" s="4"/>
      <c r="D24" s="4">
        <v>5105010127</v>
      </c>
      <c r="E24" s="4" t="s">
        <v>6</v>
      </c>
      <c r="F24" s="9"/>
      <c r="G24" s="5"/>
      <c r="H24" s="9"/>
      <c r="I24" s="5"/>
      <c r="J24" s="9"/>
      <c r="K24" s="9"/>
      <c r="L24" s="5"/>
      <c r="M24" s="9">
        <v>10000</v>
      </c>
      <c r="N24" s="9"/>
      <c r="O24" s="5"/>
      <c r="P24" s="5">
        <f t="shared" si="0"/>
        <v>10000</v>
      </c>
      <c r="R24" s="1">
        <v>10000</v>
      </c>
    </row>
    <row r="25" spans="1:18">
      <c r="A25" s="4"/>
      <c r="B25" s="4"/>
      <c r="C25" s="4" t="s">
        <v>32</v>
      </c>
      <c r="D25" s="4">
        <v>5101010101</v>
      </c>
      <c r="E25" s="4" t="s">
        <v>48</v>
      </c>
      <c r="F25" s="9">
        <v>1002102.63</v>
      </c>
      <c r="G25" s="5"/>
      <c r="H25" s="9"/>
      <c r="I25" s="5"/>
      <c r="J25" s="9"/>
      <c r="K25" s="9"/>
      <c r="L25" s="5"/>
      <c r="M25" s="9"/>
      <c r="N25" s="9"/>
      <c r="O25" s="5"/>
      <c r="P25" s="5">
        <f t="shared" si="0"/>
        <v>1002102.63</v>
      </c>
      <c r="R25" s="1">
        <v>1002102.63</v>
      </c>
    </row>
    <row r="26" spans="1:18">
      <c r="A26" s="4"/>
      <c r="B26" s="4"/>
      <c r="C26" s="4"/>
      <c r="D26" s="4">
        <v>5101020103</v>
      </c>
      <c r="E26" s="4" t="s">
        <v>43</v>
      </c>
      <c r="F26" s="9">
        <v>20011.05</v>
      </c>
      <c r="G26" s="5"/>
      <c r="H26" s="9"/>
      <c r="I26" s="5"/>
      <c r="J26" s="9"/>
      <c r="K26" s="9"/>
      <c r="L26" s="5"/>
      <c r="M26" s="9"/>
      <c r="N26" s="9"/>
      <c r="O26" s="5"/>
      <c r="P26" s="5">
        <f t="shared" si="0"/>
        <v>20011.05</v>
      </c>
      <c r="R26" s="1">
        <v>20011.05</v>
      </c>
    </row>
    <row r="27" spans="1:18">
      <c r="A27" s="4"/>
      <c r="B27" s="4"/>
      <c r="C27" s="4"/>
      <c r="D27" s="4">
        <v>5101020104</v>
      </c>
      <c r="E27" s="4" t="s">
        <v>42</v>
      </c>
      <c r="F27" s="9">
        <v>30016.58</v>
      </c>
      <c r="G27" s="5"/>
      <c r="H27" s="9"/>
      <c r="I27" s="5"/>
      <c r="J27" s="9"/>
      <c r="K27" s="9"/>
      <c r="L27" s="5"/>
      <c r="M27" s="9"/>
      <c r="N27" s="9"/>
      <c r="O27" s="5"/>
      <c r="P27" s="5">
        <f t="shared" si="0"/>
        <v>30016.58</v>
      </c>
      <c r="R27" s="1">
        <v>30016.58</v>
      </c>
    </row>
    <row r="28" spans="1:18">
      <c r="A28" s="4"/>
      <c r="B28" s="4"/>
      <c r="C28" s="4"/>
      <c r="D28" s="4">
        <v>5101020113</v>
      </c>
      <c r="E28" s="4" t="s">
        <v>39</v>
      </c>
      <c r="F28" s="9">
        <v>1106.8</v>
      </c>
      <c r="G28" s="5"/>
      <c r="H28" s="9"/>
      <c r="I28" s="5"/>
      <c r="J28" s="9"/>
      <c r="K28" s="9"/>
      <c r="L28" s="5"/>
      <c r="M28" s="9"/>
      <c r="N28" s="9"/>
      <c r="O28" s="5"/>
      <c r="P28" s="5">
        <f t="shared" si="0"/>
        <v>1106.8</v>
      </c>
      <c r="R28" s="1">
        <v>1106.8</v>
      </c>
    </row>
    <row r="29" spans="1:18">
      <c r="A29" s="4"/>
      <c r="B29" s="4"/>
      <c r="C29" s="4"/>
      <c r="D29" s="4">
        <v>5101030205</v>
      </c>
      <c r="E29" s="4" t="s">
        <v>36</v>
      </c>
      <c r="F29" s="9">
        <v>53644.73</v>
      </c>
      <c r="G29" s="5"/>
      <c r="H29" s="9"/>
      <c r="I29" s="5"/>
      <c r="J29" s="9"/>
      <c r="K29" s="9"/>
      <c r="L29" s="5"/>
      <c r="M29" s="9"/>
      <c r="N29" s="9"/>
      <c r="O29" s="5"/>
      <c r="P29" s="5">
        <f t="shared" si="0"/>
        <v>53644.73</v>
      </c>
      <c r="R29" s="1">
        <v>53644.73</v>
      </c>
    </row>
    <row r="30" spans="1:18">
      <c r="A30" s="4"/>
      <c r="B30" s="4"/>
      <c r="C30" s="4"/>
      <c r="D30" s="4">
        <v>5101030206</v>
      </c>
      <c r="E30" s="4" t="s">
        <v>35</v>
      </c>
      <c r="F30" s="9">
        <v>19386.36</v>
      </c>
      <c r="G30" s="5"/>
      <c r="H30" s="9"/>
      <c r="I30" s="5"/>
      <c r="J30" s="9"/>
      <c r="K30" s="9"/>
      <c r="L30" s="5"/>
      <c r="M30" s="9"/>
      <c r="N30" s="9"/>
      <c r="O30" s="5"/>
      <c r="P30" s="5">
        <f t="shared" si="0"/>
        <v>19386.36</v>
      </c>
      <c r="R30" s="1">
        <v>19386.36</v>
      </c>
    </row>
    <row r="31" spans="1:18">
      <c r="A31" s="4"/>
      <c r="B31" s="4"/>
      <c r="C31" s="4"/>
      <c r="D31" s="4">
        <v>5101030207</v>
      </c>
      <c r="E31" s="4" t="s">
        <v>34</v>
      </c>
      <c r="F31" s="9">
        <v>2626.67</v>
      </c>
      <c r="G31" s="5"/>
      <c r="H31" s="9"/>
      <c r="I31" s="5"/>
      <c r="J31" s="9"/>
      <c r="K31" s="9"/>
      <c r="L31" s="5"/>
      <c r="M31" s="9"/>
      <c r="N31" s="9"/>
      <c r="O31" s="5"/>
      <c r="P31" s="5">
        <f t="shared" si="0"/>
        <v>2626.67</v>
      </c>
      <c r="R31" s="1">
        <v>2626.67</v>
      </c>
    </row>
    <row r="32" spans="1:18">
      <c r="A32" s="4"/>
      <c r="B32" s="4"/>
      <c r="C32" s="4"/>
      <c r="D32" s="4">
        <v>5101030208</v>
      </c>
      <c r="E32" s="4" t="s">
        <v>33</v>
      </c>
      <c r="F32" s="9">
        <v>570.66</v>
      </c>
      <c r="G32" s="5"/>
      <c r="H32" s="9"/>
      <c r="I32" s="5"/>
      <c r="J32" s="9"/>
      <c r="K32" s="9"/>
      <c r="L32" s="5"/>
      <c r="M32" s="9"/>
      <c r="N32" s="9"/>
      <c r="O32" s="5"/>
      <c r="P32" s="5">
        <f t="shared" si="0"/>
        <v>570.66</v>
      </c>
      <c r="R32" s="1">
        <v>570.66</v>
      </c>
    </row>
    <row r="33" spans="1:18">
      <c r="A33" s="6" t="s">
        <v>209</v>
      </c>
      <c r="B33" s="6"/>
      <c r="C33" s="6"/>
      <c r="D33" s="6"/>
      <c r="E33" s="6"/>
      <c r="F33" s="10">
        <f>SUM(F3:F32)</f>
        <v>5720837.96</v>
      </c>
      <c r="G33" s="7">
        <f t="shared" ref="G33:O33" si="1">SUM(G3:G32)</f>
        <v>53619</v>
      </c>
      <c r="H33" s="10">
        <f t="shared" si="1"/>
        <v>117590</v>
      </c>
      <c r="I33" s="7">
        <f t="shared" si="1"/>
        <v>1337225</v>
      </c>
      <c r="J33" s="10">
        <f t="shared" si="1"/>
        <v>77762.58</v>
      </c>
      <c r="K33" s="10">
        <f t="shared" si="1"/>
        <v>55040.160000000003</v>
      </c>
      <c r="L33" s="7">
        <f t="shared" si="1"/>
        <v>808051.5</v>
      </c>
      <c r="M33" s="10">
        <f t="shared" si="1"/>
        <v>12129.3</v>
      </c>
      <c r="N33" s="10">
        <f t="shared" si="1"/>
        <v>23422.3</v>
      </c>
      <c r="O33" s="7">
        <f t="shared" si="1"/>
        <v>14000</v>
      </c>
      <c r="P33" s="7">
        <f>SUM(F33:O33)</f>
        <v>8219677.7999999998</v>
      </c>
      <c r="R33" s="1">
        <v>8219677.7999999998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>
  <dimension ref="A1:O38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9.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0.625" bestFit="1" customWidth="1"/>
    <col min="8" max="8" width="36" bestFit="1" customWidth="1"/>
    <col min="9" max="9" width="33.875" bestFit="1" customWidth="1"/>
    <col min="10" max="10" width="36" bestFit="1" customWidth="1"/>
    <col min="11" max="11" width="33.875" bestFit="1" customWidth="1"/>
    <col min="12" max="12" width="36" bestFit="1" customWidth="1"/>
    <col min="13" max="13" width="11.75" bestFit="1" customWidth="1"/>
    <col min="15" max="15" width="11.75" bestFit="1" customWidth="1"/>
  </cols>
  <sheetData>
    <row r="1" spans="1:15">
      <c r="A1" s="18" t="s">
        <v>155</v>
      </c>
      <c r="B1" s="18" t="s">
        <v>156</v>
      </c>
      <c r="C1" s="19" t="s">
        <v>157</v>
      </c>
      <c r="D1" s="19"/>
      <c r="E1" s="21"/>
      <c r="F1" s="2" t="s">
        <v>158</v>
      </c>
      <c r="G1" s="6" t="s">
        <v>37</v>
      </c>
      <c r="H1" s="6"/>
      <c r="I1" s="6" t="s">
        <v>2</v>
      </c>
      <c r="J1" s="6"/>
      <c r="K1" s="6" t="s">
        <v>5</v>
      </c>
      <c r="L1" s="6"/>
      <c r="M1" s="15" t="s">
        <v>160</v>
      </c>
      <c r="O1" t="s">
        <v>160</v>
      </c>
    </row>
    <row r="2" spans="1:15">
      <c r="A2" s="18"/>
      <c r="B2" s="18"/>
      <c r="C2" s="20"/>
      <c r="D2" s="20"/>
      <c r="E2" s="22"/>
      <c r="F2" s="2" t="s">
        <v>159</v>
      </c>
      <c r="G2" s="8" t="s">
        <v>1</v>
      </c>
      <c r="H2" s="6" t="s">
        <v>15</v>
      </c>
      <c r="I2" s="8" t="s">
        <v>1</v>
      </c>
      <c r="J2" s="6" t="s">
        <v>15</v>
      </c>
      <c r="K2" s="8" t="s">
        <v>1</v>
      </c>
      <c r="L2" s="6" t="s">
        <v>15</v>
      </c>
      <c r="M2" s="16"/>
    </row>
    <row r="3" spans="1:15">
      <c r="A3" s="4">
        <v>700600265</v>
      </c>
      <c r="B3" s="4" t="s">
        <v>89</v>
      </c>
      <c r="C3" s="4" t="s">
        <v>0</v>
      </c>
      <c r="D3" s="4">
        <v>5101010113</v>
      </c>
      <c r="E3" s="14" t="s">
        <v>46</v>
      </c>
      <c r="F3" s="9">
        <v>1329570</v>
      </c>
      <c r="G3" s="9"/>
      <c r="H3" s="5"/>
      <c r="I3" s="9"/>
      <c r="J3" s="5"/>
      <c r="K3" s="9"/>
      <c r="L3" s="5"/>
      <c r="M3" s="17">
        <f>SUM(F3:L3)</f>
        <v>1329570</v>
      </c>
      <c r="O3" s="1">
        <v>1329570</v>
      </c>
    </row>
    <row r="4" spans="1:15">
      <c r="A4" s="4"/>
      <c r="B4" s="4"/>
      <c r="C4" s="4"/>
      <c r="D4" s="4">
        <v>5101010115</v>
      </c>
      <c r="E4" s="14" t="s">
        <v>45</v>
      </c>
      <c r="F4" s="9"/>
      <c r="G4" s="9">
        <v>97850</v>
      </c>
      <c r="H4" s="5">
        <v>1005864</v>
      </c>
      <c r="I4" s="9"/>
      <c r="J4" s="5"/>
      <c r="K4" s="9"/>
      <c r="L4" s="5"/>
      <c r="M4" s="17">
        <f t="shared" ref="M4:M37" si="0">SUM(F4:L4)</f>
        <v>1103714</v>
      </c>
      <c r="O4" s="1">
        <v>1103714</v>
      </c>
    </row>
    <row r="5" spans="1:15">
      <c r="A5" s="4"/>
      <c r="B5" s="4"/>
      <c r="C5" s="4"/>
      <c r="D5" s="4">
        <v>5101010116</v>
      </c>
      <c r="E5" s="14" t="s">
        <v>44</v>
      </c>
      <c r="F5" s="9"/>
      <c r="G5" s="9">
        <v>2875</v>
      </c>
      <c r="H5" s="5">
        <v>31545</v>
      </c>
      <c r="I5" s="9"/>
      <c r="J5" s="5"/>
      <c r="K5" s="9"/>
      <c r="L5" s="5"/>
      <c r="M5" s="17">
        <f t="shared" si="0"/>
        <v>34420</v>
      </c>
      <c r="O5" s="1">
        <v>34420</v>
      </c>
    </row>
    <row r="6" spans="1:15">
      <c r="A6" s="4"/>
      <c r="B6" s="4"/>
      <c r="C6" s="4"/>
      <c r="D6" s="4">
        <v>5101020106</v>
      </c>
      <c r="E6" s="14" t="s">
        <v>41</v>
      </c>
      <c r="F6" s="9">
        <v>66555</v>
      </c>
      <c r="G6" s="9">
        <v>4309</v>
      </c>
      <c r="H6" s="5">
        <v>45152</v>
      </c>
      <c r="I6" s="9"/>
      <c r="J6" s="5"/>
      <c r="K6" s="9"/>
      <c r="L6" s="5"/>
      <c r="M6" s="17">
        <f t="shared" si="0"/>
        <v>116016</v>
      </c>
      <c r="O6" s="1">
        <v>116016</v>
      </c>
    </row>
    <row r="7" spans="1:15">
      <c r="A7" s="4"/>
      <c r="B7" s="4"/>
      <c r="C7" s="4"/>
      <c r="D7" s="4">
        <v>5101020108</v>
      </c>
      <c r="E7" s="14" t="s">
        <v>40</v>
      </c>
      <c r="F7" s="9"/>
      <c r="G7" s="9">
        <v>23741.87</v>
      </c>
      <c r="H7" s="5">
        <v>33000</v>
      </c>
      <c r="I7" s="9"/>
      <c r="J7" s="5"/>
      <c r="K7" s="9"/>
      <c r="L7" s="5"/>
      <c r="M7" s="17">
        <f t="shared" si="0"/>
        <v>56741.869999999995</v>
      </c>
      <c r="O7" s="1">
        <v>56741.869999999995</v>
      </c>
    </row>
    <row r="8" spans="1:15">
      <c r="A8" s="4"/>
      <c r="B8" s="4"/>
      <c r="C8" s="4"/>
      <c r="D8" s="4">
        <v>5101020116</v>
      </c>
      <c r="E8" s="14" t="s">
        <v>38</v>
      </c>
      <c r="F8" s="9">
        <v>1365</v>
      </c>
      <c r="G8" s="9"/>
      <c r="H8" s="5"/>
      <c r="I8" s="9"/>
      <c r="J8" s="5"/>
      <c r="K8" s="9"/>
      <c r="L8" s="5"/>
      <c r="M8" s="17">
        <f t="shared" si="0"/>
        <v>1365</v>
      </c>
      <c r="O8" s="1">
        <v>1365</v>
      </c>
    </row>
    <row r="9" spans="1:15">
      <c r="A9" s="4"/>
      <c r="B9" s="4"/>
      <c r="C9" s="4"/>
      <c r="D9" s="4">
        <v>5102030199</v>
      </c>
      <c r="E9" s="14" t="s">
        <v>69</v>
      </c>
      <c r="F9" s="9"/>
      <c r="G9" s="9"/>
      <c r="H9" s="5"/>
      <c r="I9" s="9"/>
      <c r="J9" s="5">
        <v>1500</v>
      </c>
      <c r="K9" s="9"/>
      <c r="L9" s="5"/>
      <c r="M9" s="17">
        <f t="shared" si="0"/>
        <v>1500</v>
      </c>
      <c r="O9" s="1">
        <v>1500</v>
      </c>
    </row>
    <row r="10" spans="1:15">
      <c r="A10" s="4"/>
      <c r="B10" s="4"/>
      <c r="C10" s="4"/>
      <c r="D10" s="4">
        <v>5103010102</v>
      </c>
      <c r="E10" s="14" t="s">
        <v>30</v>
      </c>
      <c r="F10" s="9">
        <v>514500</v>
      </c>
      <c r="G10" s="9"/>
      <c r="H10" s="5"/>
      <c r="I10" s="9"/>
      <c r="J10" s="5">
        <v>35480</v>
      </c>
      <c r="K10" s="9"/>
      <c r="L10" s="5"/>
      <c r="M10" s="17">
        <f t="shared" si="0"/>
        <v>549980</v>
      </c>
      <c r="O10" s="1">
        <v>549980</v>
      </c>
    </row>
    <row r="11" spans="1:15">
      <c r="A11" s="4"/>
      <c r="B11" s="4"/>
      <c r="C11" s="4"/>
      <c r="D11" s="4">
        <v>5103010103</v>
      </c>
      <c r="E11" s="14" t="s">
        <v>29</v>
      </c>
      <c r="F11" s="9">
        <v>174400</v>
      </c>
      <c r="G11" s="9"/>
      <c r="H11" s="5"/>
      <c r="I11" s="9"/>
      <c r="J11" s="5">
        <v>14800</v>
      </c>
      <c r="K11" s="9"/>
      <c r="L11" s="5"/>
      <c r="M11" s="17">
        <f t="shared" si="0"/>
        <v>189200</v>
      </c>
      <c r="O11" s="1">
        <v>189200</v>
      </c>
    </row>
    <row r="12" spans="1:15">
      <c r="A12" s="4"/>
      <c r="B12" s="4"/>
      <c r="C12" s="4"/>
      <c r="D12" s="4">
        <v>5103010199</v>
      </c>
      <c r="E12" s="14" t="s">
        <v>28</v>
      </c>
      <c r="F12" s="9">
        <v>13300</v>
      </c>
      <c r="G12" s="9"/>
      <c r="H12" s="5"/>
      <c r="I12" s="9"/>
      <c r="J12" s="5">
        <v>2346</v>
      </c>
      <c r="K12" s="9"/>
      <c r="L12" s="5"/>
      <c r="M12" s="17">
        <f t="shared" si="0"/>
        <v>15646</v>
      </c>
      <c r="O12" s="1">
        <v>15646</v>
      </c>
    </row>
    <row r="13" spans="1:15">
      <c r="A13" s="4"/>
      <c r="B13" s="4"/>
      <c r="C13" s="4"/>
      <c r="D13" s="4">
        <v>5104010104</v>
      </c>
      <c r="E13" s="4" t="s">
        <v>25</v>
      </c>
      <c r="F13" s="9"/>
      <c r="G13" s="9"/>
      <c r="H13" s="5"/>
      <c r="I13" s="9"/>
      <c r="J13" s="5">
        <v>40990</v>
      </c>
      <c r="K13" s="9"/>
      <c r="L13" s="5">
        <v>14000</v>
      </c>
      <c r="M13" s="5">
        <f t="shared" si="0"/>
        <v>54990</v>
      </c>
      <c r="O13" s="1">
        <v>54990</v>
      </c>
    </row>
    <row r="14" spans="1:15">
      <c r="A14" s="4"/>
      <c r="B14" s="4"/>
      <c r="C14" s="4"/>
      <c r="D14" s="4">
        <v>5104010107</v>
      </c>
      <c r="E14" s="4" t="s">
        <v>24</v>
      </c>
      <c r="F14" s="9"/>
      <c r="G14" s="9"/>
      <c r="H14" s="5"/>
      <c r="I14" s="9"/>
      <c r="J14" s="5">
        <v>6151.43</v>
      </c>
      <c r="K14" s="9"/>
      <c r="L14" s="5"/>
      <c r="M14" s="5">
        <f t="shared" si="0"/>
        <v>6151.43</v>
      </c>
      <c r="O14" s="1">
        <v>6151.43</v>
      </c>
    </row>
    <row r="15" spans="1:15">
      <c r="A15" s="4"/>
      <c r="B15" s="4"/>
      <c r="C15" s="4"/>
      <c r="D15" s="4">
        <v>5104010110</v>
      </c>
      <c r="E15" s="4" t="s">
        <v>23</v>
      </c>
      <c r="F15" s="9">
        <v>311081.59999999998</v>
      </c>
      <c r="G15" s="9"/>
      <c r="H15" s="5"/>
      <c r="I15" s="9"/>
      <c r="J15" s="5"/>
      <c r="K15" s="9"/>
      <c r="L15" s="5"/>
      <c r="M15" s="5">
        <f t="shared" si="0"/>
        <v>311081.59999999998</v>
      </c>
      <c r="O15" s="1">
        <v>311081.59999999998</v>
      </c>
    </row>
    <row r="16" spans="1:15">
      <c r="A16" s="4"/>
      <c r="B16" s="4"/>
      <c r="C16" s="4"/>
      <c r="D16" s="4">
        <v>5104010112</v>
      </c>
      <c r="E16" s="4" t="s">
        <v>20</v>
      </c>
      <c r="F16" s="9">
        <v>361793</v>
      </c>
      <c r="G16" s="9"/>
      <c r="H16" s="5"/>
      <c r="I16" s="9">
        <v>93573</v>
      </c>
      <c r="J16" s="5">
        <v>592140</v>
      </c>
      <c r="K16" s="9"/>
      <c r="L16" s="5"/>
      <c r="M16" s="5">
        <f t="shared" si="0"/>
        <v>1047506</v>
      </c>
      <c r="O16" s="1">
        <v>1047506</v>
      </c>
    </row>
    <row r="17" spans="1:15">
      <c r="A17" s="4"/>
      <c r="B17" s="4"/>
      <c r="C17" s="4"/>
      <c r="D17" s="4">
        <v>5104020101</v>
      </c>
      <c r="E17" s="4" t="s">
        <v>19</v>
      </c>
      <c r="F17" s="9">
        <v>-5428.48</v>
      </c>
      <c r="G17" s="9"/>
      <c r="H17" s="5"/>
      <c r="I17" s="9"/>
      <c r="J17" s="5">
        <v>109953.41</v>
      </c>
      <c r="K17" s="9"/>
      <c r="L17" s="5"/>
      <c r="M17" s="5">
        <f t="shared" si="0"/>
        <v>104524.93000000001</v>
      </c>
      <c r="O17" s="1">
        <v>104524.93000000001</v>
      </c>
    </row>
    <row r="18" spans="1:15">
      <c r="A18" s="4"/>
      <c r="B18" s="4"/>
      <c r="C18" s="4"/>
      <c r="D18" s="4">
        <v>5104020103</v>
      </c>
      <c r="E18" s="4" t="s">
        <v>18</v>
      </c>
      <c r="F18" s="9"/>
      <c r="G18" s="9"/>
      <c r="H18" s="5"/>
      <c r="I18" s="9"/>
      <c r="J18" s="5">
        <v>23618.22</v>
      </c>
      <c r="K18" s="9"/>
      <c r="L18" s="5"/>
      <c r="M18" s="5">
        <f t="shared" si="0"/>
        <v>23618.22</v>
      </c>
      <c r="O18" s="1">
        <v>23618.22</v>
      </c>
    </row>
    <row r="19" spans="1:15">
      <c r="A19" s="4"/>
      <c r="B19" s="4"/>
      <c r="C19" s="4"/>
      <c r="D19" s="4">
        <v>5104020105</v>
      </c>
      <c r="E19" s="4" t="s">
        <v>17</v>
      </c>
      <c r="F19" s="9">
        <v>-101.65</v>
      </c>
      <c r="G19" s="9"/>
      <c r="H19" s="5"/>
      <c r="I19" s="9"/>
      <c r="J19" s="5">
        <v>1219.8</v>
      </c>
      <c r="K19" s="9"/>
      <c r="L19" s="5"/>
      <c r="M19" s="5">
        <f t="shared" si="0"/>
        <v>1118.1499999999999</v>
      </c>
      <c r="O19" s="1">
        <v>1118.1499999999999</v>
      </c>
    </row>
    <row r="20" spans="1:15">
      <c r="A20" s="4"/>
      <c r="B20" s="4"/>
      <c r="C20" s="4"/>
      <c r="D20" s="4">
        <v>5104020106</v>
      </c>
      <c r="E20" s="4" t="s">
        <v>16</v>
      </c>
      <c r="F20" s="9"/>
      <c r="G20" s="9"/>
      <c r="H20" s="5"/>
      <c r="I20" s="9"/>
      <c r="J20" s="5"/>
      <c r="K20" s="9"/>
      <c r="L20" s="5">
        <v>18000</v>
      </c>
      <c r="M20" s="5">
        <f t="shared" si="0"/>
        <v>18000</v>
      </c>
      <c r="O20" s="1">
        <v>18000</v>
      </c>
    </row>
    <row r="21" spans="1:15">
      <c r="A21" s="4"/>
      <c r="B21" s="4"/>
      <c r="C21" s="4"/>
      <c r="D21" s="4">
        <v>5104030206</v>
      </c>
      <c r="E21" s="4" t="s">
        <v>14</v>
      </c>
      <c r="F21" s="9"/>
      <c r="G21" s="9"/>
      <c r="H21" s="5"/>
      <c r="I21" s="9">
        <v>12000</v>
      </c>
      <c r="J21" s="5"/>
      <c r="K21" s="9">
        <v>4500</v>
      </c>
      <c r="L21" s="5"/>
      <c r="M21" s="5">
        <f t="shared" si="0"/>
        <v>16500</v>
      </c>
      <c r="O21" s="1">
        <v>16500</v>
      </c>
    </row>
    <row r="22" spans="1:15">
      <c r="A22" s="4"/>
      <c r="B22" s="4"/>
      <c r="C22" s="4"/>
      <c r="D22" s="4">
        <v>5105010105</v>
      </c>
      <c r="E22" s="4" t="s">
        <v>11</v>
      </c>
      <c r="F22" s="9"/>
      <c r="G22" s="9"/>
      <c r="H22" s="5"/>
      <c r="I22" s="9">
        <v>34572.89</v>
      </c>
      <c r="J22" s="5"/>
      <c r="K22" s="9"/>
      <c r="L22" s="5"/>
      <c r="M22" s="5">
        <f t="shared" si="0"/>
        <v>34572.89</v>
      </c>
      <c r="O22" s="1">
        <v>34572.89</v>
      </c>
    </row>
    <row r="23" spans="1:15">
      <c r="A23" s="4"/>
      <c r="B23" s="4"/>
      <c r="C23" s="4"/>
      <c r="D23" s="4">
        <v>5105010107</v>
      </c>
      <c r="E23" s="4" t="s">
        <v>10</v>
      </c>
      <c r="F23" s="9">
        <v>14685</v>
      </c>
      <c r="G23" s="9"/>
      <c r="H23" s="5"/>
      <c r="I23" s="9">
        <v>21093.93</v>
      </c>
      <c r="J23" s="5"/>
      <c r="K23" s="9"/>
      <c r="L23" s="5"/>
      <c r="M23" s="5">
        <f t="shared" si="0"/>
        <v>35778.93</v>
      </c>
      <c r="O23" s="1">
        <v>35778.93</v>
      </c>
    </row>
    <row r="24" spans="1:15">
      <c r="A24" s="4"/>
      <c r="B24" s="4"/>
      <c r="C24" s="4"/>
      <c r="D24" s="4">
        <v>5105010109</v>
      </c>
      <c r="E24" s="4" t="s">
        <v>9</v>
      </c>
      <c r="F24" s="9"/>
      <c r="G24" s="9"/>
      <c r="H24" s="5"/>
      <c r="I24" s="9">
        <v>2502.33</v>
      </c>
      <c r="J24" s="5"/>
      <c r="K24" s="9"/>
      <c r="L24" s="5"/>
      <c r="M24" s="5">
        <f t="shared" si="0"/>
        <v>2502.33</v>
      </c>
      <c r="O24" s="1">
        <v>2502.33</v>
      </c>
    </row>
    <row r="25" spans="1:15">
      <c r="A25" s="4"/>
      <c r="B25" s="4"/>
      <c r="C25" s="4"/>
      <c r="D25" s="4">
        <v>5105010111</v>
      </c>
      <c r="E25" s="4" t="s">
        <v>8</v>
      </c>
      <c r="F25" s="9">
        <v>303281.77999999997</v>
      </c>
      <c r="G25" s="9"/>
      <c r="H25" s="5"/>
      <c r="I25" s="9">
        <v>57718.58</v>
      </c>
      <c r="J25" s="5"/>
      <c r="K25" s="9"/>
      <c r="L25" s="5"/>
      <c r="M25" s="5">
        <f t="shared" si="0"/>
        <v>361000.36</v>
      </c>
      <c r="O25" s="1">
        <v>361000.36</v>
      </c>
    </row>
    <row r="26" spans="1:15">
      <c r="A26" s="4"/>
      <c r="B26" s="4"/>
      <c r="C26" s="4"/>
      <c r="D26" s="4">
        <v>5105010113</v>
      </c>
      <c r="E26" s="4" t="s">
        <v>54</v>
      </c>
      <c r="F26" s="9"/>
      <c r="G26" s="9"/>
      <c r="H26" s="5"/>
      <c r="I26" s="9">
        <v>3127.92</v>
      </c>
      <c r="J26" s="5"/>
      <c r="K26" s="9"/>
      <c r="L26" s="5"/>
      <c r="M26" s="5">
        <f t="shared" si="0"/>
        <v>3127.92</v>
      </c>
      <c r="O26" s="1">
        <v>3127.92</v>
      </c>
    </row>
    <row r="27" spans="1:15">
      <c r="A27" s="4"/>
      <c r="B27" s="4"/>
      <c r="C27" s="4"/>
      <c r="D27" s="4">
        <v>5105010125</v>
      </c>
      <c r="E27" s="4" t="s">
        <v>63</v>
      </c>
      <c r="F27" s="9"/>
      <c r="G27" s="9"/>
      <c r="H27" s="5"/>
      <c r="I27" s="9">
        <v>2345.94</v>
      </c>
      <c r="J27" s="5"/>
      <c r="K27" s="9"/>
      <c r="L27" s="5"/>
      <c r="M27" s="5">
        <f t="shared" si="0"/>
        <v>2345.94</v>
      </c>
      <c r="O27" s="1">
        <v>2345.94</v>
      </c>
    </row>
    <row r="28" spans="1:15">
      <c r="A28" s="4"/>
      <c r="B28" s="4"/>
      <c r="C28" s="4"/>
      <c r="D28" s="4">
        <v>5105010127</v>
      </c>
      <c r="E28" s="4" t="s">
        <v>6</v>
      </c>
      <c r="F28" s="9">
        <v>1418.68</v>
      </c>
      <c r="G28" s="9"/>
      <c r="H28" s="5"/>
      <c r="I28" s="9"/>
      <c r="J28" s="5"/>
      <c r="K28" s="9">
        <v>11201.3</v>
      </c>
      <c r="L28" s="5"/>
      <c r="M28" s="5">
        <f t="shared" si="0"/>
        <v>12619.98</v>
      </c>
      <c r="O28" s="1">
        <v>12619.98</v>
      </c>
    </row>
    <row r="29" spans="1:15">
      <c r="A29" s="4"/>
      <c r="B29" s="4"/>
      <c r="C29" s="4"/>
      <c r="D29" s="4">
        <v>5105010131</v>
      </c>
      <c r="E29" s="4" t="s">
        <v>3</v>
      </c>
      <c r="F29" s="9"/>
      <c r="G29" s="9"/>
      <c r="H29" s="5"/>
      <c r="I29" s="9">
        <v>2736.93</v>
      </c>
      <c r="J29" s="5"/>
      <c r="K29" s="9"/>
      <c r="L29" s="5"/>
      <c r="M29" s="5">
        <f t="shared" si="0"/>
        <v>2736.93</v>
      </c>
      <c r="O29" s="1">
        <v>2736.93</v>
      </c>
    </row>
    <row r="30" spans="1:15">
      <c r="A30" s="4"/>
      <c r="B30" s="4"/>
      <c r="C30" s="4" t="s">
        <v>32</v>
      </c>
      <c r="D30" s="4">
        <v>5101010101</v>
      </c>
      <c r="E30" s="4" t="s">
        <v>48</v>
      </c>
      <c r="F30" s="9">
        <v>780471</v>
      </c>
      <c r="G30" s="9"/>
      <c r="H30" s="5"/>
      <c r="I30" s="9"/>
      <c r="J30" s="5"/>
      <c r="K30" s="9"/>
      <c r="L30" s="5"/>
      <c r="M30" s="5">
        <f t="shared" si="0"/>
        <v>780471</v>
      </c>
      <c r="O30" s="1">
        <v>780471</v>
      </c>
    </row>
    <row r="31" spans="1:15">
      <c r="A31" s="4"/>
      <c r="B31" s="4"/>
      <c r="C31" s="4"/>
      <c r="D31" s="4">
        <v>5101020103</v>
      </c>
      <c r="E31" s="4" t="s">
        <v>43</v>
      </c>
      <c r="F31" s="9">
        <v>9126.57</v>
      </c>
      <c r="G31" s="9"/>
      <c r="H31" s="5"/>
      <c r="I31" s="9"/>
      <c r="J31" s="5"/>
      <c r="K31" s="9"/>
      <c r="L31" s="5"/>
      <c r="M31" s="5">
        <f t="shared" si="0"/>
        <v>9126.57</v>
      </c>
      <c r="O31" s="1">
        <v>9126.57</v>
      </c>
    </row>
    <row r="32" spans="1:15">
      <c r="A32" s="4"/>
      <c r="B32" s="4"/>
      <c r="C32" s="4"/>
      <c r="D32" s="4">
        <v>5101020104</v>
      </c>
      <c r="E32" s="4" t="s">
        <v>42</v>
      </c>
      <c r="F32" s="9">
        <v>13689.85</v>
      </c>
      <c r="G32" s="9"/>
      <c r="H32" s="5"/>
      <c r="I32" s="9"/>
      <c r="J32" s="5"/>
      <c r="K32" s="9"/>
      <c r="L32" s="5"/>
      <c r="M32" s="5">
        <f t="shared" si="0"/>
        <v>13689.85</v>
      </c>
      <c r="O32" s="1">
        <v>13689.85</v>
      </c>
    </row>
    <row r="33" spans="1:15">
      <c r="A33" s="4"/>
      <c r="B33" s="4"/>
      <c r="C33" s="4"/>
      <c r="D33" s="4">
        <v>5101020113</v>
      </c>
      <c r="E33" s="4" t="s">
        <v>39</v>
      </c>
      <c r="F33" s="9">
        <v>922.33</v>
      </c>
      <c r="G33" s="9"/>
      <c r="H33" s="5"/>
      <c r="I33" s="9"/>
      <c r="J33" s="5"/>
      <c r="K33" s="9"/>
      <c r="L33" s="5"/>
      <c r="M33" s="5">
        <f t="shared" si="0"/>
        <v>922.33</v>
      </c>
      <c r="O33" s="1">
        <v>922.33</v>
      </c>
    </row>
    <row r="34" spans="1:15">
      <c r="A34" s="4"/>
      <c r="B34" s="4"/>
      <c r="C34" s="4"/>
      <c r="D34" s="4">
        <v>5101030205</v>
      </c>
      <c r="E34" s="4" t="s">
        <v>36</v>
      </c>
      <c r="F34" s="9">
        <v>53644.73</v>
      </c>
      <c r="G34" s="9"/>
      <c r="H34" s="5"/>
      <c r="I34" s="9"/>
      <c r="J34" s="5"/>
      <c r="K34" s="9"/>
      <c r="L34" s="5"/>
      <c r="M34" s="5">
        <f t="shared" si="0"/>
        <v>53644.73</v>
      </c>
      <c r="O34" s="1">
        <v>53644.73</v>
      </c>
    </row>
    <row r="35" spans="1:15">
      <c r="A35" s="4"/>
      <c r="B35" s="4"/>
      <c r="C35" s="4"/>
      <c r="D35" s="4">
        <v>5101030206</v>
      </c>
      <c r="E35" s="4" t="s">
        <v>35</v>
      </c>
      <c r="F35" s="9">
        <v>19386.36</v>
      </c>
      <c r="G35" s="9"/>
      <c r="H35" s="5"/>
      <c r="I35" s="9"/>
      <c r="J35" s="5"/>
      <c r="K35" s="9"/>
      <c r="L35" s="5"/>
      <c r="M35" s="5">
        <f t="shared" si="0"/>
        <v>19386.36</v>
      </c>
      <c r="O35" s="1">
        <v>19386.36</v>
      </c>
    </row>
    <row r="36" spans="1:15">
      <c r="A36" s="4"/>
      <c r="B36" s="4"/>
      <c r="C36" s="4"/>
      <c r="D36" s="4">
        <v>5101030207</v>
      </c>
      <c r="E36" s="4" t="s">
        <v>34</v>
      </c>
      <c r="F36" s="9">
        <v>2626.67</v>
      </c>
      <c r="G36" s="9"/>
      <c r="H36" s="5"/>
      <c r="I36" s="9"/>
      <c r="J36" s="5"/>
      <c r="K36" s="9"/>
      <c r="L36" s="5"/>
      <c r="M36" s="5">
        <f t="shared" si="0"/>
        <v>2626.67</v>
      </c>
      <c r="O36" s="1">
        <v>2626.67</v>
      </c>
    </row>
    <row r="37" spans="1:15">
      <c r="A37" s="4"/>
      <c r="B37" s="4"/>
      <c r="C37" s="4"/>
      <c r="D37" s="4">
        <v>5101030208</v>
      </c>
      <c r="E37" s="4" t="s">
        <v>33</v>
      </c>
      <c r="F37" s="9">
        <v>570.66</v>
      </c>
      <c r="G37" s="9"/>
      <c r="H37" s="5"/>
      <c r="I37" s="9"/>
      <c r="J37" s="5"/>
      <c r="K37" s="9"/>
      <c r="L37" s="5"/>
      <c r="M37" s="5">
        <f t="shared" si="0"/>
        <v>570.66</v>
      </c>
      <c r="O37" s="1">
        <v>570.66</v>
      </c>
    </row>
    <row r="38" spans="1:15">
      <c r="A38" s="6" t="s">
        <v>210</v>
      </c>
      <c r="B38" s="6"/>
      <c r="C38" s="6"/>
      <c r="D38" s="6"/>
      <c r="E38" s="6"/>
      <c r="F38" s="10">
        <f>SUM(F3:F37)</f>
        <v>3966858.1</v>
      </c>
      <c r="G38" s="10">
        <f t="shared" ref="G38:L38" si="1">SUM(G3:G37)</f>
        <v>128775.87</v>
      </c>
      <c r="H38" s="7">
        <f t="shared" si="1"/>
        <v>1115561</v>
      </c>
      <c r="I38" s="10">
        <f t="shared" si="1"/>
        <v>229671.52</v>
      </c>
      <c r="J38" s="7">
        <f t="shared" si="1"/>
        <v>828198.86</v>
      </c>
      <c r="K38" s="10">
        <f t="shared" si="1"/>
        <v>15701.3</v>
      </c>
      <c r="L38" s="7">
        <f t="shared" si="1"/>
        <v>32000</v>
      </c>
      <c r="M38" s="7">
        <f>SUM(F38:L38)</f>
        <v>6316766.6500000004</v>
      </c>
      <c r="O38" s="1">
        <v>6316766.6500000013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>
  <dimension ref="A1:Q27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8.125" bestFit="1" customWidth="1"/>
    <col min="3" max="3" width="7.375" bestFit="1" customWidth="1"/>
    <col min="4" max="4" width="10.875" bestFit="1" customWidth="1"/>
    <col min="5" max="5" width="41.125" bestFit="1" customWidth="1"/>
    <col min="6" max="6" width="15.25" bestFit="1" customWidth="1"/>
    <col min="7" max="7" width="20.625" bestFit="1" customWidth="1"/>
    <col min="8" max="8" width="13.75" bestFit="1" customWidth="1"/>
    <col min="9" max="9" width="36" bestFit="1" customWidth="1"/>
    <col min="10" max="10" width="33.875" bestFit="1" customWidth="1"/>
    <col min="11" max="11" width="13.75" bestFit="1" customWidth="1"/>
    <col min="12" max="12" width="36" bestFit="1" customWidth="1"/>
    <col min="13" max="13" width="33.875" bestFit="1" customWidth="1"/>
    <col min="14" max="14" width="13.75" bestFit="1" customWidth="1"/>
    <col min="15" max="15" width="11.75" bestFit="1" customWidth="1"/>
    <col min="17" max="17" width="11.75" bestFit="1" customWidth="1"/>
  </cols>
  <sheetData>
    <row r="1" spans="1:17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37</v>
      </c>
      <c r="H1" s="6"/>
      <c r="I1" s="6"/>
      <c r="J1" s="6" t="s">
        <v>2</v>
      </c>
      <c r="K1" s="6"/>
      <c r="L1" s="6"/>
      <c r="M1" s="6" t="s">
        <v>5</v>
      </c>
      <c r="N1" s="6"/>
      <c r="O1" s="3" t="s">
        <v>160</v>
      </c>
      <c r="Q1" t="s">
        <v>160</v>
      </c>
    </row>
    <row r="2" spans="1:17">
      <c r="A2" s="18"/>
      <c r="B2" s="18"/>
      <c r="C2" s="20"/>
      <c r="D2" s="20"/>
      <c r="E2" s="20"/>
      <c r="F2" s="2" t="s">
        <v>159</v>
      </c>
      <c r="G2" s="8" t="s">
        <v>1</v>
      </c>
      <c r="H2" s="8" t="s">
        <v>26</v>
      </c>
      <c r="I2" s="6" t="s">
        <v>15</v>
      </c>
      <c r="J2" s="8" t="s">
        <v>1</v>
      </c>
      <c r="K2" s="8" t="s">
        <v>26</v>
      </c>
      <c r="L2" s="6" t="s">
        <v>15</v>
      </c>
      <c r="M2" s="8" t="s">
        <v>1</v>
      </c>
      <c r="N2" s="8" t="s">
        <v>26</v>
      </c>
      <c r="O2" s="4"/>
    </row>
    <row r="3" spans="1:17">
      <c r="A3" s="4">
        <v>700600267</v>
      </c>
      <c r="B3" s="4" t="s">
        <v>88</v>
      </c>
      <c r="C3" s="4" t="s">
        <v>0</v>
      </c>
      <c r="D3" s="4">
        <v>5101010108</v>
      </c>
      <c r="E3" s="4" t="s">
        <v>47</v>
      </c>
      <c r="F3" s="9"/>
      <c r="G3" s="9"/>
      <c r="H3" s="9"/>
      <c r="I3" s="5"/>
      <c r="J3" s="9"/>
      <c r="K3" s="9"/>
      <c r="L3" s="5">
        <v>4000</v>
      </c>
      <c r="M3" s="9"/>
      <c r="N3" s="9"/>
      <c r="O3" s="5">
        <f>SUM(F3:N3)</f>
        <v>4000</v>
      </c>
      <c r="Q3" s="1">
        <v>4000</v>
      </c>
    </row>
    <row r="4" spans="1:17">
      <c r="A4" s="4"/>
      <c r="B4" s="4"/>
      <c r="C4" s="4"/>
      <c r="D4" s="4">
        <v>5101010113</v>
      </c>
      <c r="E4" s="4" t="s">
        <v>46</v>
      </c>
      <c r="F4" s="9">
        <v>564850</v>
      </c>
      <c r="G4" s="9"/>
      <c r="H4" s="9"/>
      <c r="I4" s="5"/>
      <c r="J4" s="9"/>
      <c r="K4" s="9"/>
      <c r="L4" s="5"/>
      <c r="M4" s="9"/>
      <c r="N4" s="9"/>
      <c r="O4" s="5">
        <f t="shared" ref="O4:O26" si="0">SUM(F4:N4)</f>
        <v>564850</v>
      </c>
      <c r="Q4" s="1">
        <v>564850</v>
      </c>
    </row>
    <row r="5" spans="1:17">
      <c r="A5" s="4"/>
      <c r="B5" s="4"/>
      <c r="C5" s="4"/>
      <c r="D5" s="4">
        <v>5101010115</v>
      </c>
      <c r="E5" s="4" t="s">
        <v>45</v>
      </c>
      <c r="F5" s="9"/>
      <c r="G5" s="9">
        <v>40890</v>
      </c>
      <c r="H5" s="9">
        <v>55729</v>
      </c>
      <c r="I5" s="5">
        <v>543400.66999999993</v>
      </c>
      <c r="J5" s="9"/>
      <c r="K5" s="9"/>
      <c r="L5" s="5"/>
      <c r="M5" s="9"/>
      <c r="N5" s="9"/>
      <c r="O5" s="5">
        <f t="shared" si="0"/>
        <v>640019.66999999993</v>
      </c>
      <c r="Q5" s="1">
        <v>640019.66999999993</v>
      </c>
    </row>
    <row r="6" spans="1:17">
      <c r="A6" s="4"/>
      <c r="B6" s="4"/>
      <c r="C6" s="4"/>
      <c r="D6" s="4">
        <v>5101010116</v>
      </c>
      <c r="E6" s="4" t="s">
        <v>44</v>
      </c>
      <c r="F6" s="9"/>
      <c r="G6" s="9">
        <v>2000</v>
      </c>
      <c r="H6" s="9">
        <v>2000</v>
      </c>
      <c r="I6" s="5">
        <v>21270</v>
      </c>
      <c r="J6" s="9"/>
      <c r="K6" s="9"/>
      <c r="L6" s="5"/>
      <c r="M6" s="9"/>
      <c r="N6" s="9"/>
      <c r="O6" s="5">
        <f t="shared" si="0"/>
        <v>25270</v>
      </c>
      <c r="Q6" s="1">
        <v>25270</v>
      </c>
    </row>
    <row r="7" spans="1:17">
      <c r="A7" s="4"/>
      <c r="B7" s="4"/>
      <c r="C7" s="4"/>
      <c r="D7" s="4">
        <v>5101020106</v>
      </c>
      <c r="E7" s="4" t="s">
        <v>41</v>
      </c>
      <c r="F7" s="9">
        <v>28275</v>
      </c>
      <c r="G7" s="9">
        <v>13568</v>
      </c>
      <c r="H7" s="9"/>
      <c r="I7" s="5">
        <v>16551</v>
      </c>
      <c r="J7" s="9"/>
      <c r="K7" s="9"/>
      <c r="L7" s="5"/>
      <c r="M7" s="9"/>
      <c r="N7" s="9"/>
      <c r="O7" s="5">
        <f t="shared" si="0"/>
        <v>58394</v>
      </c>
      <c r="Q7" s="1">
        <v>58394</v>
      </c>
    </row>
    <row r="8" spans="1:17">
      <c r="A8" s="4"/>
      <c r="B8" s="4"/>
      <c r="C8" s="4"/>
      <c r="D8" s="4">
        <v>5101020116</v>
      </c>
      <c r="E8" s="4" t="s">
        <v>38</v>
      </c>
      <c r="F8" s="9">
        <v>630</v>
      </c>
      <c r="G8" s="9"/>
      <c r="H8" s="9">
        <v>530</v>
      </c>
      <c r="I8" s="5"/>
      <c r="J8" s="9"/>
      <c r="K8" s="9"/>
      <c r="L8" s="5"/>
      <c r="M8" s="9"/>
      <c r="N8" s="9"/>
      <c r="O8" s="5">
        <f t="shared" si="0"/>
        <v>1160</v>
      </c>
      <c r="Q8" s="1">
        <v>1160</v>
      </c>
    </row>
    <row r="9" spans="1:17">
      <c r="A9" s="4"/>
      <c r="B9" s="4"/>
      <c r="C9" s="4"/>
      <c r="D9" s="4">
        <v>5101030101</v>
      </c>
      <c r="E9" s="4" t="s">
        <v>56</v>
      </c>
      <c r="F9" s="9">
        <v>15750</v>
      </c>
      <c r="G9" s="9"/>
      <c r="H9" s="9"/>
      <c r="I9" s="5"/>
      <c r="J9" s="9"/>
      <c r="K9" s="9"/>
      <c r="L9" s="5"/>
      <c r="M9" s="9"/>
      <c r="N9" s="9"/>
      <c r="O9" s="5">
        <f t="shared" si="0"/>
        <v>15750</v>
      </c>
      <c r="Q9" s="1">
        <v>15750</v>
      </c>
    </row>
    <row r="10" spans="1:17">
      <c r="A10" s="4"/>
      <c r="B10" s="4"/>
      <c r="C10" s="4"/>
      <c r="D10" s="4">
        <v>5103010102</v>
      </c>
      <c r="E10" s="4" t="s">
        <v>30</v>
      </c>
      <c r="F10" s="9">
        <v>375120</v>
      </c>
      <c r="G10" s="9"/>
      <c r="H10" s="9"/>
      <c r="I10" s="5"/>
      <c r="J10" s="9"/>
      <c r="K10" s="9"/>
      <c r="L10" s="5">
        <v>22080</v>
      </c>
      <c r="M10" s="9"/>
      <c r="N10" s="9"/>
      <c r="O10" s="5">
        <f t="shared" si="0"/>
        <v>397200</v>
      </c>
      <c r="Q10" s="1">
        <v>397200</v>
      </c>
    </row>
    <row r="11" spans="1:17">
      <c r="A11" s="4"/>
      <c r="B11" s="4"/>
      <c r="C11" s="4"/>
      <c r="D11" s="4">
        <v>5104010104</v>
      </c>
      <c r="E11" s="4" t="s">
        <v>25</v>
      </c>
      <c r="F11" s="9"/>
      <c r="G11" s="9"/>
      <c r="H11" s="9"/>
      <c r="I11" s="5"/>
      <c r="J11" s="9"/>
      <c r="K11" s="9"/>
      <c r="L11" s="5">
        <v>33700</v>
      </c>
      <c r="M11" s="9">
        <v>13935</v>
      </c>
      <c r="N11" s="9"/>
      <c r="O11" s="5">
        <f t="shared" si="0"/>
        <v>47635</v>
      </c>
      <c r="Q11" s="1">
        <v>47635</v>
      </c>
    </row>
    <row r="12" spans="1:17">
      <c r="A12" s="4"/>
      <c r="B12" s="4"/>
      <c r="C12" s="4"/>
      <c r="D12" s="4">
        <v>5104010107</v>
      </c>
      <c r="E12" s="4" t="s">
        <v>24</v>
      </c>
      <c r="F12" s="9"/>
      <c r="G12" s="9"/>
      <c r="H12" s="9"/>
      <c r="I12" s="5"/>
      <c r="J12" s="9"/>
      <c r="K12" s="9"/>
      <c r="L12" s="5">
        <v>28868</v>
      </c>
      <c r="M12" s="9"/>
      <c r="N12" s="9"/>
      <c r="O12" s="5">
        <f t="shared" si="0"/>
        <v>28868</v>
      </c>
      <c r="Q12" s="1">
        <v>28868</v>
      </c>
    </row>
    <row r="13" spans="1:17">
      <c r="A13" s="4"/>
      <c r="B13" s="4"/>
      <c r="C13" s="4"/>
      <c r="D13" s="4">
        <v>5104010110</v>
      </c>
      <c r="E13" s="4" t="s">
        <v>23</v>
      </c>
      <c r="F13" s="9">
        <v>449991.8</v>
      </c>
      <c r="G13" s="9"/>
      <c r="H13" s="9"/>
      <c r="I13" s="5"/>
      <c r="J13" s="9"/>
      <c r="K13" s="9"/>
      <c r="L13" s="5">
        <v>68187.600000000006</v>
      </c>
      <c r="M13" s="9"/>
      <c r="N13" s="9"/>
      <c r="O13" s="5">
        <f t="shared" si="0"/>
        <v>518179.4</v>
      </c>
      <c r="Q13" s="1">
        <v>518179.4</v>
      </c>
    </row>
    <row r="14" spans="1:17">
      <c r="A14" s="4"/>
      <c r="B14" s="4"/>
      <c r="C14" s="4"/>
      <c r="D14" s="4">
        <v>5104010112</v>
      </c>
      <c r="E14" s="4" t="s">
        <v>20</v>
      </c>
      <c r="F14" s="9">
        <v>315254</v>
      </c>
      <c r="G14" s="9"/>
      <c r="H14" s="9"/>
      <c r="I14" s="5"/>
      <c r="J14" s="9">
        <v>28000</v>
      </c>
      <c r="K14" s="9"/>
      <c r="L14" s="5">
        <v>301000</v>
      </c>
      <c r="M14" s="9"/>
      <c r="N14" s="9"/>
      <c r="O14" s="5">
        <f t="shared" si="0"/>
        <v>644254</v>
      </c>
      <c r="Q14" s="1">
        <v>644254</v>
      </c>
    </row>
    <row r="15" spans="1:17">
      <c r="A15" s="4"/>
      <c r="B15" s="4"/>
      <c r="C15" s="4"/>
      <c r="D15" s="4">
        <v>5104020101</v>
      </c>
      <c r="E15" s="4" t="s">
        <v>19</v>
      </c>
      <c r="F15" s="9"/>
      <c r="G15" s="9"/>
      <c r="H15" s="9"/>
      <c r="I15" s="5"/>
      <c r="J15" s="9">
        <v>18045.330000000002</v>
      </c>
      <c r="K15" s="9">
        <v>101709.45999999999</v>
      </c>
      <c r="L15" s="5"/>
      <c r="M15" s="9"/>
      <c r="N15" s="9"/>
      <c r="O15" s="5">
        <f t="shared" si="0"/>
        <v>119754.79</v>
      </c>
      <c r="Q15" s="1">
        <v>119754.79</v>
      </c>
    </row>
    <row r="16" spans="1:17">
      <c r="A16" s="4"/>
      <c r="B16" s="4"/>
      <c r="C16" s="4"/>
      <c r="D16" s="4">
        <v>5104020103</v>
      </c>
      <c r="E16" s="4" t="s">
        <v>18</v>
      </c>
      <c r="F16" s="9"/>
      <c r="G16" s="9"/>
      <c r="H16" s="9"/>
      <c r="I16" s="5"/>
      <c r="J16" s="9">
        <v>727.6</v>
      </c>
      <c r="K16" s="9">
        <v>7067.25</v>
      </c>
      <c r="L16" s="5"/>
      <c r="M16" s="9"/>
      <c r="N16" s="9"/>
      <c r="O16" s="5">
        <f t="shared" si="0"/>
        <v>7794.85</v>
      </c>
      <c r="Q16" s="1">
        <v>7794.85</v>
      </c>
    </row>
    <row r="17" spans="1:17">
      <c r="A17" s="4"/>
      <c r="B17" s="4"/>
      <c r="C17" s="4"/>
      <c r="D17" s="4">
        <v>5104020105</v>
      </c>
      <c r="E17" s="4" t="s">
        <v>17</v>
      </c>
      <c r="F17" s="9"/>
      <c r="G17" s="9"/>
      <c r="H17" s="9"/>
      <c r="I17" s="5"/>
      <c r="J17" s="9">
        <v>132.68</v>
      </c>
      <c r="K17" s="9">
        <v>1948.1000000000001</v>
      </c>
      <c r="L17" s="5"/>
      <c r="M17" s="9"/>
      <c r="N17" s="9"/>
      <c r="O17" s="5">
        <f t="shared" si="0"/>
        <v>2080.7800000000002</v>
      </c>
      <c r="Q17" s="1">
        <v>2080.7800000000002</v>
      </c>
    </row>
    <row r="18" spans="1:17">
      <c r="A18" s="4"/>
      <c r="B18" s="4"/>
      <c r="C18" s="4"/>
      <c r="D18" s="4">
        <v>5104020106</v>
      </c>
      <c r="E18" s="4" t="s">
        <v>16</v>
      </c>
      <c r="F18" s="9"/>
      <c r="G18" s="9"/>
      <c r="H18" s="9"/>
      <c r="I18" s="5"/>
      <c r="J18" s="9"/>
      <c r="K18" s="9"/>
      <c r="L18" s="5"/>
      <c r="M18" s="9"/>
      <c r="N18" s="9">
        <v>15782.5</v>
      </c>
      <c r="O18" s="5">
        <f t="shared" si="0"/>
        <v>15782.5</v>
      </c>
      <c r="Q18" s="1">
        <v>15782.5</v>
      </c>
    </row>
    <row r="19" spans="1:17">
      <c r="A19" s="4"/>
      <c r="B19" s="4"/>
      <c r="C19" s="4"/>
      <c r="D19" s="4">
        <v>5104030206</v>
      </c>
      <c r="E19" s="4" t="s">
        <v>14</v>
      </c>
      <c r="F19" s="9"/>
      <c r="G19" s="9"/>
      <c r="H19" s="9"/>
      <c r="I19" s="5"/>
      <c r="J19" s="9"/>
      <c r="K19" s="9"/>
      <c r="L19" s="5">
        <v>12000</v>
      </c>
      <c r="M19" s="9">
        <v>3900</v>
      </c>
      <c r="N19" s="9"/>
      <c r="O19" s="5">
        <f t="shared" si="0"/>
        <v>15900</v>
      </c>
      <c r="Q19" s="1">
        <v>15900</v>
      </c>
    </row>
    <row r="20" spans="1:17">
      <c r="A20" s="4"/>
      <c r="B20" s="4"/>
      <c r="C20" s="4"/>
      <c r="D20" s="4">
        <v>5105010107</v>
      </c>
      <c r="E20" s="4" t="s">
        <v>10</v>
      </c>
      <c r="F20" s="9">
        <v>21601.93</v>
      </c>
      <c r="G20" s="9"/>
      <c r="H20" s="9"/>
      <c r="I20" s="5"/>
      <c r="J20" s="9"/>
      <c r="K20" s="9"/>
      <c r="L20" s="5"/>
      <c r="M20" s="9"/>
      <c r="N20" s="9"/>
      <c r="O20" s="5">
        <f t="shared" si="0"/>
        <v>21601.93</v>
      </c>
      <c r="Q20" s="1">
        <v>21601.93</v>
      </c>
    </row>
    <row r="21" spans="1:17">
      <c r="A21" s="4"/>
      <c r="B21" s="4"/>
      <c r="C21" s="4"/>
      <c r="D21" s="4">
        <v>5105010109</v>
      </c>
      <c r="E21" s="4" t="s">
        <v>9</v>
      </c>
      <c r="F21" s="9">
        <v>5000.05</v>
      </c>
      <c r="G21" s="9"/>
      <c r="H21" s="9"/>
      <c r="I21" s="5"/>
      <c r="J21" s="9"/>
      <c r="K21" s="9"/>
      <c r="L21" s="5"/>
      <c r="M21" s="9"/>
      <c r="N21" s="9"/>
      <c r="O21" s="5">
        <f t="shared" si="0"/>
        <v>5000.05</v>
      </c>
      <c r="Q21" s="1">
        <v>5000.05</v>
      </c>
    </row>
    <row r="22" spans="1:17">
      <c r="A22" s="4"/>
      <c r="B22" s="4"/>
      <c r="C22" s="4"/>
      <c r="D22" s="4">
        <v>5105010111</v>
      </c>
      <c r="E22" s="4" t="s">
        <v>8</v>
      </c>
      <c r="F22" s="9">
        <v>274241.68</v>
      </c>
      <c r="G22" s="9"/>
      <c r="H22" s="9"/>
      <c r="I22" s="5"/>
      <c r="J22" s="9"/>
      <c r="K22" s="9"/>
      <c r="L22" s="5"/>
      <c r="M22" s="9"/>
      <c r="N22" s="9"/>
      <c r="O22" s="5">
        <f t="shared" si="0"/>
        <v>274241.68</v>
      </c>
      <c r="Q22" s="1">
        <v>274241.68</v>
      </c>
    </row>
    <row r="23" spans="1:17">
      <c r="A23" s="4"/>
      <c r="B23" s="4"/>
      <c r="C23" s="4"/>
      <c r="D23" s="4">
        <v>5105010117</v>
      </c>
      <c r="E23" s="4" t="s">
        <v>7</v>
      </c>
      <c r="F23" s="9">
        <v>33186.400000000001</v>
      </c>
      <c r="G23" s="9"/>
      <c r="H23" s="9"/>
      <c r="I23" s="5"/>
      <c r="J23" s="9"/>
      <c r="K23" s="9"/>
      <c r="L23" s="5"/>
      <c r="M23" s="9"/>
      <c r="N23" s="9"/>
      <c r="O23" s="5">
        <f t="shared" si="0"/>
        <v>33186.400000000001</v>
      </c>
      <c r="Q23" s="1">
        <v>33186.400000000001</v>
      </c>
    </row>
    <row r="24" spans="1:17">
      <c r="A24" s="4"/>
      <c r="B24" s="4"/>
      <c r="C24" s="4"/>
      <c r="D24" s="4">
        <v>5105010127</v>
      </c>
      <c r="E24" s="4" t="s">
        <v>6</v>
      </c>
      <c r="F24" s="9">
        <v>1418.68</v>
      </c>
      <c r="G24" s="9"/>
      <c r="H24" s="9"/>
      <c r="I24" s="5"/>
      <c r="J24" s="9"/>
      <c r="K24" s="9"/>
      <c r="L24" s="5"/>
      <c r="M24" s="9">
        <v>11149.19</v>
      </c>
      <c r="N24" s="9"/>
      <c r="O24" s="5">
        <f t="shared" si="0"/>
        <v>12567.87</v>
      </c>
      <c r="Q24" s="1">
        <v>12567.87</v>
      </c>
    </row>
    <row r="25" spans="1:17">
      <c r="A25" s="4"/>
      <c r="B25" s="4"/>
      <c r="C25" s="4"/>
      <c r="D25" s="4">
        <v>5203010120</v>
      </c>
      <c r="E25" s="4" t="s">
        <v>51</v>
      </c>
      <c r="F25" s="9">
        <v>2</v>
      </c>
      <c r="G25" s="9"/>
      <c r="H25" s="9"/>
      <c r="I25" s="5"/>
      <c r="J25" s="9"/>
      <c r="K25" s="9"/>
      <c r="L25" s="5"/>
      <c r="M25" s="9"/>
      <c r="N25" s="9"/>
      <c r="O25" s="5">
        <f t="shared" si="0"/>
        <v>2</v>
      </c>
      <c r="Q25" s="1">
        <v>2</v>
      </c>
    </row>
    <row r="26" spans="1:17">
      <c r="A26" s="4"/>
      <c r="B26" s="4"/>
      <c r="C26" s="4" t="s">
        <v>32</v>
      </c>
      <c r="D26" s="4">
        <v>5101020113</v>
      </c>
      <c r="E26" s="4" t="s">
        <v>39</v>
      </c>
      <c r="F26" s="9">
        <v>368.93</v>
      </c>
      <c r="G26" s="9"/>
      <c r="H26" s="9"/>
      <c r="I26" s="5"/>
      <c r="J26" s="9"/>
      <c r="K26" s="9"/>
      <c r="L26" s="5"/>
      <c r="M26" s="9"/>
      <c r="N26" s="9"/>
      <c r="O26" s="5">
        <f t="shared" si="0"/>
        <v>368.93</v>
      </c>
      <c r="Q26" s="1">
        <v>368.93</v>
      </c>
    </row>
    <row r="27" spans="1:17">
      <c r="A27" s="6" t="s">
        <v>211</v>
      </c>
      <c r="B27" s="6"/>
      <c r="C27" s="6"/>
      <c r="D27" s="6"/>
      <c r="E27" s="6"/>
      <c r="F27" s="10">
        <f>SUM(F3:F26)</f>
        <v>2085690.4699999997</v>
      </c>
      <c r="G27" s="10">
        <f t="shared" ref="G27:M27" si="1">SUM(G3:G26)</f>
        <v>56458</v>
      </c>
      <c r="H27" s="10">
        <f t="shared" si="1"/>
        <v>58259</v>
      </c>
      <c r="I27" s="7">
        <f t="shared" si="1"/>
        <v>581221.66999999993</v>
      </c>
      <c r="J27" s="10">
        <f t="shared" si="1"/>
        <v>46905.61</v>
      </c>
      <c r="K27" s="10">
        <f t="shared" si="1"/>
        <v>110724.81</v>
      </c>
      <c r="L27" s="7">
        <f t="shared" si="1"/>
        <v>469835.6</v>
      </c>
      <c r="M27" s="10">
        <f t="shared" si="1"/>
        <v>28984.190000000002</v>
      </c>
      <c r="N27" s="10">
        <f>SUM(N3:N26)</f>
        <v>15782.5</v>
      </c>
      <c r="O27" s="7">
        <f>SUM(F27:N27)</f>
        <v>3453861.8499999996</v>
      </c>
      <c r="Q27" s="1">
        <v>3453861.85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>
  <dimension ref="A1:O19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33.25" bestFit="1" customWidth="1"/>
    <col min="3" max="3" width="7.375" bestFit="1" customWidth="1"/>
    <col min="4" max="4" width="10.875" bestFit="1" customWidth="1"/>
    <col min="5" max="5" width="41.125" bestFit="1" customWidth="1"/>
    <col min="6" max="6" width="15.25" bestFit="1" customWidth="1"/>
    <col min="7" max="7" width="20.625" bestFit="1" customWidth="1"/>
    <col min="8" max="8" width="36" bestFit="1" customWidth="1"/>
    <col min="9" max="9" width="33.875" bestFit="1" customWidth="1"/>
    <col min="10" max="10" width="36" bestFit="1" customWidth="1"/>
    <col min="11" max="11" width="33.875" bestFit="1" customWidth="1"/>
    <col min="12" max="12" width="36" bestFit="1" customWidth="1"/>
    <col min="13" max="13" width="11.625" bestFit="1" customWidth="1"/>
    <col min="15" max="15" width="11.625" bestFit="1" customWidth="1"/>
  </cols>
  <sheetData>
    <row r="1" spans="1:15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37</v>
      </c>
      <c r="H1" s="6"/>
      <c r="I1" s="6" t="s">
        <v>2</v>
      </c>
      <c r="J1" s="6"/>
      <c r="K1" s="6" t="s">
        <v>5</v>
      </c>
      <c r="L1" s="6"/>
      <c r="M1" s="3" t="s">
        <v>160</v>
      </c>
      <c r="O1" t="s">
        <v>160</v>
      </c>
    </row>
    <row r="2" spans="1:15">
      <c r="A2" s="18"/>
      <c r="B2" s="18"/>
      <c r="C2" s="20"/>
      <c r="D2" s="20"/>
      <c r="E2" s="20"/>
      <c r="F2" s="2" t="s">
        <v>159</v>
      </c>
      <c r="G2" s="8" t="s">
        <v>1</v>
      </c>
      <c r="H2" s="6" t="s">
        <v>15</v>
      </c>
      <c r="I2" s="8" t="s">
        <v>1</v>
      </c>
      <c r="J2" s="6" t="s">
        <v>15</v>
      </c>
      <c r="K2" s="8" t="s">
        <v>1</v>
      </c>
      <c r="L2" s="6" t="s">
        <v>15</v>
      </c>
      <c r="M2" s="4"/>
    </row>
    <row r="3" spans="1:15">
      <c r="A3" s="4">
        <v>700600269</v>
      </c>
      <c r="B3" s="4" t="s">
        <v>87</v>
      </c>
      <c r="C3" s="4" t="s">
        <v>0</v>
      </c>
      <c r="D3" s="4">
        <v>5101010115</v>
      </c>
      <c r="E3" s="4" t="s">
        <v>45</v>
      </c>
      <c r="F3" s="9"/>
      <c r="G3" s="9">
        <v>35930</v>
      </c>
      <c r="H3" s="5">
        <v>395310</v>
      </c>
      <c r="I3" s="9"/>
      <c r="J3" s="5"/>
      <c r="K3" s="9"/>
      <c r="L3" s="5"/>
      <c r="M3" s="5">
        <f>SUM(F3:L3)</f>
        <v>431240</v>
      </c>
      <c r="O3" s="1">
        <v>431240</v>
      </c>
    </row>
    <row r="4" spans="1:15">
      <c r="A4" s="4"/>
      <c r="B4" s="4"/>
      <c r="C4" s="4"/>
      <c r="D4" s="4">
        <v>5101010116</v>
      </c>
      <c r="E4" s="4" t="s">
        <v>44</v>
      </c>
      <c r="F4" s="9"/>
      <c r="G4" s="9">
        <v>3070</v>
      </c>
      <c r="H4" s="5">
        <v>33690</v>
      </c>
      <c r="I4" s="9"/>
      <c r="J4" s="5"/>
      <c r="K4" s="9"/>
      <c r="L4" s="5"/>
      <c r="M4" s="5">
        <f t="shared" ref="M4:M18" si="0">SUM(F4:L4)</f>
        <v>36760</v>
      </c>
      <c r="O4" s="1">
        <v>36760</v>
      </c>
    </row>
    <row r="5" spans="1:15">
      <c r="A5" s="4"/>
      <c r="B5" s="4"/>
      <c r="C5" s="4"/>
      <c r="D5" s="4">
        <v>5101020106</v>
      </c>
      <c r="E5" s="4" t="s">
        <v>41</v>
      </c>
      <c r="F5" s="9"/>
      <c r="G5" s="9">
        <v>1950</v>
      </c>
      <c r="H5" s="5">
        <v>21452</v>
      </c>
      <c r="I5" s="9"/>
      <c r="J5" s="5"/>
      <c r="K5" s="9"/>
      <c r="L5" s="5"/>
      <c r="M5" s="5">
        <f t="shared" si="0"/>
        <v>23402</v>
      </c>
      <c r="O5" s="1">
        <v>23402</v>
      </c>
    </row>
    <row r="6" spans="1:15">
      <c r="A6" s="4"/>
      <c r="B6" s="4"/>
      <c r="C6" s="4"/>
      <c r="D6" s="4">
        <v>5101020116</v>
      </c>
      <c r="E6" s="4" t="s">
        <v>38</v>
      </c>
      <c r="F6" s="9"/>
      <c r="G6" s="9"/>
      <c r="H6" s="5">
        <v>480</v>
      </c>
      <c r="I6" s="9"/>
      <c r="J6" s="5"/>
      <c r="K6" s="9"/>
      <c r="L6" s="5"/>
      <c r="M6" s="5">
        <f t="shared" si="0"/>
        <v>480</v>
      </c>
      <c r="O6" s="1">
        <v>480</v>
      </c>
    </row>
    <row r="7" spans="1:15">
      <c r="A7" s="4"/>
      <c r="B7" s="4"/>
      <c r="C7" s="4"/>
      <c r="D7" s="4">
        <v>5102010199</v>
      </c>
      <c r="E7" s="4" t="s">
        <v>70</v>
      </c>
      <c r="F7" s="9"/>
      <c r="G7" s="9"/>
      <c r="H7" s="5"/>
      <c r="I7" s="9"/>
      <c r="J7" s="5">
        <v>1500</v>
      </c>
      <c r="K7" s="9"/>
      <c r="L7" s="5"/>
      <c r="M7" s="5">
        <f t="shared" si="0"/>
        <v>1500</v>
      </c>
      <c r="O7" s="1">
        <v>1500</v>
      </c>
    </row>
    <row r="8" spans="1:15">
      <c r="A8" s="4"/>
      <c r="B8" s="4"/>
      <c r="C8" s="4"/>
      <c r="D8" s="4">
        <v>5103010102</v>
      </c>
      <c r="E8" s="4" t="s">
        <v>30</v>
      </c>
      <c r="F8" s="9">
        <v>13200</v>
      </c>
      <c r="G8" s="9"/>
      <c r="H8" s="5"/>
      <c r="I8" s="9">
        <v>1920</v>
      </c>
      <c r="J8" s="5">
        <v>57520</v>
      </c>
      <c r="K8" s="9"/>
      <c r="L8" s="5"/>
      <c r="M8" s="5">
        <f t="shared" si="0"/>
        <v>72640</v>
      </c>
      <c r="O8" s="1">
        <v>72640</v>
      </c>
    </row>
    <row r="9" spans="1:15">
      <c r="A9" s="4"/>
      <c r="B9" s="4"/>
      <c r="C9" s="4"/>
      <c r="D9" s="4">
        <v>5103010103</v>
      </c>
      <c r="E9" s="4" t="s">
        <v>29</v>
      </c>
      <c r="F9" s="9">
        <v>20000</v>
      </c>
      <c r="G9" s="9"/>
      <c r="H9" s="5"/>
      <c r="I9" s="9">
        <v>4800</v>
      </c>
      <c r="J9" s="5">
        <v>91200</v>
      </c>
      <c r="K9" s="9"/>
      <c r="L9" s="5"/>
      <c r="M9" s="5">
        <f t="shared" si="0"/>
        <v>116000</v>
      </c>
      <c r="O9" s="1">
        <v>116000</v>
      </c>
    </row>
    <row r="10" spans="1:15">
      <c r="A10" s="4"/>
      <c r="B10" s="4"/>
      <c r="C10" s="4"/>
      <c r="D10" s="4">
        <v>5103010199</v>
      </c>
      <c r="E10" s="4" t="s">
        <v>28</v>
      </c>
      <c r="F10" s="9">
        <v>7880</v>
      </c>
      <c r="G10" s="9"/>
      <c r="H10" s="5"/>
      <c r="I10" s="9">
        <v>5080</v>
      </c>
      <c r="J10" s="5">
        <v>79817</v>
      </c>
      <c r="K10" s="9"/>
      <c r="L10" s="5"/>
      <c r="M10" s="5">
        <f t="shared" si="0"/>
        <v>92777</v>
      </c>
      <c r="O10" s="1">
        <v>92777</v>
      </c>
    </row>
    <row r="11" spans="1:15">
      <c r="A11" s="4"/>
      <c r="B11" s="4"/>
      <c r="C11" s="4"/>
      <c r="D11" s="4">
        <v>5104010104</v>
      </c>
      <c r="E11" s="4" t="s">
        <v>25</v>
      </c>
      <c r="F11" s="9">
        <v>84</v>
      </c>
      <c r="G11" s="9"/>
      <c r="H11" s="5"/>
      <c r="I11" s="9"/>
      <c r="J11" s="5">
        <v>10763</v>
      </c>
      <c r="K11" s="9"/>
      <c r="L11" s="5">
        <v>14000</v>
      </c>
      <c r="M11" s="5">
        <f t="shared" si="0"/>
        <v>24847</v>
      </c>
      <c r="O11" s="1">
        <v>24847</v>
      </c>
    </row>
    <row r="12" spans="1:15">
      <c r="A12" s="4"/>
      <c r="B12" s="4"/>
      <c r="C12" s="4"/>
      <c r="D12" s="4">
        <v>5104010107</v>
      </c>
      <c r="E12" s="4" t="s">
        <v>24</v>
      </c>
      <c r="F12" s="9"/>
      <c r="G12" s="9"/>
      <c r="H12" s="5"/>
      <c r="I12" s="9"/>
      <c r="J12" s="5">
        <v>18400</v>
      </c>
      <c r="K12" s="9"/>
      <c r="L12" s="5"/>
      <c r="M12" s="5">
        <f t="shared" si="0"/>
        <v>18400</v>
      </c>
      <c r="O12" s="1">
        <v>18400</v>
      </c>
    </row>
    <row r="13" spans="1:15">
      <c r="A13" s="4"/>
      <c r="B13" s="4"/>
      <c r="C13" s="4"/>
      <c r="D13" s="4">
        <v>5104010110</v>
      </c>
      <c r="E13" s="4" t="s">
        <v>23</v>
      </c>
      <c r="F13" s="9">
        <v>42610</v>
      </c>
      <c r="G13" s="9"/>
      <c r="H13" s="5"/>
      <c r="I13" s="9"/>
      <c r="J13" s="5"/>
      <c r="K13" s="9"/>
      <c r="L13" s="5"/>
      <c r="M13" s="5">
        <f t="shared" si="0"/>
        <v>42610</v>
      </c>
      <c r="O13" s="1">
        <v>42610</v>
      </c>
    </row>
    <row r="14" spans="1:15">
      <c r="A14" s="4"/>
      <c r="B14" s="4"/>
      <c r="C14" s="4"/>
      <c r="D14" s="4">
        <v>5104020106</v>
      </c>
      <c r="E14" s="4" t="s">
        <v>16</v>
      </c>
      <c r="F14" s="9"/>
      <c r="G14" s="9"/>
      <c r="H14" s="5"/>
      <c r="I14" s="9"/>
      <c r="J14" s="5"/>
      <c r="K14" s="9">
        <v>1262.5999999999999</v>
      </c>
      <c r="L14" s="5">
        <v>6313</v>
      </c>
      <c r="M14" s="5">
        <f t="shared" si="0"/>
        <v>7575.6</v>
      </c>
      <c r="O14" s="1">
        <v>7575.6</v>
      </c>
    </row>
    <row r="15" spans="1:15">
      <c r="A15" s="4"/>
      <c r="B15" s="4"/>
      <c r="C15" s="4"/>
      <c r="D15" s="4">
        <v>5104030206</v>
      </c>
      <c r="E15" s="4" t="s">
        <v>14</v>
      </c>
      <c r="F15" s="9"/>
      <c r="G15" s="9"/>
      <c r="H15" s="5"/>
      <c r="I15" s="9">
        <v>12000</v>
      </c>
      <c r="J15" s="5"/>
      <c r="K15" s="9"/>
      <c r="L15" s="5"/>
      <c r="M15" s="5">
        <f t="shared" si="0"/>
        <v>12000</v>
      </c>
      <c r="O15" s="1">
        <v>12000</v>
      </c>
    </row>
    <row r="16" spans="1:15">
      <c r="A16" s="4"/>
      <c r="B16" s="4"/>
      <c r="C16" s="4"/>
      <c r="D16" s="4">
        <v>5105010117</v>
      </c>
      <c r="E16" s="4" t="s">
        <v>7</v>
      </c>
      <c r="F16" s="9">
        <v>9955.92</v>
      </c>
      <c r="G16" s="9"/>
      <c r="H16" s="5"/>
      <c r="I16" s="9"/>
      <c r="J16" s="5"/>
      <c r="K16" s="9"/>
      <c r="L16" s="5"/>
      <c r="M16" s="5">
        <f t="shared" si="0"/>
        <v>9955.92</v>
      </c>
      <c r="O16" s="1">
        <v>9955.92</v>
      </c>
    </row>
    <row r="17" spans="1:15">
      <c r="A17" s="4"/>
      <c r="B17" s="4"/>
      <c r="C17" s="4"/>
      <c r="D17" s="4">
        <v>5105010127</v>
      </c>
      <c r="E17" s="4" t="s">
        <v>6</v>
      </c>
      <c r="F17" s="9">
        <v>1418.68</v>
      </c>
      <c r="G17" s="9"/>
      <c r="H17" s="5"/>
      <c r="I17" s="9"/>
      <c r="J17" s="5"/>
      <c r="K17" s="9"/>
      <c r="L17" s="5"/>
      <c r="M17" s="5">
        <f t="shared" si="0"/>
        <v>1418.68</v>
      </c>
      <c r="O17" s="1">
        <v>1418.68</v>
      </c>
    </row>
    <row r="18" spans="1:15">
      <c r="A18" s="4"/>
      <c r="B18" s="4"/>
      <c r="C18" s="4" t="s">
        <v>32</v>
      </c>
      <c r="D18" s="4">
        <v>5101020113</v>
      </c>
      <c r="E18" s="4" t="s">
        <v>39</v>
      </c>
      <c r="F18" s="9">
        <v>184.47</v>
      </c>
      <c r="G18" s="9"/>
      <c r="H18" s="5"/>
      <c r="I18" s="9"/>
      <c r="J18" s="5"/>
      <c r="K18" s="9"/>
      <c r="L18" s="5"/>
      <c r="M18" s="5">
        <f t="shared" si="0"/>
        <v>184.47</v>
      </c>
      <c r="O18" s="1">
        <v>184.47</v>
      </c>
    </row>
    <row r="19" spans="1:15">
      <c r="A19" s="6" t="s">
        <v>212</v>
      </c>
      <c r="B19" s="6"/>
      <c r="C19" s="6"/>
      <c r="D19" s="6"/>
      <c r="E19" s="6"/>
      <c r="F19" s="10">
        <f>SUM(F3:F18)</f>
        <v>95333.069999999992</v>
      </c>
      <c r="G19" s="10">
        <f t="shared" ref="G19:L19" si="1">SUM(G3:G18)</f>
        <v>40950</v>
      </c>
      <c r="H19" s="7">
        <f t="shared" si="1"/>
        <v>450932</v>
      </c>
      <c r="I19" s="10">
        <f t="shared" si="1"/>
        <v>23800</v>
      </c>
      <c r="J19" s="7">
        <f t="shared" si="1"/>
        <v>259200</v>
      </c>
      <c r="K19" s="10">
        <f t="shared" si="1"/>
        <v>1262.5999999999999</v>
      </c>
      <c r="L19" s="7">
        <f t="shared" si="1"/>
        <v>20313</v>
      </c>
      <c r="M19" s="7">
        <f>SUM(F19:L19)</f>
        <v>891790.67</v>
      </c>
      <c r="O19" s="1">
        <v>891790.67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>
  <dimension ref="A1:O23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28.5" bestFit="1" customWidth="1"/>
    <col min="3" max="3" width="7.375" bestFit="1" customWidth="1"/>
    <col min="4" max="4" width="10.875" bestFit="1" customWidth="1"/>
    <col min="5" max="5" width="41.125" bestFit="1" customWidth="1"/>
    <col min="6" max="6" width="15.25" bestFit="1" customWidth="1"/>
    <col min="7" max="7" width="20.625" bestFit="1" customWidth="1"/>
    <col min="8" max="8" width="36" bestFit="1" customWidth="1"/>
    <col min="9" max="9" width="33.875" bestFit="1" customWidth="1"/>
    <col min="10" max="10" width="36" bestFit="1" customWidth="1"/>
    <col min="11" max="11" width="33.875" bestFit="1" customWidth="1"/>
    <col min="12" max="12" width="36" bestFit="1" customWidth="1"/>
    <col min="13" max="13" width="11.75" bestFit="1" customWidth="1"/>
    <col min="15" max="15" width="11.75" bestFit="1" customWidth="1"/>
  </cols>
  <sheetData>
    <row r="1" spans="1:15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37</v>
      </c>
      <c r="H1" s="6"/>
      <c r="I1" s="6" t="s">
        <v>2</v>
      </c>
      <c r="J1" s="6"/>
      <c r="K1" s="6" t="s">
        <v>5</v>
      </c>
      <c r="L1" s="6"/>
      <c r="M1" s="3" t="s">
        <v>160</v>
      </c>
      <c r="O1" t="s">
        <v>160</v>
      </c>
    </row>
    <row r="2" spans="1:15">
      <c r="A2" s="18"/>
      <c r="B2" s="18"/>
      <c r="C2" s="20"/>
      <c r="D2" s="20"/>
      <c r="E2" s="20"/>
      <c r="F2" s="2" t="s">
        <v>159</v>
      </c>
      <c r="G2" s="8" t="s">
        <v>26</v>
      </c>
      <c r="H2" s="6" t="s">
        <v>15</v>
      </c>
      <c r="I2" s="8" t="s">
        <v>1</v>
      </c>
      <c r="J2" s="6" t="s">
        <v>15</v>
      </c>
      <c r="K2" s="8" t="s">
        <v>1</v>
      </c>
      <c r="L2" s="6" t="s">
        <v>15</v>
      </c>
      <c r="M2" s="4"/>
    </row>
    <row r="3" spans="1:15">
      <c r="A3" s="4">
        <v>700600270</v>
      </c>
      <c r="B3" s="4" t="s">
        <v>85</v>
      </c>
      <c r="C3" s="4" t="s">
        <v>0</v>
      </c>
      <c r="D3" s="4">
        <v>5101010113</v>
      </c>
      <c r="E3" s="4" t="s">
        <v>46</v>
      </c>
      <c r="F3" s="9">
        <v>1042800</v>
      </c>
      <c r="G3" s="9"/>
      <c r="H3" s="5"/>
      <c r="I3" s="9"/>
      <c r="J3" s="5"/>
      <c r="K3" s="9"/>
      <c r="L3" s="5"/>
      <c r="M3" s="5">
        <f>SUM(F3:L3)</f>
        <v>1042800</v>
      </c>
      <c r="O3" s="1">
        <v>1042800</v>
      </c>
    </row>
    <row r="4" spans="1:15">
      <c r="A4" s="4"/>
      <c r="B4" s="4"/>
      <c r="C4" s="4"/>
      <c r="D4" s="4">
        <v>5101010115</v>
      </c>
      <c r="E4" s="4" t="s">
        <v>45</v>
      </c>
      <c r="F4" s="9"/>
      <c r="G4" s="9">
        <v>508480</v>
      </c>
      <c r="H4" s="5">
        <v>255200</v>
      </c>
      <c r="I4" s="9"/>
      <c r="J4" s="5"/>
      <c r="K4" s="9"/>
      <c r="L4" s="5"/>
      <c r="M4" s="5">
        <f t="shared" ref="M4:M22" si="0">SUM(F4:L4)</f>
        <v>763680</v>
      </c>
      <c r="O4" s="1">
        <v>763680</v>
      </c>
    </row>
    <row r="5" spans="1:15">
      <c r="A5" s="4"/>
      <c r="B5" s="4"/>
      <c r="C5" s="4"/>
      <c r="D5" s="4">
        <v>5101020106</v>
      </c>
      <c r="E5" s="4" t="s">
        <v>41</v>
      </c>
      <c r="F5" s="9">
        <v>52200</v>
      </c>
      <c r="G5" s="9">
        <v>35196</v>
      </c>
      <c r="H5" s="5"/>
      <c r="I5" s="9"/>
      <c r="J5" s="5"/>
      <c r="K5" s="9"/>
      <c r="L5" s="5"/>
      <c r="M5" s="5">
        <f t="shared" si="0"/>
        <v>87396</v>
      </c>
      <c r="O5" s="1">
        <v>87396</v>
      </c>
    </row>
    <row r="6" spans="1:15">
      <c r="A6" s="4"/>
      <c r="B6" s="4"/>
      <c r="C6" s="4"/>
      <c r="D6" s="4">
        <v>5101020116</v>
      </c>
      <c r="E6" s="4" t="s">
        <v>38</v>
      </c>
      <c r="F6" s="9">
        <v>1050</v>
      </c>
      <c r="G6" s="9">
        <v>733</v>
      </c>
      <c r="H6" s="5"/>
      <c r="I6" s="9"/>
      <c r="J6" s="5"/>
      <c r="K6" s="9"/>
      <c r="L6" s="5"/>
      <c r="M6" s="5">
        <f t="shared" si="0"/>
        <v>1783</v>
      </c>
      <c r="O6" s="1">
        <v>1783</v>
      </c>
    </row>
    <row r="7" spans="1:15">
      <c r="A7" s="4"/>
      <c r="B7" s="4"/>
      <c r="C7" s="4"/>
      <c r="D7" s="4">
        <v>5103010102</v>
      </c>
      <c r="E7" s="4" t="s">
        <v>30</v>
      </c>
      <c r="F7" s="9">
        <v>175920</v>
      </c>
      <c r="G7" s="9"/>
      <c r="H7" s="5"/>
      <c r="I7" s="9"/>
      <c r="J7" s="5">
        <v>1040</v>
      </c>
      <c r="K7" s="9"/>
      <c r="L7" s="5"/>
      <c r="M7" s="5">
        <f t="shared" si="0"/>
        <v>176960</v>
      </c>
      <c r="O7" s="1">
        <v>176960</v>
      </c>
    </row>
    <row r="8" spans="1:15">
      <c r="A8" s="4"/>
      <c r="B8" s="4"/>
      <c r="C8" s="4"/>
      <c r="D8" s="4">
        <v>5103010103</v>
      </c>
      <c r="E8" s="4" t="s">
        <v>29</v>
      </c>
      <c r="F8" s="9">
        <v>260000</v>
      </c>
      <c r="G8" s="9"/>
      <c r="H8" s="5"/>
      <c r="I8" s="9"/>
      <c r="J8" s="5">
        <v>2715</v>
      </c>
      <c r="K8" s="9"/>
      <c r="L8" s="5"/>
      <c r="M8" s="5">
        <f t="shared" si="0"/>
        <v>262715</v>
      </c>
      <c r="O8" s="1">
        <v>262715</v>
      </c>
    </row>
    <row r="9" spans="1:15">
      <c r="A9" s="4"/>
      <c r="B9" s="4"/>
      <c r="C9" s="4"/>
      <c r="D9" s="4">
        <v>5103010199</v>
      </c>
      <c r="E9" s="4" t="s">
        <v>28</v>
      </c>
      <c r="F9" s="9">
        <v>13020</v>
      </c>
      <c r="G9" s="9"/>
      <c r="H9" s="5"/>
      <c r="I9" s="9"/>
      <c r="J9" s="5">
        <v>1910</v>
      </c>
      <c r="K9" s="9"/>
      <c r="L9" s="5"/>
      <c r="M9" s="5">
        <f t="shared" si="0"/>
        <v>14930</v>
      </c>
      <c r="O9" s="1">
        <v>14930</v>
      </c>
    </row>
    <row r="10" spans="1:15">
      <c r="A10" s="4"/>
      <c r="B10" s="4"/>
      <c r="C10" s="4"/>
      <c r="D10" s="4">
        <v>5104010104</v>
      </c>
      <c r="E10" s="4" t="s">
        <v>25</v>
      </c>
      <c r="F10" s="9"/>
      <c r="G10" s="9"/>
      <c r="H10" s="5"/>
      <c r="I10" s="9"/>
      <c r="J10" s="5">
        <v>13435</v>
      </c>
      <c r="K10" s="9">
        <v>14000</v>
      </c>
      <c r="L10" s="5"/>
      <c r="M10" s="5">
        <f t="shared" si="0"/>
        <v>27435</v>
      </c>
      <c r="O10" s="1">
        <v>27435</v>
      </c>
    </row>
    <row r="11" spans="1:15">
      <c r="A11" s="4"/>
      <c r="B11" s="4"/>
      <c r="C11" s="4"/>
      <c r="D11" s="4">
        <v>5104010107</v>
      </c>
      <c r="E11" s="4" t="s">
        <v>24</v>
      </c>
      <c r="F11" s="9"/>
      <c r="G11" s="9"/>
      <c r="H11" s="5"/>
      <c r="I11" s="9">
        <v>19931.21</v>
      </c>
      <c r="J11" s="5">
        <v>85963.69</v>
      </c>
      <c r="K11" s="9"/>
      <c r="L11" s="5"/>
      <c r="M11" s="5">
        <f t="shared" si="0"/>
        <v>105894.9</v>
      </c>
      <c r="O11" s="1">
        <v>105894.9</v>
      </c>
    </row>
    <row r="12" spans="1:15">
      <c r="A12" s="4"/>
      <c r="B12" s="4"/>
      <c r="C12" s="4"/>
      <c r="D12" s="4">
        <v>5104010110</v>
      </c>
      <c r="E12" s="4" t="s">
        <v>23</v>
      </c>
      <c r="F12" s="9">
        <v>242460</v>
      </c>
      <c r="G12" s="9"/>
      <c r="H12" s="5"/>
      <c r="I12" s="9"/>
      <c r="J12" s="5"/>
      <c r="K12" s="9"/>
      <c r="L12" s="5"/>
      <c r="M12" s="5">
        <f t="shared" si="0"/>
        <v>242460</v>
      </c>
      <c r="O12" s="1">
        <v>242460</v>
      </c>
    </row>
    <row r="13" spans="1:15">
      <c r="A13" s="4"/>
      <c r="B13" s="4"/>
      <c r="C13" s="4"/>
      <c r="D13" s="4">
        <v>5104010112</v>
      </c>
      <c r="E13" s="4" t="s">
        <v>20</v>
      </c>
      <c r="F13" s="9">
        <v>206320</v>
      </c>
      <c r="G13" s="9"/>
      <c r="H13" s="5"/>
      <c r="I13" s="9">
        <v>210000</v>
      </c>
      <c r="J13" s="5">
        <v>196000</v>
      </c>
      <c r="K13" s="9"/>
      <c r="L13" s="5"/>
      <c r="M13" s="5">
        <f t="shared" si="0"/>
        <v>612320</v>
      </c>
      <c r="O13" s="1">
        <v>612320</v>
      </c>
    </row>
    <row r="14" spans="1:15">
      <c r="A14" s="4"/>
      <c r="B14" s="4"/>
      <c r="C14" s="4"/>
      <c r="D14" s="4">
        <v>5104020106</v>
      </c>
      <c r="E14" s="4" t="s">
        <v>16</v>
      </c>
      <c r="F14" s="9"/>
      <c r="G14" s="9"/>
      <c r="H14" s="5"/>
      <c r="I14" s="9"/>
      <c r="J14" s="5"/>
      <c r="K14" s="9">
        <v>3787.8</v>
      </c>
      <c r="L14" s="5">
        <v>3787.8</v>
      </c>
      <c r="M14" s="5">
        <f t="shared" si="0"/>
        <v>7575.6</v>
      </c>
      <c r="O14" s="1">
        <v>7575.6</v>
      </c>
    </row>
    <row r="15" spans="1:15">
      <c r="A15" s="4"/>
      <c r="B15" s="4"/>
      <c r="C15" s="4"/>
      <c r="D15" s="4">
        <v>5104030206</v>
      </c>
      <c r="E15" s="4" t="s">
        <v>14</v>
      </c>
      <c r="F15" s="9"/>
      <c r="G15" s="9"/>
      <c r="H15" s="5"/>
      <c r="I15" s="9">
        <v>12000</v>
      </c>
      <c r="J15" s="5"/>
      <c r="K15" s="9"/>
      <c r="L15" s="5"/>
      <c r="M15" s="5">
        <f t="shared" si="0"/>
        <v>12000</v>
      </c>
      <c r="O15" s="1">
        <v>12000</v>
      </c>
    </row>
    <row r="16" spans="1:15">
      <c r="A16" s="4"/>
      <c r="B16" s="4"/>
      <c r="C16" s="4"/>
      <c r="D16" s="4">
        <v>5104030210</v>
      </c>
      <c r="E16" s="4" t="s">
        <v>80</v>
      </c>
      <c r="F16" s="9"/>
      <c r="G16" s="9"/>
      <c r="H16" s="5"/>
      <c r="I16" s="9">
        <v>30000</v>
      </c>
      <c r="J16" s="5">
        <v>30000</v>
      </c>
      <c r="K16" s="9"/>
      <c r="L16" s="5"/>
      <c r="M16" s="5">
        <f t="shared" si="0"/>
        <v>60000</v>
      </c>
      <c r="O16" s="1">
        <v>60000</v>
      </c>
    </row>
    <row r="17" spans="1:15">
      <c r="A17" s="4"/>
      <c r="B17" s="4"/>
      <c r="C17" s="4"/>
      <c r="D17" s="4">
        <v>5105010111</v>
      </c>
      <c r="E17" s="4" t="s">
        <v>8</v>
      </c>
      <c r="F17" s="9">
        <v>274241.68</v>
      </c>
      <c r="G17" s="9"/>
      <c r="H17" s="5"/>
      <c r="I17" s="9"/>
      <c r="J17" s="5"/>
      <c r="K17" s="9"/>
      <c r="L17" s="5"/>
      <c r="M17" s="5">
        <f t="shared" si="0"/>
        <v>274241.68</v>
      </c>
      <c r="O17" s="1">
        <v>274241.68</v>
      </c>
    </row>
    <row r="18" spans="1:15">
      <c r="A18" s="4"/>
      <c r="B18" s="4"/>
      <c r="C18" s="4"/>
      <c r="D18" s="4">
        <v>5105010117</v>
      </c>
      <c r="E18" s="4" t="s">
        <v>7</v>
      </c>
      <c r="F18" s="9">
        <v>16593.2</v>
      </c>
      <c r="G18" s="9"/>
      <c r="H18" s="5"/>
      <c r="I18" s="9"/>
      <c r="J18" s="5"/>
      <c r="K18" s="9"/>
      <c r="L18" s="5"/>
      <c r="M18" s="5">
        <f t="shared" si="0"/>
        <v>16593.2</v>
      </c>
      <c r="O18" s="1">
        <v>16593.2</v>
      </c>
    </row>
    <row r="19" spans="1:15">
      <c r="A19" s="4"/>
      <c r="B19" s="4"/>
      <c r="C19" s="4"/>
      <c r="D19" s="4">
        <v>5203010114</v>
      </c>
      <c r="E19" s="4" t="s">
        <v>86</v>
      </c>
      <c r="F19" s="9">
        <v>3</v>
      </c>
      <c r="G19" s="9"/>
      <c r="H19" s="5"/>
      <c r="I19" s="9"/>
      <c r="J19" s="5"/>
      <c r="K19" s="9"/>
      <c r="L19" s="5"/>
      <c r="M19" s="5">
        <f t="shared" si="0"/>
        <v>3</v>
      </c>
      <c r="O19" s="1">
        <v>3</v>
      </c>
    </row>
    <row r="20" spans="1:15">
      <c r="A20" s="4"/>
      <c r="B20" s="4"/>
      <c r="C20" s="4"/>
      <c r="D20" s="4">
        <v>5203010115</v>
      </c>
      <c r="E20" s="4" t="s">
        <v>52</v>
      </c>
      <c r="F20" s="9">
        <v>1</v>
      </c>
      <c r="G20" s="9"/>
      <c r="H20" s="5"/>
      <c r="I20" s="9"/>
      <c r="J20" s="5"/>
      <c r="K20" s="9"/>
      <c r="L20" s="5"/>
      <c r="M20" s="5">
        <f t="shared" si="0"/>
        <v>1</v>
      </c>
      <c r="O20" s="1">
        <v>1</v>
      </c>
    </row>
    <row r="21" spans="1:15">
      <c r="A21" s="4"/>
      <c r="B21" s="4"/>
      <c r="C21" s="4"/>
      <c r="D21" s="4">
        <v>5203010120</v>
      </c>
      <c r="E21" s="4" t="s">
        <v>51</v>
      </c>
      <c r="F21" s="9">
        <v>1</v>
      </c>
      <c r="G21" s="9"/>
      <c r="H21" s="5"/>
      <c r="I21" s="9"/>
      <c r="J21" s="5"/>
      <c r="K21" s="9"/>
      <c r="L21" s="5"/>
      <c r="M21" s="5">
        <f t="shared" si="0"/>
        <v>1</v>
      </c>
      <c r="O21" s="1">
        <v>1</v>
      </c>
    </row>
    <row r="22" spans="1:15">
      <c r="A22" s="4"/>
      <c r="B22" s="4"/>
      <c r="C22" s="4" t="s">
        <v>32</v>
      </c>
      <c r="D22" s="4">
        <v>5101020113</v>
      </c>
      <c r="E22" s="4" t="s">
        <v>39</v>
      </c>
      <c r="F22" s="9">
        <v>368.93</v>
      </c>
      <c r="G22" s="9"/>
      <c r="H22" s="5"/>
      <c r="I22" s="9"/>
      <c r="J22" s="5"/>
      <c r="K22" s="9"/>
      <c r="L22" s="5"/>
      <c r="M22" s="5">
        <f t="shared" si="0"/>
        <v>368.93</v>
      </c>
      <c r="O22" s="1">
        <v>368.93</v>
      </c>
    </row>
    <row r="23" spans="1:15">
      <c r="A23" s="6" t="s">
        <v>213</v>
      </c>
      <c r="B23" s="6"/>
      <c r="C23" s="6"/>
      <c r="D23" s="6"/>
      <c r="E23" s="6"/>
      <c r="F23" s="10">
        <f>SUM(F3:F22)</f>
        <v>2284978.8100000005</v>
      </c>
      <c r="G23" s="10">
        <f t="shared" ref="G23:K23" si="1">SUM(G3:G22)</f>
        <v>544409</v>
      </c>
      <c r="H23" s="7">
        <f t="shared" si="1"/>
        <v>255200</v>
      </c>
      <c r="I23" s="10">
        <f t="shared" si="1"/>
        <v>271931.20999999996</v>
      </c>
      <c r="J23" s="7">
        <f t="shared" si="1"/>
        <v>331063.69</v>
      </c>
      <c r="K23" s="10">
        <f t="shared" si="1"/>
        <v>17787.8</v>
      </c>
      <c r="L23" s="7">
        <f>SUM(L3:L22)</f>
        <v>3787.8</v>
      </c>
      <c r="M23" s="7">
        <f>SUM(F23:L23)</f>
        <v>3709158.31</v>
      </c>
      <c r="O23" s="1">
        <v>3709158.3100000005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>
  <dimension ref="A1:S27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30.125" bestFit="1" customWidth="1"/>
    <col min="3" max="3" width="7.375" bestFit="1" customWidth="1"/>
    <col min="4" max="4" width="10.875" bestFit="1" customWidth="1"/>
    <col min="5" max="5" width="41.125" bestFit="1" customWidth="1"/>
    <col min="6" max="6" width="15.25" bestFit="1" customWidth="1"/>
    <col min="7" max="7" width="17.625" bestFit="1" customWidth="1"/>
    <col min="8" max="8" width="25.625" bestFit="1" customWidth="1"/>
    <col min="9" max="9" width="31.875" bestFit="1" customWidth="1"/>
    <col min="10" max="10" width="28.875" bestFit="1" customWidth="1"/>
    <col min="11" max="11" width="20.625" bestFit="1" customWidth="1"/>
    <col min="12" max="12" width="36" bestFit="1" customWidth="1"/>
    <col min="13" max="13" width="33.875" bestFit="1" customWidth="1"/>
    <col min="14" max="14" width="36" bestFit="1" customWidth="1"/>
    <col min="15" max="15" width="33.875" bestFit="1" customWidth="1"/>
    <col min="16" max="16" width="36" bestFit="1" customWidth="1"/>
    <col min="17" max="17" width="12.75" bestFit="1" customWidth="1"/>
    <col min="19" max="19" width="12.75" bestFit="1" customWidth="1"/>
  </cols>
  <sheetData>
    <row r="1" spans="1:19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27</v>
      </c>
      <c r="H1" s="6"/>
      <c r="I1" s="6"/>
      <c r="J1" s="6" t="s">
        <v>22</v>
      </c>
      <c r="K1" s="6" t="s">
        <v>37</v>
      </c>
      <c r="L1" s="6"/>
      <c r="M1" s="6" t="s">
        <v>2</v>
      </c>
      <c r="N1" s="6"/>
      <c r="O1" s="6" t="s">
        <v>5</v>
      </c>
      <c r="P1" s="6"/>
      <c r="Q1" s="3" t="s">
        <v>160</v>
      </c>
      <c r="S1" t="s">
        <v>160</v>
      </c>
    </row>
    <row r="2" spans="1:19">
      <c r="A2" s="18"/>
      <c r="B2" s="18"/>
      <c r="C2" s="20"/>
      <c r="D2" s="20"/>
      <c r="E2" s="20"/>
      <c r="F2" s="2" t="s">
        <v>159</v>
      </c>
      <c r="G2" s="8" t="s">
        <v>26</v>
      </c>
      <c r="H2" s="6" t="s">
        <v>31</v>
      </c>
      <c r="I2" s="6" t="s">
        <v>84</v>
      </c>
      <c r="J2" s="6" t="s">
        <v>78</v>
      </c>
      <c r="K2" s="8" t="s">
        <v>1</v>
      </c>
      <c r="L2" s="6" t="s">
        <v>15</v>
      </c>
      <c r="M2" s="8" t="s">
        <v>1</v>
      </c>
      <c r="N2" s="6" t="s">
        <v>15</v>
      </c>
      <c r="O2" s="8" t="s">
        <v>1</v>
      </c>
      <c r="P2" s="6" t="s">
        <v>15</v>
      </c>
      <c r="Q2" s="4"/>
    </row>
    <row r="3" spans="1:19">
      <c r="A3" s="4">
        <v>700600273</v>
      </c>
      <c r="B3" s="4" t="s">
        <v>83</v>
      </c>
      <c r="C3" s="4" t="s">
        <v>0</v>
      </c>
      <c r="D3" s="4">
        <v>5101010115</v>
      </c>
      <c r="E3" s="4" t="s">
        <v>45</v>
      </c>
      <c r="F3" s="9"/>
      <c r="G3" s="9"/>
      <c r="H3" s="5"/>
      <c r="I3" s="5"/>
      <c r="J3" s="5"/>
      <c r="K3" s="9">
        <v>154722.97</v>
      </c>
      <c r="L3" s="5">
        <v>1850310</v>
      </c>
      <c r="M3" s="9"/>
      <c r="N3" s="5"/>
      <c r="O3" s="9"/>
      <c r="P3" s="5"/>
      <c r="Q3" s="5">
        <f>SUM(F3:P3)</f>
        <v>2005032.97</v>
      </c>
      <c r="S3" s="1">
        <v>2005032.97</v>
      </c>
    </row>
    <row r="4" spans="1:19">
      <c r="A4" s="4"/>
      <c r="B4" s="4"/>
      <c r="C4" s="4"/>
      <c r="D4" s="4">
        <v>5101020106</v>
      </c>
      <c r="E4" s="4" t="s">
        <v>41</v>
      </c>
      <c r="F4" s="9"/>
      <c r="G4" s="9"/>
      <c r="H4" s="5"/>
      <c r="I4" s="5"/>
      <c r="J4" s="5"/>
      <c r="K4" s="9">
        <v>5250</v>
      </c>
      <c r="L4" s="5">
        <v>57750</v>
      </c>
      <c r="M4" s="9"/>
      <c r="N4" s="5"/>
      <c r="O4" s="9"/>
      <c r="P4" s="5"/>
      <c r="Q4" s="5">
        <f t="shared" ref="Q4:Q26" si="0">SUM(F4:P4)</f>
        <v>63000</v>
      </c>
      <c r="S4" s="1">
        <v>63000</v>
      </c>
    </row>
    <row r="5" spans="1:19">
      <c r="A5" s="4"/>
      <c r="B5" s="4"/>
      <c r="C5" s="4"/>
      <c r="D5" s="4">
        <v>5101020108</v>
      </c>
      <c r="E5" s="4" t="s">
        <v>40</v>
      </c>
      <c r="F5" s="9"/>
      <c r="G5" s="9"/>
      <c r="H5" s="5"/>
      <c r="I5" s="5"/>
      <c r="J5" s="5"/>
      <c r="K5" s="9"/>
      <c r="L5" s="5">
        <v>71999.740000000005</v>
      </c>
      <c r="M5" s="9"/>
      <c r="N5" s="5"/>
      <c r="O5" s="9"/>
      <c r="P5" s="5"/>
      <c r="Q5" s="5">
        <f t="shared" si="0"/>
        <v>71999.740000000005</v>
      </c>
      <c r="S5" s="1">
        <v>71999.740000000005</v>
      </c>
    </row>
    <row r="6" spans="1:19">
      <c r="A6" s="4"/>
      <c r="B6" s="4"/>
      <c r="C6" s="4"/>
      <c r="D6" s="4">
        <v>5101020116</v>
      </c>
      <c r="E6" s="4" t="s">
        <v>38</v>
      </c>
      <c r="F6" s="9"/>
      <c r="G6" s="9"/>
      <c r="H6" s="5"/>
      <c r="I6" s="5"/>
      <c r="J6" s="5"/>
      <c r="K6" s="9"/>
      <c r="L6" s="5">
        <v>1611</v>
      </c>
      <c r="M6" s="9"/>
      <c r="N6" s="5"/>
      <c r="O6" s="9"/>
      <c r="P6" s="5"/>
      <c r="Q6" s="5">
        <f t="shared" si="0"/>
        <v>1611</v>
      </c>
      <c r="S6" s="1">
        <v>1611</v>
      </c>
    </row>
    <row r="7" spans="1:19">
      <c r="A7" s="4"/>
      <c r="B7" s="4"/>
      <c r="C7" s="4"/>
      <c r="D7" s="4">
        <v>5101030101</v>
      </c>
      <c r="E7" s="4" t="s">
        <v>56</v>
      </c>
      <c r="F7" s="9">
        <v>9000</v>
      </c>
      <c r="G7" s="9"/>
      <c r="H7" s="5"/>
      <c r="I7" s="5"/>
      <c r="J7" s="5"/>
      <c r="K7" s="9"/>
      <c r="L7" s="5"/>
      <c r="M7" s="9"/>
      <c r="N7" s="5"/>
      <c r="O7" s="9"/>
      <c r="P7" s="5"/>
      <c r="Q7" s="5">
        <f t="shared" si="0"/>
        <v>9000</v>
      </c>
      <c r="S7" s="1">
        <v>9000</v>
      </c>
    </row>
    <row r="8" spans="1:19">
      <c r="A8" s="4"/>
      <c r="B8" s="4"/>
      <c r="C8" s="4"/>
      <c r="D8" s="4">
        <v>5102010199</v>
      </c>
      <c r="E8" s="4" t="s">
        <v>70</v>
      </c>
      <c r="F8" s="9"/>
      <c r="G8" s="9"/>
      <c r="H8" s="5">
        <v>12260</v>
      </c>
      <c r="I8" s="5"/>
      <c r="J8" s="5"/>
      <c r="K8" s="9"/>
      <c r="L8" s="5"/>
      <c r="M8" s="9">
        <v>1800</v>
      </c>
      <c r="N8" s="5">
        <v>18906.400000000001</v>
      </c>
      <c r="O8" s="9"/>
      <c r="P8" s="5"/>
      <c r="Q8" s="5">
        <f t="shared" si="0"/>
        <v>32966.400000000001</v>
      </c>
      <c r="S8" s="1">
        <v>32966.400000000001</v>
      </c>
    </row>
    <row r="9" spans="1:19">
      <c r="A9" s="4"/>
      <c r="B9" s="4"/>
      <c r="C9" s="4"/>
      <c r="D9" s="4">
        <v>5103010102</v>
      </c>
      <c r="E9" s="4" t="s">
        <v>30</v>
      </c>
      <c r="F9" s="9">
        <v>26400</v>
      </c>
      <c r="G9" s="9"/>
      <c r="H9" s="5"/>
      <c r="I9" s="5"/>
      <c r="J9" s="5"/>
      <c r="K9" s="9"/>
      <c r="L9" s="5"/>
      <c r="M9" s="9"/>
      <c r="N9" s="5"/>
      <c r="O9" s="9"/>
      <c r="P9" s="5"/>
      <c r="Q9" s="5">
        <f t="shared" si="0"/>
        <v>26400</v>
      </c>
      <c r="S9" s="1">
        <v>26400</v>
      </c>
    </row>
    <row r="10" spans="1:19">
      <c r="A10" s="4"/>
      <c r="B10" s="4"/>
      <c r="C10" s="4"/>
      <c r="D10" s="4">
        <v>5103010103</v>
      </c>
      <c r="E10" s="4" t="s">
        <v>29</v>
      </c>
      <c r="F10" s="9">
        <v>66400</v>
      </c>
      <c r="G10" s="9"/>
      <c r="H10" s="5"/>
      <c r="I10" s="5"/>
      <c r="J10" s="5"/>
      <c r="K10" s="9"/>
      <c r="L10" s="5"/>
      <c r="M10" s="9"/>
      <c r="N10" s="5"/>
      <c r="O10" s="9"/>
      <c r="P10" s="5"/>
      <c r="Q10" s="5">
        <f t="shared" si="0"/>
        <v>66400</v>
      </c>
      <c r="S10" s="1">
        <v>66400</v>
      </c>
    </row>
    <row r="11" spans="1:19">
      <c r="A11" s="4"/>
      <c r="B11" s="4"/>
      <c r="C11" s="4"/>
      <c r="D11" s="4">
        <v>5103010199</v>
      </c>
      <c r="E11" s="4" t="s">
        <v>28</v>
      </c>
      <c r="F11" s="9">
        <v>153819.1</v>
      </c>
      <c r="G11" s="9"/>
      <c r="H11" s="5"/>
      <c r="I11" s="5"/>
      <c r="J11" s="5"/>
      <c r="K11" s="9"/>
      <c r="L11" s="5"/>
      <c r="M11" s="9"/>
      <c r="N11" s="5">
        <v>8450</v>
      </c>
      <c r="O11" s="9"/>
      <c r="P11" s="5"/>
      <c r="Q11" s="5">
        <f t="shared" si="0"/>
        <v>162269.1</v>
      </c>
      <c r="S11" s="1">
        <v>162269.1</v>
      </c>
    </row>
    <row r="12" spans="1:19">
      <c r="A12" s="4"/>
      <c r="B12" s="4"/>
      <c r="C12" s="4"/>
      <c r="D12" s="4">
        <v>5104010104</v>
      </c>
      <c r="E12" s="4" t="s">
        <v>25</v>
      </c>
      <c r="F12" s="9">
        <v>478105.70999999996</v>
      </c>
      <c r="G12" s="9">
        <v>840</v>
      </c>
      <c r="H12" s="5"/>
      <c r="I12" s="5">
        <v>480000</v>
      </c>
      <c r="J12" s="5">
        <v>9990</v>
      </c>
      <c r="K12" s="9"/>
      <c r="L12" s="5"/>
      <c r="M12" s="9">
        <v>300000</v>
      </c>
      <c r="N12" s="5">
        <v>431084</v>
      </c>
      <c r="O12" s="9"/>
      <c r="P12" s="5">
        <v>25800</v>
      </c>
      <c r="Q12" s="5">
        <f t="shared" si="0"/>
        <v>1725819.71</v>
      </c>
      <c r="S12" s="1">
        <v>1725819.71</v>
      </c>
    </row>
    <row r="13" spans="1:19">
      <c r="A13" s="4"/>
      <c r="B13" s="4"/>
      <c r="C13" s="4"/>
      <c r="D13" s="4">
        <v>5104010107</v>
      </c>
      <c r="E13" s="4" t="s">
        <v>24</v>
      </c>
      <c r="F13" s="9"/>
      <c r="G13" s="9"/>
      <c r="H13" s="5"/>
      <c r="I13" s="5"/>
      <c r="J13" s="5"/>
      <c r="K13" s="9"/>
      <c r="L13" s="5"/>
      <c r="M13" s="9"/>
      <c r="N13" s="5">
        <v>77437.78</v>
      </c>
      <c r="O13" s="9"/>
      <c r="P13" s="5"/>
      <c r="Q13" s="5">
        <f t="shared" si="0"/>
        <v>77437.78</v>
      </c>
      <c r="S13" s="1">
        <v>77437.78</v>
      </c>
    </row>
    <row r="14" spans="1:19">
      <c r="A14" s="4"/>
      <c r="B14" s="4"/>
      <c r="C14" s="4"/>
      <c r="D14" s="4">
        <v>5104010110</v>
      </c>
      <c r="E14" s="4" t="s">
        <v>23</v>
      </c>
      <c r="F14" s="9">
        <v>52230</v>
      </c>
      <c r="G14" s="9"/>
      <c r="H14" s="5"/>
      <c r="I14" s="5"/>
      <c r="J14" s="5"/>
      <c r="K14" s="9"/>
      <c r="L14" s="5"/>
      <c r="M14" s="9">
        <v>16500</v>
      </c>
      <c r="N14" s="5">
        <v>100930.1</v>
      </c>
      <c r="O14" s="9"/>
      <c r="P14" s="5"/>
      <c r="Q14" s="5">
        <f t="shared" si="0"/>
        <v>169660.1</v>
      </c>
      <c r="S14" s="1">
        <v>169660.1</v>
      </c>
    </row>
    <row r="15" spans="1:19">
      <c r="A15" s="4"/>
      <c r="B15" s="4"/>
      <c r="C15" s="4"/>
      <c r="D15" s="4">
        <v>5104010112</v>
      </c>
      <c r="E15" s="4" t="s">
        <v>20</v>
      </c>
      <c r="F15" s="9">
        <v>8309173.3899999997</v>
      </c>
      <c r="G15" s="9"/>
      <c r="H15" s="5"/>
      <c r="I15" s="5"/>
      <c r="J15" s="5"/>
      <c r="K15" s="9"/>
      <c r="L15" s="5"/>
      <c r="M15" s="9">
        <v>205760</v>
      </c>
      <c r="N15" s="5">
        <v>996709.84</v>
      </c>
      <c r="O15" s="9"/>
      <c r="P15" s="5"/>
      <c r="Q15" s="5">
        <f t="shared" si="0"/>
        <v>9511643.2300000004</v>
      </c>
      <c r="S15" s="1">
        <v>9511643.2300000004</v>
      </c>
    </row>
    <row r="16" spans="1:19">
      <c r="A16" s="4"/>
      <c r="B16" s="4"/>
      <c r="C16" s="4"/>
      <c r="D16" s="4">
        <v>5104020105</v>
      </c>
      <c r="E16" s="4" t="s">
        <v>17</v>
      </c>
      <c r="F16" s="9"/>
      <c r="G16" s="9"/>
      <c r="H16" s="5"/>
      <c r="I16" s="5"/>
      <c r="J16" s="5"/>
      <c r="K16" s="9"/>
      <c r="L16" s="5"/>
      <c r="M16" s="9">
        <v>7276</v>
      </c>
      <c r="N16" s="5">
        <v>45824.520000000004</v>
      </c>
      <c r="O16" s="9"/>
      <c r="P16" s="5"/>
      <c r="Q16" s="5">
        <f t="shared" si="0"/>
        <v>53100.520000000004</v>
      </c>
      <c r="S16" s="1">
        <v>53100.520000000004</v>
      </c>
    </row>
    <row r="17" spans="1:19">
      <c r="A17" s="4"/>
      <c r="B17" s="4"/>
      <c r="C17" s="4"/>
      <c r="D17" s="4">
        <v>5104020106</v>
      </c>
      <c r="E17" s="4" t="s">
        <v>16</v>
      </c>
      <c r="F17" s="9"/>
      <c r="G17" s="9"/>
      <c r="H17" s="5"/>
      <c r="I17" s="5"/>
      <c r="J17" s="5"/>
      <c r="K17" s="9"/>
      <c r="L17" s="5"/>
      <c r="M17" s="9"/>
      <c r="N17" s="5"/>
      <c r="O17" s="9">
        <v>8667</v>
      </c>
      <c r="P17" s="5">
        <v>95337</v>
      </c>
      <c r="Q17" s="5">
        <f t="shared" si="0"/>
        <v>104004</v>
      </c>
      <c r="S17" s="1">
        <v>104004</v>
      </c>
    </row>
    <row r="18" spans="1:19">
      <c r="A18" s="4"/>
      <c r="B18" s="4"/>
      <c r="C18" s="4"/>
      <c r="D18" s="4">
        <v>5104030206</v>
      </c>
      <c r="E18" s="4" t="s">
        <v>14</v>
      </c>
      <c r="F18" s="9"/>
      <c r="G18" s="9"/>
      <c r="H18" s="5"/>
      <c r="I18" s="5"/>
      <c r="J18" s="5"/>
      <c r="K18" s="9"/>
      <c r="L18" s="5"/>
      <c r="M18" s="9">
        <v>12000</v>
      </c>
      <c r="N18" s="5"/>
      <c r="O18" s="9"/>
      <c r="P18" s="5"/>
      <c r="Q18" s="5">
        <f t="shared" si="0"/>
        <v>12000</v>
      </c>
      <c r="S18" s="1">
        <v>12000</v>
      </c>
    </row>
    <row r="19" spans="1:19">
      <c r="A19" s="4"/>
      <c r="B19" s="4"/>
      <c r="C19" s="4"/>
      <c r="D19" s="4">
        <v>5104030212</v>
      </c>
      <c r="E19" s="4" t="s">
        <v>66</v>
      </c>
      <c r="F19" s="9"/>
      <c r="G19" s="9"/>
      <c r="H19" s="5"/>
      <c r="I19" s="5"/>
      <c r="J19" s="5"/>
      <c r="K19" s="9"/>
      <c r="L19" s="5"/>
      <c r="M19" s="9"/>
      <c r="N19" s="5">
        <v>107617.2</v>
      </c>
      <c r="O19" s="9"/>
      <c r="P19" s="5"/>
      <c r="Q19" s="5">
        <f t="shared" si="0"/>
        <v>107617.2</v>
      </c>
      <c r="S19" s="1">
        <v>107617.2</v>
      </c>
    </row>
    <row r="20" spans="1:19">
      <c r="A20" s="4"/>
      <c r="B20" s="4"/>
      <c r="C20" s="4"/>
      <c r="D20" s="4">
        <v>5105010111</v>
      </c>
      <c r="E20" s="4" t="s">
        <v>8</v>
      </c>
      <c r="F20" s="9">
        <v>136920.01999999999</v>
      </c>
      <c r="G20" s="9"/>
      <c r="H20" s="5"/>
      <c r="I20" s="5"/>
      <c r="J20" s="5"/>
      <c r="K20" s="9"/>
      <c r="L20" s="5"/>
      <c r="M20" s="9"/>
      <c r="N20" s="5"/>
      <c r="O20" s="9"/>
      <c r="P20" s="5"/>
      <c r="Q20" s="5">
        <f t="shared" si="0"/>
        <v>136920.01999999999</v>
      </c>
      <c r="S20" s="1">
        <v>136920.01999999999</v>
      </c>
    </row>
    <row r="21" spans="1:19">
      <c r="A21" s="4"/>
      <c r="B21" s="4"/>
      <c r="C21" s="4"/>
      <c r="D21" s="4">
        <v>5105010117</v>
      </c>
      <c r="E21" s="4" t="s">
        <v>7</v>
      </c>
      <c r="F21" s="9"/>
      <c r="G21" s="9"/>
      <c r="H21" s="5"/>
      <c r="I21" s="5"/>
      <c r="J21" s="5"/>
      <c r="K21" s="9"/>
      <c r="L21" s="5"/>
      <c r="M21" s="9">
        <v>29960</v>
      </c>
      <c r="N21" s="5"/>
      <c r="O21" s="9"/>
      <c r="P21" s="5"/>
      <c r="Q21" s="5">
        <f t="shared" si="0"/>
        <v>29960</v>
      </c>
      <c r="S21" s="1">
        <v>29960</v>
      </c>
    </row>
    <row r="22" spans="1:19">
      <c r="A22" s="4"/>
      <c r="B22" s="4"/>
      <c r="C22" s="4"/>
      <c r="D22" s="4">
        <v>5105010127</v>
      </c>
      <c r="E22" s="4" t="s">
        <v>6</v>
      </c>
      <c r="F22" s="9">
        <v>1418.68</v>
      </c>
      <c r="G22" s="9"/>
      <c r="H22" s="5"/>
      <c r="I22" s="5"/>
      <c r="J22" s="5"/>
      <c r="K22" s="9"/>
      <c r="L22" s="5"/>
      <c r="M22" s="9"/>
      <c r="N22" s="5"/>
      <c r="O22" s="9">
        <v>36750</v>
      </c>
      <c r="P22" s="5"/>
      <c r="Q22" s="5">
        <f t="shared" si="0"/>
        <v>38168.68</v>
      </c>
      <c r="S22" s="1">
        <v>38168.68</v>
      </c>
    </row>
    <row r="23" spans="1:19">
      <c r="A23" s="4"/>
      <c r="B23" s="4"/>
      <c r="C23" s="4"/>
      <c r="D23" s="4">
        <v>5105010131</v>
      </c>
      <c r="E23" s="4" t="s">
        <v>3</v>
      </c>
      <c r="F23" s="9">
        <v>820.59</v>
      </c>
      <c r="G23" s="9"/>
      <c r="H23" s="5"/>
      <c r="I23" s="5"/>
      <c r="J23" s="5"/>
      <c r="K23" s="9"/>
      <c r="L23" s="5"/>
      <c r="M23" s="9"/>
      <c r="N23" s="5"/>
      <c r="O23" s="9"/>
      <c r="P23" s="5"/>
      <c r="Q23" s="5">
        <f t="shared" si="0"/>
        <v>820.59</v>
      </c>
      <c r="S23" s="1">
        <v>820.59</v>
      </c>
    </row>
    <row r="24" spans="1:19">
      <c r="A24" s="4"/>
      <c r="B24" s="4"/>
      <c r="C24" s="4"/>
      <c r="D24" s="4">
        <v>5203010120</v>
      </c>
      <c r="E24" s="4" t="s">
        <v>51</v>
      </c>
      <c r="F24" s="9">
        <v>1</v>
      </c>
      <c r="G24" s="9"/>
      <c r="H24" s="5"/>
      <c r="I24" s="5"/>
      <c r="J24" s="5"/>
      <c r="K24" s="9"/>
      <c r="L24" s="5"/>
      <c r="M24" s="9"/>
      <c r="N24" s="5"/>
      <c r="O24" s="9"/>
      <c r="P24" s="5"/>
      <c r="Q24" s="5">
        <f t="shared" si="0"/>
        <v>1</v>
      </c>
      <c r="S24" s="1">
        <v>1</v>
      </c>
    </row>
    <row r="25" spans="1:19">
      <c r="A25" s="4"/>
      <c r="B25" s="4"/>
      <c r="C25" s="4"/>
      <c r="D25" s="4">
        <v>5203010125</v>
      </c>
      <c r="E25" s="4" t="s">
        <v>82</v>
      </c>
      <c r="F25" s="9">
        <v>1</v>
      </c>
      <c r="G25" s="9"/>
      <c r="H25" s="5"/>
      <c r="I25" s="5"/>
      <c r="J25" s="5"/>
      <c r="K25" s="9"/>
      <c r="L25" s="5"/>
      <c r="M25" s="9"/>
      <c r="N25" s="5"/>
      <c r="O25" s="9"/>
      <c r="P25" s="5"/>
      <c r="Q25" s="5">
        <f t="shared" si="0"/>
        <v>1</v>
      </c>
      <c r="S25" s="1">
        <v>1</v>
      </c>
    </row>
    <row r="26" spans="1:19">
      <c r="A26" s="4"/>
      <c r="B26" s="4"/>
      <c r="C26" s="4" t="s">
        <v>32</v>
      </c>
      <c r="D26" s="4">
        <v>5101020113</v>
      </c>
      <c r="E26" s="4" t="s">
        <v>39</v>
      </c>
      <c r="F26" s="9">
        <v>1106.8</v>
      </c>
      <c r="G26" s="9"/>
      <c r="H26" s="5"/>
      <c r="I26" s="5"/>
      <c r="J26" s="5"/>
      <c r="K26" s="9"/>
      <c r="L26" s="5"/>
      <c r="M26" s="9"/>
      <c r="N26" s="5"/>
      <c r="O26" s="9"/>
      <c r="P26" s="5"/>
      <c r="Q26" s="5">
        <f t="shared" si="0"/>
        <v>1106.8</v>
      </c>
      <c r="S26" s="1">
        <v>1106.8</v>
      </c>
    </row>
    <row r="27" spans="1:19">
      <c r="A27" s="6" t="s">
        <v>214</v>
      </c>
      <c r="B27" s="6"/>
      <c r="C27" s="6"/>
      <c r="D27" s="6"/>
      <c r="E27" s="6"/>
      <c r="F27" s="10">
        <f>SUM(F3:F26)</f>
        <v>9235396.2899999991</v>
      </c>
      <c r="G27" s="10">
        <f t="shared" ref="G27:P27" si="1">SUM(G3:G26)</f>
        <v>840</v>
      </c>
      <c r="H27" s="7">
        <f t="shared" si="1"/>
        <v>12260</v>
      </c>
      <c r="I27" s="7">
        <f t="shared" si="1"/>
        <v>480000</v>
      </c>
      <c r="J27" s="7">
        <f t="shared" si="1"/>
        <v>9990</v>
      </c>
      <c r="K27" s="10">
        <f t="shared" si="1"/>
        <v>159972.97</v>
      </c>
      <c r="L27" s="7">
        <f t="shared" si="1"/>
        <v>1981670.74</v>
      </c>
      <c r="M27" s="10">
        <f t="shared" si="1"/>
        <v>573296</v>
      </c>
      <c r="N27" s="7">
        <f t="shared" si="1"/>
        <v>1786959.84</v>
      </c>
      <c r="O27" s="10">
        <f t="shared" si="1"/>
        <v>45417</v>
      </c>
      <c r="P27" s="7">
        <f t="shared" si="1"/>
        <v>121137</v>
      </c>
      <c r="Q27" s="7">
        <f>SUM(F27:P27)</f>
        <v>14406939.84</v>
      </c>
      <c r="S27" s="1">
        <v>14406939.84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>
  <dimension ref="A1:R34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20.12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7.625" bestFit="1" customWidth="1"/>
    <col min="8" max="8" width="25.625" bestFit="1" customWidth="1"/>
    <col min="9" max="9" width="36" bestFit="1" customWidth="1"/>
    <col min="10" max="10" width="24.375" bestFit="1" customWidth="1"/>
    <col min="11" max="11" width="33.875" bestFit="1" customWidth="1"/>
    <col min="12" max="12" width="13.75" bestFit="1" customWidth="1"/>
    <col min="13" max="13" width="36" bestFit="1" customWidth="1"/>
    <col min="14" max="14" width="33.875" bestFit="1" customWidth="1"/>
    <col min="15" max="15" width="36" bestFit="1" customWidth="1"/>
    <col min="16" max="16" width="11.75" bestFit="1" customWidth="1"/>
    <col min="18" max="18" width="11.75" bestFit="1" customWidth="1"/>
  </cols>
  <sheetData>
    <row r="1" spans="1:18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27</v>
      </c>
      <c r="H1" s="6"/>
      <c r="I1" s="6" t="s">
        <v>37</v>
      </c>
      <c r="J1" s="6"/>
      <c r="K1" s="6" t="s">
        <v>2</v>
      </c>
      <c r="L1" s="6"/>
      <c r="M1" s="6"/>
      <c r="N1" s="6" t="s">
        <v>5</v>
      </c>
      <c r="O1" s="6"/>
      <c r="P1" s="3" t="s">
        <v>160</v>
      </c>
      <c r="R1" t="s">
        <v>160</v>
      </c>
    </row>
    <row r="2" spans="1:18">
      <c r="A2" s="18"/>
      <c r="B2" s="18"/>
      <c r="C2" s="20"/>
      <c r="D2" s="20"/>
      <c r="E2" s="20"/>
      <c r="F2" s="2" t="s">
        <v>159</v>
      </c>
      <c r="G2" s="8" t="s">
        <v>26</v>
      </c>
      <c r="H2" s="6" t="s">
        <v>31</v>
      </c>
      <c r="I2" s="6" t="s">
        <v>15</v>
      </c>
      <c r="J2" s="6" t="s">
        <v>81</v>
      </c>
      <c r="K2" s="8" t="s">
        <v>1</v>
      </c>
      <c r="L2" s="8" t="s">
        <v>26</v>
      </c>
      <c r="M2" s="6" t="s">
        <v>15</v>
      </c>
      <c r="N2" s="8" t="s">
        <v>1</v>
      </c>
      <c r="O2" s="6" t="s">
        <v>15</v>
      </c>
      <c r="P2" s="4"/>
    </row>
    <row r="3" spans="1:18">
      <c r="A3" s="4">
        <v>700600274</v>
      </c>
      <c r="B3" s="4" t="s">
        <v>79</v>
      </c>
      <c r="C3" s="4" t="s">
        <v>0</v>
      </c>
      <c r="D3" s="4">
        <v>5101010115</v>
      </c>
      <c r="E3" s="4" t="s">
        <v>45</v>
      </c>
      <c r="F3" s="9"/>
      <c r="G3" s="9"/>
      <c r="H3" s="5"/>
      <c r="I3" s="5">
        <v>1066440</v>
      </c>
      <c r="J3" s="5"/>
      <c r="K3" s="9"/>
      <c r="L3" s="9"/>
      <c r="M3" s="5"/>
      <c r="N3" s="9"/>
      <c r="O3" s="5"/>
      <c r="P3" s="5">
        <f>SUM(F3:O3)</f>
        <v>1066440</v>
      </c>
      <c r="R3" s="1">
        <v>1066440</v>
      </c>
    </row>
    <row r="4" spans="1:18">
      <c r="A4" s="4"/>
      <c r="B4" s="4"/>
      <c r="C4" s="4"/>
      <c r="D4" s="4">
        <v>5101010116</v>
      </c>
      <c r="E4" s="4" t="s">
        <v>44</v>
      </c>
      <c r="F4" s="9"/>
      <c r="G4" s="9"/>
      <c r="H4" s="5"/>
      <c r="I4" s="5">
        <v>19920</v>
      </c>
      <c r="J4" s="5"/>
      <c r="K4" s="9"/>
      <c r="L4" s="9"/>
      <c r="M4" s="5"/>
      <c r="N4" s="9"/>
      <c r="O4" s="5"/>
      <c r="P4" s="5">
        <f t="shared" ref="P4:P34" si="0">SUM(F4:O4)</f>
        <v>19920</v>
      </c>
      <c r="R4" s="1">
        <v>19920</v>
      </c>
    </row>
    <row r="5" spans="1:18">
      <c r="A5" s="4"/>
      <c r="B5" s="4"/>
      <c r="C5" s="4"/>
      <c r="D5" s="4">
        <v>5101020106</v>
      </c>
      <c r="E5" s="4" t="s">
        <v>41</v>
      </c>
      <c r="F5" s="9"/>
      <c r="G5" s="9"/>
      <c r="H5" s="5"/>
      <c r="I5" s="5">
        <v>46873</v>
      </c>
      <c r="J5" s="5">
        <v>3395</v>
      </c>
      <c r="K5" s="9"/>
      <c r="L5" s="9"/>
      <c r="M5" s="5"/>
      <c r="N5" s="9"/>
      <c r="O5" s="5"/>
      <c r="P5" s="5">
        <f t="shared" si="0"/>
        <v>50268</v>
      </c>
      <c r="R5" s="1">
        <v>50268</v>
      </c>
    </row>
    <row r="6" spans="1:18">
      <c r="A6" s="4"/>
      <c r="B6" s="4"/>
      <c r="C6" s="4"/>
      <c r="D6" s="4">
        <v>5101020116</v>
      </c>
      <c r="E6" s="4" t="s">
        <v>38</v>
      </c>
      <c r="F6" s="9"/>
      <c r="G6" s="9"/>
      <c r="H6" s="5"/>
      <c r="I6" s="5">
        <v>1100</v>
      </c>
      <c r="J6" s="5"/>
      <c r="K6" s="9"/>
      <c r="L6" s="9"/>
      <c r="M6" s="5"/>
      <c r="N6" s="9"/>
      <c r="O6" s="5"/>
      <c r="P6" s="5">
        <f t="shared" si="0"/>
        <v>1100</v>
      </c>
      <c r="R6" s="1">
        <v>1100</v>
      </c>
    </row>
    <row r="7" spans="1:18">
      <c r="A7" s="4"/>
      <c r="B7" s="4"/>
      <c r="C7" s="4"/>
      <c r="D7" s="4">
        <v>5103010102</v>
      </c>
      <c r="E7" s="4" t="s">
        <v>30</v>
      </c>
      <c r="F7" s="9">
        <v>249840</v>
      </c>
      <c r="G7" s="9"/>
      <c r="H7" s="5">
        <v>23760</v>
      </c>
      <c r="I7" s="5"/>
      <c r="J7" s="5"/>
      <c r="K7" s="9"/>
      <c r="L7" s="9"/>
      <c r="M7" s="5">
        <v>1520</v>
      </c>
      <c r="N7" s="9"/>
      <c r="O7" s="5"/>
      <c r="P7" s="5">
        <f t="shared" si="0"/>
        <v>275120</v>
      </c>
      <c r="R7" s="1">
        <v>275120</v>
      </c>
    </row>
    <row r="8" spans="1:18">
      <c r="A8" s="4"/>
      <c r="B8" s="4"/>
      <c r="C8" s="4"/>
      <c r="D8" s="4">
        <v>5103010199</v>
      </c>
      <c r="E8" s="4" t="s">
        <v>28</v>
      </c>
      <c r="F8" s="9"/>
      <c r="G8" s="9"/>
      <c r="H8" s="5"/>
      <c r="I8" s="5"/>
      <c r="J8" s="5"/>
      <c r="K8" s="9"/>
      <c r="L8" s="9"/>
      <c r="M8" s="5">
        <v>1600</v>
      </c>
      <c r="N8" s="9"/>
      <c r="O8" s="5"/>
      <c r="P8" s="5">
        <f t="shared" si="0"/>
        <v>1600</v>
      </c>
      <c r="R8" s="1">
        <v>1600</v>
      </c>
    </row>
    <row r="9" spans="1:18">
      <c r="A9" s="4"/>
      <c r="B9" s="4"/>
      <c r="C9" s="4"/>
      <c r="D9" s="4">
        <v>5104010104</v>
      </c>
      <c r="E9" s="4" t="s">
        <v>25</v>
      </c>
      <c r="F9" s="9"/>
      <c r="G9" s="9">
        <v>168</v>
      </c>
      <c r="H9" s="5"/>
      <c r="I9" s="5"/>
      <c r="J9" s="5"/>
      <c r="K9" s="9"/>
      <c r="L9" s="9"/>
      <c r="M9" s="5">
        <v>21285</v>
      </c>
      <c r="N9" s="9"/>
      <c r="O9" s="5">
        <v>14000</v>
      </c>
      <c r="P9" s="5">
        <f t="shared" si="0"/>
        <v>35453</v>
      </c>
      <c r="R9" s="1">
        <v>35453</v>
      </c>
    </row>
    <row r="10" spans="1:18">
      <c r="A10" s="4"/>
      <c r="B10" s="4"/>
      <c r="C10" s="4"/>
      <c r="D10" s="4">
        <v>5104010107</v>
      </c>
      <c r="E10" s="4" t="s">
        <v>24</v>
      </c>
      <c r="F10" s="9"/>
      <c r="G10" s="9"/>
      <c r="H10" s="5"/>
      <c r="I10" s="5"/>
      <c r="J10" s="5"/>
      <c r="K10" s="9"/>
      <c r="L10" s="9"/>
      <c r="M10" s="5">
        <v>91320</v>
      </c>
      <c r="N10" s="9"/>
      <c r="O10" s="5"/>
      <c r="P10" s="5">
        <f t="shared" si="0"/>
        <v>91320</v>
      </c>
      <c r="R10" s="1">
        <v>91320</v>
      </c>
    </row>
    <row r="11" spans="1:18">
      <c r="A11" s="4"/>
      <c r="B11" s="4"/>
      <c r="C11" s="4"/>
      <c r="D11" s="4">
        <v>5104010110</v>
      </c>
      <c r="E11" s="4" t="s">
        <v>23</v>
      </c>
      <c r="F11" s="9">
        <v>417200</v>
      </c>
      <c r="G11" s="9"/>
      <c r="H11" s="5"/>
      <c r="I11" s="5"/>
      <c r="J11" s="5"/>
      <c r="K11" s="9"/>
      <c r="L11" s="9"/>
      <c r="M11" s="5"/>
      <c r="N11" s="9"/>
      <c r="O11" s="5"/>
      <c r="P11" s="5">
        <f t="shared" si="0"/>
        <v>417200</v>
      </c>
      <c r="R11" s="1">
        <v>417200</v>
      </c>
    </row>
    <row r="12" spans="1:18">
      <c r="A12" s="4"/>
      <c r="B12" s="4"/>
      <c r="C12" s="4"/>
      <c r="D12" s="4">
        <v>5104010112</v>
      </c>
      <c r="E12" s="4" t="s">
        <v>20</v>
      </c>
      <c r="F12" s="9">
        <v>1269094</v>
      </c>
      <c r="G12" s="9"/>
      <c r="H12" s="5"/>
      <c r="I12" s="5"/>
      <c r="J12" s="5"/>
      <c r="K12" s="9"/>
      <c r="L12" s="9"/>
      <c r="M12" s="5">
        <v>1839822</v>
      </c>
      <c r="N12" s="9"/>
      <c r="O12" s="5"/>
      <c r="P12" s="5">
        <f t="shared" si="0"/>
        <v>3108916</v>
      </c>
      <c r="R12" s="1">
        <v>3108916</v>
      </c>
    </row>
    <row r="13" spans="1:18">
      <c r="A13" s="4"/>
      <c r="B13" s="4"/>
      <c r="C13" s="4"/>
      <c r="D13" s="4">
        <v>5104020101</v>
      </c>
      <c r="E13" s="4" t="s">
        <v>19</v>
      </c>
      <c r="F13" s="9"/>
      <c r="G13" s="9"/>
      <c r="H13" s="5"/>
      <c r="I13" s="5"/>
      <c r="J13" s="5"/>
      <c r="K13" s="9">
        <v>0</v>
      </c>
      <c r="L13" s="9">
        <v>208608.34</v>
      </c>
      <c r="M13" s="5"/>
      <c r="N13" s="9"/>
      <c r="O13" s="5"/>
      <c r="P13" s="5">
        <f t="shared" si="0"/>
        <v>208608.34</v>
      </c>
      <c r="R13" s="1">
        <v>208608.34</v>
      </c>
    </row>
    <row r="14" spans="1:18">
      <c r="A14" s="4"/>
      <c r="B14" s="4"/>
      <c r="C14" s="4"/>
      <c r="D14" s="4">
        <v>5104020103</v>
      </c>
      <c r="E14" s="4" t="s">
        <v>18</v>
      </c>
      <c r="F14" s="9"/>
      <c r="G14" s="9"/>
      <c r="H14" s="5"/>
      <c r="I14" s="5"/>
      <c r="J14" s="5"/>
      <c r="K14" s="9">
        <v>8597.4500000000007</v>
      </c>
      <c r="L14" s="9">
        <v>78507.61</v>
      </c>
      <c r="M14" s="5"/>
      <c r="N14" s="9"/>
      <c r="O14" s="5"/>
      <c r="P14" s="5">
        <f t="shared" si="0"/>
        <v>87105.06</v>
      </c>
      <c r="R14" s="1">
        <v>87105.06</v>
      </c>
    </row>
    <row r="15" spans="1:18">
      <c r="A15" s="4"/>
      <c r="B15" s="4"/>
      <c r="C15" s="4"/>
      <c r="D15" s="4">
        <v>5104020105</v>
      </c>
      <c r="E15" s="4" t="s">
        <v>17</v>
      </c>
      <c r="F15" s="9"/>
      <c r="G15" s="9"/>
      <c r="H15" s="5"/>
      <c r="I15" s="5"/>
      <c r="J15" s="5"/>
      <c r="K15" s="9"/>
      <c r="L15" s="9">
        <v>2439.6</v>
      </c>
      <c r="M15" s="5"/>
      <c r="N15" s="9"/>
      <c r="O15" s="5"/>
      <c r="P15" s="5">
        <f t="shared" si="0"/>
        <v>2439.6</v>
      </c>
      <c r="R15" s="1">
        <v>2439.6</v>
      </c>
    </row>
    <row r="16" spans="1:18">
      <c r="A16" s="4"/>
      <c r="B16" s="4"/>
      <c r="C16" s="4"/>
      <c r="D16" s="4">
        <v>5104020106</v>
      </c>
      <c r="E16" s="4" t="s">
        <v>16</v>
      </c>
      <c r="F16" s="9"/>
      <c r="G16" s="9"/>
      <c r="H16" s="5"/>
      <c r="I16" s="5"/>
      <c r="J16" s="5"/>
      <c r="K16" s="9">
        <v>-1262.5999999999999</v>
      </c>
      <c r="L16" s="9"/>
      <c r="M16" s="5">
        <v>1262.5999999999999</v>
      </c>
      <c r="N16" s="9">
        <v>1262.5999999999999</v>
      </c>
      <c r="O16" s="5">
        <v>66986.67</v>
      </c>
      <c r="P16" s="5">
        <f t="shared" si="0"/>
        <v>68249.27</v>
      </c>
      <c r="R16" s="1">
        <v>68249.27</v>
      </c>
    </row>
    <row r="17" spans="1:18">
      <c r="A17" s="4"/>
      <c r="B17" s="4"/>
      <c r="C17" s="4"/>
      <c r="D17" s="4">
        <v>5104030206</v>
      </c>
      <c r="E17" s="4" t="s">
        <v>14</v>
      </c>
      <c r="F17" s="9"/>
      <c r="G17" s="9"/>
      <c r="H17" s="5"/>
      <c r="I17" s="5"/>
      <c r="J17" s="5"/>
      <c r="K17" s="9">
        <v>12000</v>
      </c>
      <c r="L17" s="9"/>
      <c r="M17" s="5"/>
      <c r="N17" s="9">
        <v>0</v>
      </c>
      <c r="O17" s="5">
        <v>43500</v>
      </c>
      <c r="P17" s="5">
        <f t="shared" si="0"/>
        <v>55500</v>
      </c>
      <c r="R17" s="1">
        <v>55500</v>
      </c>
    </row>
    <row r="18" spans="1:18">
      <c r="A18" s="4"/>
      <c r="B18" s="4"/>
      <c r="C18" s="4"/>
      <c r="D18" s="4">
        <v>5104030210</v>
      </c>
      <c r="E18" s="4" t="s">
        <v>80</v>
      </c>
      <c r="F18" s="9"/>
      <c r="G18" s="9"/>
      <c r="H18" s="5"/>
      <c r="I18" s="5"/>
      <c r="J18" s="5"/>
      <c r="K18" s="9">
        <v>10000</v>
      </c>
      <c r="L18" s="9"/>
      <c r="M18" s="5">
        <v>110000</v>
      </c>
      <c r="N18" s="9"/>
      <c r="O18" s="5"/>
      <c r="P18" s="5">
        <f t="shared" si="0"/>
        <v>120000</v>
      </c>
      <c r="R18" s="1">
        <v>120000</v>
      </c>
    </row>
    <row r="19" spans="1:18">
      <c r="A19" s="4"/>
      <c r="B19" s="4"/>
      <c r="C19" s="4"/>
      <c r="D19" s="4">
        <v>5105010105</v>
      </c>
      <c r="E19" s="4" t="s">
        <v>11</v>
      </c>
      <c r="F19" s="9">
        <v>49542.33</v>
      </c>
      <c r="G19" s="9"/>
      <c r="H19" s="5"/>
      <c r="I19" s="5"/>
      <c r="J19" s="5"/>
      <c r="K19" s="9"/>
      <c r="L19" s="9"/>
      <c r="M19" s="5"/>
      <c r="N19" s="9"/>
      <c r="O19" s="5"/>
      <c r="P19" s="5">
        <f t="shared" si="0"/>
        <v>49542.33</v>
      </c>
      <c r="R19" s="1">
        <v>49542.33</v>
      </c>
    </row>
    <row r="20" spans="1:18">
      <c r="A20" s="4"/>
      <c r="B20" s="4"/>
      <c r="C20" s="4"/>
      <c r="D20" s="4">
        <v>5105010107</v>
      </c>
      <c r="E20" s="4" t="s">
        <v>10</v>
      </c>
      <c r="F20" s="9">
        <v>74957.799999999988</v>
      </c>
      <c r="G20" s="9"/>
      <c r="H20" s="5"/>
      <c r="I20" s="5"/>
      <c r="J20" s="5"/>
      <c r="K20" s="9"/>
      <c r="L20" s="9"/>
      <c r="M20" s="5"/>
      <c r="N20" s="9"/>
      <c r="O20" s="5"/>
      <c r="P20" s="5">
        <f t="shared" si="0"/>
        <v>74957.799999999988</v>
      </c>
      <c r="R20" s="1">
        <v>74957.799999999988</v>
      </c>
    </row>
    <row r="21" spans="1:18">
      <c r="A21" s="4"/>
      <c r="B21" s="4"/>
      <c r="C21" s="4"/>
      <c r="D21" s="4">
        <v>5105010109</v>
      </c>
      <c r="E21" s="4" t="s">
        <v>9</v>
      </c>
      <c r="F21" s="9">
        <v>5473.33</v>
      </c>
      <c r="G21" s="9"/>
      <c r="H21" s="5"/>
      <c r="I21" s="5"/>
      <c r="J21" s="5"/>
      <c r="K21" s="9"/>
      <c r="L21" s="9"/>
      <c r="M21" s="5"/>
      <c r="N21" s="9"/>
      <c r="O21" s="5"/>
      <c r="P21" s="5">
        <f t="shared" si="0"/>
        <v>5473.33</v>
      </c>
      <c r="R21" s="1">
        <v>5473.33</v>
      </c>
    </row>
    <row r="22" spans="1:18">
      <c r="A22" s="4"/>
      <c r="B22" s="4"/>
      <c r="C22" s="4"/>
      <c r="D22" s="4">
        <v>5105010111</v>
      </c>
      <c r="E22" s="4" t="s">
        <v>8</v>
      </c>
      <c r="F22" s="9">
        <v>184414.21</v>
      </c>
      <c r="G22" s="9"/>
      <c r="H22" s="5"/>
      <c r="I22" s="5"/>
      <c r="J22" s="5"/>
      <c r="K22" s="9"/>
      <c r="L22" s="9"/>
      <c r="M22" s="5"/>
      <c r="N22" s="9"/>
      <c r="O22" s="5"/>
      <c r="P22" s="5">
        <f t="shared" si="0"/>
        <v>184414.21</v>
      </c>
      <c r="R22" s="1">
        <v>184414.21</v>
      </c>
    </row>
    <row r="23" spans="1:18">
      <c r="A23" s="4"/>
      <c r="B23" s="4"/>
      <c r="C23" s="4"/>
      <c r="D23" s="4">
        <v>5105010113</v>
      </c>
      <c r="E23" s="4" t="s">
        <v>54</v>
      </c>
      <c r="F23" s="9">
        <v>4428.16</v>
      </c>
      <c r="G23" s="9"/>
      <c r="H23" s="5"/>
      <c r="I23" s="5"/>
      <c r="J23" s="5"/>
      <c r="K23" s="9"/>
      <c r="L23" s="9"/>
      <c r="M23" s="5"/>
      <c r="N23" s="9"/>
      <c r="O23" s="5"/>
      <c r="P23" s="5">
        <f t="shared" si="0"/>
        <v>4428.16</v>
      </c>
      <c r="R23" s="1">
        <v>4428.16</v>
      </c>
    </row>
    <row r="24" spans="1:18">
      <c r="A24" s="4"/>
      <c r="B24" s="4"/>
      <c r="C24" s="4"/>
      <c r="D24" s="4">
        <v>5105010127</v>
      </c>
      <c r="E24" s="4" t="s">
        <v>6</v>
      </c>
      <c r="F24" s="9"/>
      <c r="G24" s="9"/>
      <c r="H24" s="5"/>
      <c r="I24" s="5"/>
      <c r="J24" s="5"/>
      <c r="K24" s="9"/>
      <c r="L24" s="9"/>
      <c r="M24" s="5"/>
      <c r="N24" s="9">
        <v>37589.29</v>
      </c>
      <c r="O24" s="5"/>
      <c r="P24" s="5">
        <f t="shared" si="0"/>
        <v>37589.29</v>
      </c>
      <c r="R24" s="1">
        <v>37589.29</v>
      </c>
    </row>
    <row r="25" spans="1:18">
      <c r="A25" s="4"/>
      <c r="B25" s="4"/>
      <c r="C25" s="4"/>
      <c r="D25" s="4">
        <v>5105010131</v>
      </c>
      <c r="E25" s="4" t="s">
        <v>3</v>
      </c>
      <c r="F25" s="9">
        <v>6381.76</v>
      </c>
      <c r="G25" s="9"/>
      <c r="H25" s="5"/>
      <c r="I25" s="5"/>
      <c r="J25" s="5"/>
      <c r="K25" s="9"/>
      <c r="L25" s="9"/>
      <c r="M25" s="5"/>
      <c r="N25" s="9"/>
      <c r="O25" s="5"/>
      <c r="P25" s="5">
        <f t="shared" si="0"/>
        <v>6381.76</v>
      </c>
      <c r="R25" s="1">
        <v>6381.76</v>
      </c>
    </row>
    <row r="26" spans="1:18">
      <c r="A26" s="4"/>
      <c r="B26" s="4"/>
      <c r="C26" s="4" t="s">
        <v>32</v>
      </c>
      <c r="D26" s="4">
        <v>5101010101</v>
      </c>
      <c r="E26" s="4" t="s">
        <v>48</v>
      </c>
      <c r="F26" s="9">
        <v>801336.85</v>
      </c>
      <c r="G26" s="9"/>
      <c r="H26" s="5"/>
      <c r="I26" s="5"/>
      <c r="J26" s="5"/>
      <c r="K26" s="9"/>
      <c r="L26" s="9"/>
      <c r="M26" s="5"/>
      <c r="N26" s="9"/>
      <c r="O26" s="5"/>
      <c r="P26" s="5">
        <f t="shared" si="0"/>
        <v>801336.85</v>
      </c>
      <c r="R26" s="1">
        <v>801336.85</v>
      </c>
    </row>
    <row r="27" spans="1:18">
      <c r="A27" s="4"/>
      <c r="B27" s="4"/>
      <c r="C27" s="4"/>
      <c r="D27" s="4">
        <v>5101020103</v>
      </c>
      <c r="E27" s="4" t="s">
        <v>43</v>
      </c>
      <c r="F27" s="9">
        <v>9548.0499999999993</v>
      </c>
      <c r="G27" s="9"/>
      <c r="H27" s="5"/>
      <c r="I27" s="5"/>
      <c r="J27" s="5"/>
      <c r="K27" s="9"/>
      <c r="L27" s="9"/>
      <c r="M27" s="5"/>
      <c r="N27" s="9"/>
      <c r="O27" s="5"/>
      <c r="P27" s="5">
        <f t="shared" si="0"/>
        <v>9548.0499999999993</v>
      </c>
      <c r="R27" s="1">
        <v>9548.0499999999993</v>
      </c>
    </row>
    <row r="28" spans="1:18">
      <c r="A28" s="4"/>
      <c r="B28" s="4"/>
      <c r="C28" s="4"/>
      <c r="D28" s="4">
        <v>5101020104</v>
      </c>
      <c r="E28" s="4" t="s">
        <v>42</v>
      </c>
      <c r="F28" s="9">
        <v>14322.07</v>
      </c>
      <c r="G28" s="9"/>
      <c r="H28" s="5"/>
      <c r="I28" s="5"/>
      <c r="J28" s="5"/>
      <c r="K28" s="9"/>
      <c r="L28" s="9"/>
      <c r="M28" s="5"/>
      <c r="N28" s="9"/>
      <c r="O28" s="5"/>
      <c r="P28" s="5">
        <f t="shared" si="0"/>
        <v>14322.07</v>
      </c>
      <c r="R28" s="1">
        <v>14322.07</v>
      </c>
    </row>
    <row r="29" spans="1:18">
      <c r="A29" s="4"/>
      <c r="B29" s="4"/>
      <c r="C29" s="4"/>
      <c r="D29" s="4">
        <v>5101020113</v>
      </c>
      <c r="E29" s="4" t="s">
        <v>39</v>
      </c>
      <c r="F29" s="9">
        <v>1106.8</v>
      </c>
      <c r="G29" s="9"/>
      <c r="H29" s="5"/>
      <c r="I29" s="5"/>
      <c r="J29" s="5"/>
      <c r="K29" s="9"/>
      <c r="L29" s="9"/>
      <c r="M29" s="5"/>
      <c r="N29" s="9"/>
      <c r="O29" s="5"/>
      <c r="P29" s="5">
        <f t="shared" si="0"/>
        <v>1106.8</v>
      </c>
      <c r="R29" s="1">
        <v>1106.8</v>
      </c>
    </row>
    <row r="30" spans="1:18">
      <c r="A30" s="4"/>
      <c r="B30" s="4"/>
      <c r="C30" s="4"/>
      <c r="D30" s="4">
        <v>5101030205</v>
      </c>
      <c r="E30" s="4" t="s">
        <v>36</v>
      </c>
      <c r="F30" s="9">
        <v>80467.09</v>
      </c>
      <c r="G30" s="9"/>
      <c r="H30" s="5"/>
      <c r="I30" s="5"/>
      <c r="J30" s="5"/>
      <c r="K30" s="9"/>
      <c r="L30" s="9"/>
      <c r="M30" s="5"/>
      <c r="N30" s="9"/>
      <c r="O30" s="5"/>
      <c r="P30" s="5">
        <f t="shared" si="0"/>
        <v>80467.09</v>
      </c>
      <c r="R30" s="1">
        <v>80467.09</v>
      </c>
    </row>
    <row r="31" spans="1:18">
      <c r="A31" s="4"/>
      <c r="B31" s="4"/>
      <c r="C31" s="4"/>
      <c r="D31" s="4">
        <v>5101030206</v>
      </c>
      <c r="E31" s="4" t="s">
        <v>35</v>
      </c>
      <c r="F31" s="9">
        <v>29079.55</v>
      </c>
      <c r="G31" s="9"/>
      <c r="H31" s="5"/>
      <c r="I31" s="5"/>
      <c r="J31" s="5"/>
      <c r="K31" s="9"/>
      <c r="L31" s="9"/>
      <c r="M31" s="5"/>
      <c r="N31" s="9"/>
      <c r="O31" s="5"/>
      <c r="P31" s="5">
        <f t="shared" si="0"/>
        <v>29079.55</v>
      </c>
      <c r="R31" s="1">
        <v>29079.55</v>
      </c>
    </row>
    <row r="32" spans="1:18">
      <c r="A32" s="4"/>
      <c r="B32" s="4"/>
      <c r="C32" s="4"/>
      <c r="D32" s="4">
        <v>5101030207</v>
      </c>
      <c r="E32" s="4" t="s">
        <v>34</v>
      </c>
      <c r="F32" s="9">
        <v>3940</v>
      </c>
      <c r="G32" s="9"/>
      <c r="H32" s="5"/>
      <c r="I32" s="5"/>
      <c r="J32" s="5"/>
      <c r="K32" s="9"/>
      <c r="L32" s="9"/>
      <c r="M32" s="5"/>
      <c r="N32" s="9"/>
      <c r="O32" s="5"/>
      <c r="P32" s="5">
        <f t="shared" si="0"/>
        <v>3940</v>
      </c>
      <c r="R32" s="1">
        <v>3940</v>
      </c>
    </row>
    <row r="33" spans="1:18">
      <c r="A33" s="4"/>
      <c r="B33" s="4"/>
      <c r="C33" s="4"/>
      <c r="D33" s="4">
        <v>5101030208</v>
      </c>
      <c r="E33" s="4" t="s">
        <v>33</v>
      </c>
      <c r="F33" s="9">
        <v>855.99</v>
      </c>
      <c r="G33" s="9"/>
      <c r="H33" s="5"/>
      <c r="I33" s="5"/>
      <c r="J33" s="5"/>
      <c r="K33" s="9"/>
      <c r="L33" s="9"/>
      <c r="M33" s="5"/>
      <c r="N33" s="9"/>
      <c r="O33" s="5"/>
      <c r="P33" s="5">
        <f t="shared" si="0"/>
        <v>855.99</v>
      </c>
      <c r="R33" s="1">
        <v>855.99</v>
      </c>
    </row>
    <row r="34" spans="1:18">
      <c r="A34" s="6" t="s">
        <v>215</v>
      </c>
      <c r="B34" s="6"/>
      <c r="C34" s="6"/>
      <c r="D34" s="6"/>
      <c r="E34" s="6"/>
      <c r="F34" s="10">
        <f>SUM(F3:F33)</f>
        <v>3201987.9899999998</v>
      </c>
      <c r="G34" s="10">
        <f>SUM(G3:G33)</f>
        <v>168</v>
      </c>
      <c r="H34" s="7">
        <f t="shared" ref="H34:O34" si="1">SUM(H3:H33)</f>
        <v>23760</v>
      </c>
      <c r="I34" s="7">
        <f t="shared" si="1"/>
        <v>1134333</v>
      </c>
      <c r="J34" s="7">
        <f t="shared" si="1"/>
        <v>3395</v>
      </c>
      <c r="K34" s="10">
        <f t="shared" si="1"/>
        <v>29334.85</v>
      </c>
      <c r="L34" s="10">
        <f t="shared" si="1"/>
        <v>289555.55</v>
      </c>
      <c r="M34" s="7">
        <f t="shared" si="1"/>
        <v>2066809.6</v>
      </c>
      <c r="N34" s="10">
        <f t="shared" si="1"/>
        <v>38851.89</v>
      </c>
      <c r="O34" s="7">
        <f t="shared" si="1"/>
        <v>124486.67</v>
      </c>
      <c r="P34" s="7">
        <f t="shared" si="0"/>
        <v>6912682.5499999998</v>
      </c>
      <c r="R34" s="1">
        <v>6912682.549999998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>
  <dimension ref="A1:R35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9.7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7.625" bestFit="1" customWidth="1"/>
    <col min="8" max="8" width="28.875" bestFit="1" customWidth="1"/>
    <col min="9" max="9" width="23" bestFit="1" customWidth="1"/>
    <col min="10" max="10" width="20.625" bestFit="1" customWidth="1"/>
    <col min="11" max="11" width="36" bestFit="1" customWidth="1"/>
    <col min="12" max="12" width="33.875" bestFit="1" customWidth="1"/>
    <col min="13" max="13" width="36" bestFit="1" customWidth="1"/>
    <col min="14" max="14" width="33.875" bestFit="1" customWidth="1"/>
    <col min="15" max="15" width="36" bestFit="1" customWidth="1"/>
    <col min="16" max="16" width="11.75" bestFit="1" customWidth="1"/>
    <col min="18" max="18" width="11.75" bestFit="1" customWidth="1"/>
  </cols>
  <sheetData>
    <row r="1" spans="1:18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27</v>
      </c>
      <c r="H1" s="6" t="s">
        <v>22</v>
      </c>
      <c r="I1" s="6"/>
      <c r="J1" s="6" t="s">
        <v>37</v>
      </c>
      <c r="K1" s="6"/>
      <c r="L1" s="6" t="s">
        <v>2</v>
      </c>
      <c r="M1" s="6"/>
      <c r="N1" s="6" t="s">
        <v>5</v>
      </c>
      <c r="O1" s="6"/>
      <c r="P1" s="3" t="s">
        <v>160</v>
      </c>
      <c r="R1" t="s">
        <v>160</v>
      </c>
    </row>
    <row r="2" spans="1:18">
      <c r="A2" s="18"/>
      <c r="B2" s="18"/>
      <c r="C2" s="20"/>
      <c r="D2" s="20"/>
      <c r="E2" s="20"/>
      <c r="F2" s="2" t="s">
        <v>159</v>
      </c>
      <c r="G2" s="8" t="s">
        <v>26</v>
      </c>
      <c r="H2" s="8" t="s">
        <v>1</v>
      </c>
      <c r="I2" s="6" t="s">
        <v>78</v>
      </c>
      <c r="J2" s="8" t="s">
        <v>1</v>
      </c>
      <c r="K2" s="6" t="s">
        <v>15</v>
      </c>
      <c r="L2" s="8" t="s">
        <v>1</v>
      </c>
      <c r="M2" s="6" t="s">
        <v>15</v>
      </c>
      <c r="N2" s="8" t="s">
        <v>1</v>
      </c>
      <c r="O2" s="6" t="s">
        <v>15</v>
      </c>
      <c r="P2" s="4"/>
    </row>
    <row r="3" spans="1:18">
      <c r="A3" s="4">
        <v>700600279</v>
      </c>
      <c r="B3" s="4" t="s">
        <v>76</v>
      </c>
      <c r="C3" s="4" t="s">
        <v>0</v>
      </c>
      <c r="D3" s="4">
        <v>5101010108</v>
      </c>
      <c r="E3" s="4" t="s">
        <v>47</v>
      </c>
      <c r="F3" s="9"/>
      <c r="G3" s="9"/>
      <c r="H3" s="9">
        <v>12000</v>
      </c>
      <c r="I3" s="5">
        <v>78000</v>
      </c>
      <c r="J3" s="9"/>
      <c r="K3" s="5"/>
      <c r="L3" s="9"/>
      <c r="M3" s="5"/>
      <c r="N3" s="9"/>
      <c r="O3" s="5"/>
      <c r="P3" s="5">
        <f>SUM(F3:O3)</f>
        <v>90000</v>
      </c>
      <c r="R3" s="1">
        <v>90000</v>
      </c>
    </row>
    <row r="4" spans="1:18">
      <c r="A4" s="4"/>
      <c r="B4" s="4"/>
      <c r="C4" s="4"/>
      <c r="D4" s="4">
        <v>5101010113</v>
      </c>
      <c r="E4" s="4" t="s">
        <v>46</v>
      </c>
      <c r="F4" s="9">
        <v>252446</v>
      </c>
      <c r="G4" s="9"/>
      <c r="H4" s="9"/>
      <c r="I4" s="5"/>
      <c r="J4" s="9"/>
      <c r="K4" s="5"/>
      <c r="L4" s="9"/>
      <c r="M4" s="5"/>
      <c r="N4" s="9"/>
      <c r="O4" s="5"/>
      <c r="P4" s="5">
        <f t="shared" ref="P4:P34" si="0">SUM(F4:O4)</f>
        <v>252446</v>
      </c>
      <c r="R4" s="1">
        <v>252446</v>
      </c>
    </row>
    <row r="5" spans="1:18">
      <c r="A5" s="4"/>
      <c r="B5" s="4"/>
      <c r="C5" s="4"/>
      <c r="D5" s="4">
        <v>5101010115</v>
      </c>
      <c r="E5" s="4" t="s">
        <v>45</v>
      </c>
      <c r="F5" s="9"/>
      <c r="G5" s="9"/>
      <c r="H5" s="9"/>
      <c r="I5" s="5"/>
      <c r="J5" s="9">
        <v>93320</v>
      </c>
      <c r="K5" s="5">
        <v>1027480</v>
      </c>
      <c r="L5" s="9"/>
      <c r="M5" s="5"/>
      <c r="N5" s="9"/>
      <c r="O5" s="5"/>
      <c r="P5" s="5">
        <f t="shared" si="0"/>
        <v>1120800</v>
      </c>
      <c r="R5" s="1">
        <v>1120800</v>
      </c>
    </row>
    <row r="6" spans="1:18">
      <c r="A6" s="4"/>
      <c r="B6" s="4"/>
      <c r="C6" s="4"/>
      <c r="D6" s="4">
        <v>5101010116</v>
      </c>
      <c r="E6" s="4" t="s">
        <v>44</v>
      </c>
      <c r="F6" s="9">
        <v>26070</v>
      </c>
      <c r="G6" s="9"/>
      <c r="H6" s="9"/>
      <c r="I6" s="5"/>
      <c r="J6" s="9">
        <v>1065</v>
      </c>
      <c r="K6" s="5">
        <v>11715</v>
      </c>
      <c r="L6" s="9"/>
      <c r="M6" s="5"/>
      <c r="N6" s="9"/>
      <c r="O6" s="5"/>
      <c r="P6" s="5">
        <f t="shared" si="0"/>
        <v>38850</v>
      </c>
      <c r="R6" s="1">
        <v>38850</v>
      </c>
    </row>
    <row r="7" spans="1:18">
      <c r="A7" s="4"/>
      <c r="B7" s="4"/>
      <c r="C7" s="4"/>
      <c r="D7" s="4">
        <v>5101020106</v>
      </c>
      <c r="E7" s="4" t="s">
        <v>41</v>
      </c>
      <c r="F7" s="9">
        <v>15181</v>
      </c>
      <c r="G7" s="9"/>
      <c r="H7" s="9"/>
      <c r="I7" s="5"/>
      <c r="J7" s="9">
        <v>2914</v>
      </c>
      <c r="K7" s="5">
        <v>32056</v>
      </c>
      <c r="L7" s="9"/>
      <c r="M7" s="5"/>
      <c r="N7" s="9"/>
      <c r="O7" s="5"/>
      <c r="P7" s="5">
        <f t="shared" si="0"/>
        <v>50151</v>
      </c>
      <c r="R7" s="1">
        <v>50151</v>
      </c>
    </row>
    <row r="8" spans="1:18">
      <c r="A8" s="4"/>
      <c r="B8" s="4"/>
      <c r="C8" s="4"/>
      <c r="D8" s="4">
        <v>5101020108</v>
      </c>
      <c r="E8" s="4" t="s">
        <v>40</v>
      </c>
      <c r="F8" s="9"/>
      <c r="G8" s="9"/>
      <c r="H8" s="9"/>
      <c r="I8" s="5"/>
      <c r="J8" s="9">
        <v>46000</v>
      </c>
      <c r="K8" s="5">
        <v>104000</v>
      </c>
      <c r="L8" s="9"/>
      <c r="M8" s="5"/>
      <c r="N8" s="9"/>
      <c r="O8" s="5"/>
      <c r="P8" s="5">
        <f t="shared" si="0"/>
        <v>150000</v>
      </c>
      <c r="R8" s="1">
        <v>150000</v>
      </c>
    </row>
    <row r="9" spans="1:18">
      <c r="A9" s="4"/>
      <c r="B9" s="4"/>
      <c r="C9" s="4"/>
      <c r="D9" s="4">
        <v>5101020116</v>
      </c>
      <c r="E9" s="4" t="s">
        <v>38</v>
      </c>
      <c r="F9" s="9">
        <v>208</v>
      </c>
      <c r="G9" s="9"/>
      <c r="H9" s="9"/>
      <c r="I9" s="5"/>
      <c r="J9" s="9"/>
      <c r="K9" s="5">
        <v>840</v>
      </c>
      <c r="L9" s="9"/>
      <c r="M9" s="5"/>
      <c r="N9" s="9"/>
      <c r="O9" s="5"/>
      <c r="P9" s="5">
        <f t="shared" si="0"/>
        <v>1048</v>
      </c>
      <c r="R9" s="1">
        <v>1048</v>
      </c>
    </row>
    <row r="10" spans="1:18">
      <c r="A10" s="4"/>
      <c r="B10" s="4"/>
      <c r="C10" s="4"/>
      <c r="D10" s="4">
        <v>5101030101</v>
      </c>
      <c r="E10" s="4" t="s">
        <v>56</v>
      </c>
      <c r="F10" s="9">
        <v>25000</v>
      </c>
      <c r="G10" s="9"/>
      <c r="H10" s="9"/>
      <c r="I10" s="5"/>
      <c r="J10" s="9"/>
      <c r="K10" s="5"/>
      <c r="L10" s="9"/>
      <c r="M10" s="5"/>
      <c r="N10" s="9"/>
      <c r="O10" s="5"/>
      <c r="P10" s="5">
        <f t="shared" si="0"/>
        <v>25000</v>
      </c>
      <c r="R10" s="1">
        <v>25000</v>
      </c>
    </row>
    <row r="11" spans="1:18">
      <c r="A11" s="4"/>
      <c r="B11" s="4"/>
      <c r="C11" s="4"/>
      <c r="D11" s="4">
        <v>5103010102</v>
      </c>
      <c r="E11" s="4" t="s">
        <v>30</v>
      </c>
      <c r="F11" s="9">
        <v>100560</v>
      </c>
      <c r="G11" s="9"/>
      <c r="H11" s="9"/>
      <c r="I11" s="5"/>
      <c r="J11" s="9"/>
      <c r="K11" s="5"/>
      <c r="L11" s="9"/>
      <c r="M11" s="5"/>
      <c r="N11" s="9"/>
      <c r="O11" s="5"/>
      <c r="P11" s="5">
        <f t="shared" si="0"/>
        <v>100560</v>
      </c>
      <c r="R11" s="1">
        <v>100560</v>
      </c>
    </row>
    <row r="12" spans="1:18">
      <c r="A12" s="4"/>
      <c r="B12" s="4"/>
      <c r="C12" s="4"/>
      <c r="D12" s="4">
        <v>5103010103</v>
      </c>
      <c r="E12" s="4" t="s">
        <v>29</v>
      </c>
      <c r="F12" s="9">
        <v>268800</v>
      </c>
      <c r="G12" s="9"/>
      <c r="H12" s="9"/>
      <c r="I12" s="5"/>
      <c r="J12" s="9"/>
      <c r="K12" s="5"/>
      <c r="L12" s="9"/>
      <c r="M12" s="5"/>
      <c r="N12" s="9"/>
      <c r="O12" s="5"/>
      <c r="P12" s="5">
        <f t="shared" si="0"/>
        <v>268800</v>
      </c>
      <c r="R12" s="1">
        <v>268800</v>
      </c>
    </row>
    <row r="13" spans="1:18">
      <c r="A13" s="4"/>
      <c r="B13" s="4"/>
      <c r="C13" s="4"/>
      <c r="D13" s="4">
        <v>5103010199</v>
      </c>
      <c r="E13" s="4" t="s">
        <v>28</v>
      </c>
      <c r="F13" s="9">
        <v>30400</v>
      </c>
      <c r="G13" s="9"/>
      <c r="H13" s="9"/>
      <c r="I13" s="5"/>
      <c r="J13" s="9"/>
      <c r="K13" s="5"/>
      <c r="L13" s="9"/>
      <c r="M13" s="5"/>
      <c r="N13" s="9"/>
      <c r="O13" s="5"/>
      <c r="P13" s="5">
        <f t="shared" si="0"/>
        <v>30400</v>
      </c>
      <c r="R13" s="1">
        <v>30400</v>
      </c>
    </row>
    <row r="14" spans="1:18">
      <c r="A14" s="4"/>
      <c r="B14" s="4"/>
      <c r="C14" s="4"/>
      <c r="D14" s="4">
        <v>5104010104</v>
      </c>
      <c r="E14" s="4" t="s">
        <v>25</v>
      </c>
      <c r="F14" s="9">
        <v>505711.44</v>
      </c>
      <c r="G14" s="9">
        <v>16800</v>
      </c>
      <c r="H14" s="9"/>
      <c r="I14" s="5"/>
      <c r="J14" s="9"/>
      <c r="K14" s="5"/>
      <c r="L14" s="9"/>
      <c r="M14" s="5">
        <v>144107.6</v>
      </c>
      <c r="N14" s="9"/>
      <c r="O14" s="5">
        <v>13974.2</v>
      </c>
      <c r="P14" s="5">
        <f t="shared" si="0"/>
        <v>680593.24</v>
      </c>
      <c r="R14" s="1">
        <v>680593.24</v>
      </c>
    </row>
    <row r="15" spans="1:18">
      <c r="A15" s="4"/>
      <c r="B15" s="4"/>
      <c r="C15" s="4"/>
      <c r="D15" s="4">
        <v>5104010107</v>
      </c>
      <c r="E15" s="4" t="s">
        <v>24</v>
      </c>
      <c r="F15" s="9"/>
      <c r="G15" s="9"/>
      <c r="H15" s="9"/>
      <c r="I15" s="5"/>
      <c r="J15" s="9"/>
      <c r="K15" s="5"/>
      <c r="L15" s="9"/>
      <c r="M15" s="5">
        <v>47837.03</v>
      </c>
      <c r="N15" s="9"/>
      <c r="O15" s="5"/>
      <c r="P15" s="5">
        <f t="shared" si="0"/>
        <v>47837.03</v>
      </c>
      <c r="R15" s="1">
        <v>47837.03</v>
      </c>
    </row>
    <row r="16" spans="1:18">
      <c r="A16" s="4"/>
      <c r="B16" s="4"/>
      <c r="C16" s="4"/>
      <c r="D16" s="4">
        <v>5104010110</v>
      </c>
      <c r="E16" s="4" t="s">
        <v>23</v>
      </c>
      <c r="F16" s="9">
        <v>56720</v>
      </c>
      <c r="G16" s="9"/>
      <c r="H16" s="9"/>
      <c r="I16" s="5"/>
      <c r="J16" s="9"/>
      <c r="K16" s="5"/>
      <c r="L16" s="9">
        <v>3600</v>
      </c>
      <c r="M16" s="5">
        <v>59480</v>
      </c>
      <c r="N16" s="9"/>
      <c r="O16" s="5"/>
      <c r="P16" s="5">
        <f t="shared" si="0"/>
        <v>119800</v>
      </c>
      <c r="R16" s="1">
        <v>119800</v>
      </c>
    </row>
    <row r="17" spans="1:18">
      <c r="A17" s="4"/>
      <c r="B17" s="4"/>
      <c r="C17" s="4"/>
      <c r="D17" s="4">
        <v>5104010112</v>
      </c>
      <c r="E17" s="4" t="s">
        <v>20</v>
      </c>
      <c r="F17" s="9">
        <v>790953.09</v>
      </c>
      <c r="G17" s="9"/>
      <c r="H17" s="9"/>
      <c r="I17" s="5"/>
      <c r="J17" s="9"/>
      <c r="K17" s="5"/>
      <c r="L17" s="9">
        <v>77840</v>
      </c>
      <c r="M17" s="5">
        <v>386748</v>
      </c>
      <c r="N17" s="9"/>
      <c r="O17" s="5"/>
      <c r="P17" s="5">
        <f t="shared" si="0"/>
        <v>1255541.0899999999</v>
      </c>
      <c r="R17" s="1">
        <v>1255541.0899999999</v>
      </c>
    </row>
    <row r="18" spans="1:18">
      <c r="A18" s="4"/>
      <c r="B18" s="4"/>
      <c r="C18" s="4"/>
      <c r="D18" s="4">
        <v>5104020106</v>
      </c>
      <c r="E18" s="4" t="s">
        <v>16</v>
      </c>
      <c r="F18" s="9"/>
      <c r="G18" s="9"/>
      <c r="H18" s="9"/>
      <c r="I18" s="5"/>
      <c r="J18" s="9"/>
      <c r="K18" s="5"/>
      <c r="L18" s="9"/>
      <c r="M18" s="5"/>
      <c r="N18" s="9">
        <v>1281.8599999999999</v>
      </c>
      <c r="O18" s="5">
        <v>6409.2999999999993</v>
      </c>
      <c r="P18" s="5">
        <f t="shared" si="0"/>
        <v>7691.1599999999989</v>
      </c>
      <c r="R18" s="1">
        <v>7691.1599999999989</v>
      </c>
    </row>
    <row r="19" spans="1:18">
      <c r="A19" s="4"/>
      <c r="B19" s="4"/>
      <c r="C19" s="4"/>
      <c r="D19" s="4">
        <v>5104030206</v>
      </c>
      <c r="E19" s="4" t="s">
        <v>14</v>
      </c>
      <c r="F19" s="9"/>
      <c r="G19" s="9"/>
      <c r="H19" s="9"/>
      <c r="I19" s="5"/>
      <c r="J19" s="9"/>
      <c r="K19" s="5"/>
      <c r="L19" s="9">
        <v>135000</v>
      </c>
      <c r="M19" s="5"/>
      <c r="N19" s="9"/>
      <c r="O19" s="5"/>
      <c r="P19" s="5">
        <f t="shared" si="0"/>
        <v>135000</v>
      </c>
      <c r="R19" s="1">
        <v>135000</v>
      </c>
    </row>
    <row r="20" spans="1:18">
      <c r="A20" s="4"/>
      <c r="B20" s="4"/>
      <c r="C20" s="4"/>
      <c r="D20" s="4">
        <v>5104030212</v>
      </c>
      <c r="E20" s="4" t="s">
        <v>66</v>
      </c>
      <c r="F20" s="9"/>
      <c r="G20" s="9"/>
      <c r="H20" s="9"/>
      <c r="I20" s="5"/>
      <c r="J20" s="9"/>
      <c r="K20" s="5"/>
      <c r="L20" s="9">
        <v>4390.2</v>
      </c>
      <c r="M20" s="5">
        <v>57109.8</v>
      </c>
      <c r="N20" s="9"/>
      <c r="O20" s="5"/>
      <c r="P20" s="5">
        <f t="shared" si="0"/>
        <v>61500</v>
      </c>
      <c r="R20" s="1">
        <v>61500</v>
      </c>
    </row>
    <row r="21" spans="1:18">
      <c r="A21" s="4"/>
      <c r="B21" s="4"/>
      <c r="C21" s="4"/>
      <c r="D21" s="4">
        <v>5105010125</v>
      </c>
      <c r="E21" s="4" t="s">
        <v>63</v>
      </c>
      <c r="F21" s="9">
        <v>8833.33</v>
      </c>
      <c r="G21" s="9"/>
      <c r="H21" s="9"/>
      <c r="I21" s="5"/>
      <c r="J21" s="9"/>
      <c r="K21" s="5"/>
      <c r="L21" s="9"/>
      <c r="M21" s="5"/>
      <c r="N21" s="9"/>
      <c r="O21" s="5"/>
      <c r="P21" s="5">
        <f t="shared" si="0"/>
        <v>8833.33</v>
      </c>
      <c r="R21" s="1">
        <v>8833.33</v>
      </c>
    </row>
    <row r="22" spans="1:18">
      <c r="A22" s="4"/>
      <c r="B22" s="4"/>
      <c r="C22" s="4"/>
      <c r="D22" s="4">
        <v>5105010127</v>
      </c>
      <c r="E22" s="4" t="s">
        <v>6</v>
      </c>
      <c r="F22" s="9">
        <v>1418.68</v>
      </c>
      <c r="G22" s="9"/>
      <c r="H22" s="9"/>
      <c r="I22" s="5"/>
      <c r="J22" s="9"/>
      <c r="K22" s="5"/>
      <c r="L22" s="9"/>
      <c r="M22" s="5"/>
      <c r="N22" s="9">
        <v>29875</v>
      </c>
      <c r="O22" s="5"/>
      <c r="P22" s="5">
        <f t="shared" si="0"/>
        <v>31293.68</v>
      </c>
      <c r="R22" s="1">
        <v>31293.68</v>
      </c>
    </row>
    <row r="23" spans="1:18">
      <c r="A23" s="4"/>
      <c r="B23" s="4"/>
      <c r="C23" s="4"/>
      <c r="D23" s="4">
        <v>5105010131</v>
      </c>
      <c r="E23" s="4" t="s">
        <v>3</v>
      </c>
      <c r="F23" s="9">
        <v>820.59</v>
      </c>
      <c r="G23" s="9"/>
      <c r="H23" s="9"/>
      <c r="I23" s="5"/>
      <c r="J23" s="9"/>
      <c r="K23" s="5"/>
      <c r="L23" s="9"/>
      <c r="M23" s="5"/>
      <c r="N23" s="9"/>
      <c r="O23" s="5"/>
      <c r="P23" s="5">
        <f t="shared" si="0"/>
        <v>820.59</v>
      </c>
      <c r="R23" s="1">
        <v>820.59</v>
      </c>
    </row>
    <row r="24" spans="1:18">
      <c r="A24" s="4"/>
      <c r="B24" s="4"/>
      <c r="C24" s="4"/>
      <c r="D24" s="4">
        <v>5203010120</v>
      </c>
      <c r="E24" s="4" t="s">
        <v>51</v>
      </c>
      <c r="F24" s="9">
        <v>3</v>
      </c>
      <c r="G24" s="9"/>
      <c r="H24" s="9"/>
      <c r="I24" s="5"/>
      <c r="J24" s="9"/>
      <c r="K24" s="5"/>
      <c r="L24" s="9"/>
      <c r="M24" s="5"/>
      <c r="N24" s="9"/>
      <c r="O24" s="5"/>
      <c r="P24" s="5">
        <f t="shared" si="0"/>
        <v>3</v>
      </c>
      <c r="R24" s="1">
        <v>3</v>
      </c>
    </row>
    <row r="25" spans="1:18">
      <c r="A25" s="4"/>
      <c r="B25" s="4"/>
      <c r="C25" s="4"/>
      <c r="D25" s="4">
        <v>5212010199</v>
      </c>
      <c r="E25" s="4" t="s">
        <v>75</v>
      </c>
      <c r="F25" s="9">
        <v>14422</v>
      </c>
      <c r="G25" s="9"/>
      <c r="H25" s="9"/>
      <c r="I25" s="5"/>
      <c r="J25" s="9"/>
      <c r="K25" s="5"/>
      <c r="L25" s="9"/>
      <c r="M25" s="5"/>
      <c r="N25" s="9"/>
      <c r="O25" s="5"/>
      <c r="P25" s="5">
        <f t="shared" si="0"/>
        <v>14422</v>
      </c>
      <c r="R25" s="1">
        <v>14422</v>
      </c>
    </row>
    <row r="26" spans="1:18">
      <c r="A26" s="4"/>
      <c r="B26" s="4"/>
      <c r="C26" s="4" t="s">
        <v>32</v>
      </c>
      <c r="D26" s="4">
        <v>5101010101</v>
      </c>
      <c r="E26" s="4" t="s">
        <v>48</v>
      </c>
      <c r="F26" s="9">
        <v>2377943.7999999998</v>
      </c>
      <c r="G26" s="9"/>
      <c r="H26" s="9"/>
      <c r="I26" s="5"/>
      <c r="J26" s="9"/>
      <c r="K26" s="5"/>
      <c r="L26" s="9"/>
      <c r="M26" s="5"/>
      <c r="N26" s="9"/>
      <c r="O26" s="5"/>
      <c r="P26" s="5">
        <f t="shared" si="0"/>
        <v>2377943.7999999998</v>
      </c>
      <c r="R26" s="1">
        <v>2377943.7999999998</v>
      </c>
    </row>
    <row r="27" spans="1:18">
      <c r="A27" s="4"/>
      <c r="B27" s="4"/>
      <c r="C27" s="4"/>
      <c r="D27" s="4">
        <v>5101010109</v>
      </c>
      <c r="E27" s="4" t="s">
        <v>77</v>
      </c>
      <c r="F27" s="9">
        <v>6141.68</v>
      </c>
      <c r="G27" s="9"/>
      <c r="H27" s="9"/>
      <c r="I27" s="5"/>
      <c r="J27" s="9"/>
      <c r="K27" s="5"/>
      <c r="L27" s="9"/>
      <c r="M27" s="5"/>
      <c r="N27" s="9"/>
      <c r="O27" s="5"/>
      <c r="P27" s="5">
        <f t="shared" si="0"/>
        <v>6141.68</v>
      </c>
      <c r="R27" s="1">
        <v>6141.68</v>
      </c>
    </row>
    <row r="28" spans="1:18">
      <c r="A28" s="4"/>
      <c r="B28" s="4"/>
      <c r="C28" s="4"/>
      <c r="D28" s="4">
        <v>5101020103</v>
      </c>
      <c r="E28" s="4" t="s">
        <v>43</v>
      </c>
      <c r="F28" s="9">
        <v>22942.38</v>
      </c>
      <c r="G28" s="9"/>
      <c r="H28" s="9"/>
      <c r="I28" s="5"/>
      <c r="J28" s="9"/>
      <c r="K28" s="5"/>
      <c r="L28" s="9"/>
      <c r="M28" s="5"/>
      <c r="N28" s="9"/>
      <c r="O28" s="5"/>
      <c r="P28" s="5">
        <f t="shared" si="0"/>
        <v>22942.38</v>
      </c>
      <c r="R28" s="1">
        <v>22942.38</v>
      </c>
    </row>
    <row r="29" spans="1:18">
      <c r="A29" s="4"/>
      <c r="B29" s="4"/>
      <c r="C29" s="4"/>
      <c r="D29" s="4">
        <v>5101020104</v>
      </c>
      <c r="E29" s="4" t="s">
        <v>42</v>
      </c>
      <c r="F29" s="9">
        <v>34413.58</v>
      </c>
      <c r="G29" s="9"/>
      <c r="H29" s="9"/>
      <c r="I29" s="5"/>
      <c r="J29" s="9"/>
      <c r="K29" s="5"/>
      <c r="L29" s="9"/>
      <c r="M29" s="5"/>
      <c r="N29" s="9"/>
      <c r="O29" s="5"/>
      <c r="P29" s="5">
        <f t="shared" si="0"/>
        <v>34413.58</v>
      </c>
      <c r="R29" s="1">
        <v>34413.58</v>
      </c>
    </row>
    <row r="30" spans="1:18">
      <c r="A30" s="4"/>
      <c r="B30" s="4"/>
      <c r="C30" s="4"/>
      <c r="D30" s="4">
        <v>5101020113</v>
      </c>
      <c r="E30" s="4" t="s">
        <v>39</v>
      </c>
      <c r="F30" s="9">
        <v>1291.27</v>
      </c>
      <c r="G30" s="9"/>
      <c r="H30" s="9"/>
      <c r="I30" s="5"/>
      <c r="J30" s="9"/>
      <c r="K30" s="5"/>
      <c r="L30" s="9"/>
      <c r="M30" s="5"/>
      <c r="N30" s="9"/>
      <c r="O30" s="5"/>
      <c r="P30" s="5">
        <f t="shared" si="0"/>
        <v>1291.27</v>
      </c>
      <c r="R30" s="1">
        <v>1291.27</v>
      </c>
    </row>
    <row r="31" spans="1:18">
      <c r="A31" s="4"/>
      <c r="B31" s="4"/>
      <c r="C31" s="4"/>
      <c r="D31" s="4">
        <v>5101030205</v>
      </c>
      <c r="E31" s="4" t="s">
        <v>36</v>
      </c>
      <c r="F31" s="9">
        <v>107289.46</v>
      </c>
      <c r="G31" s="9"/>
      <c r="H31" s="9"/>
      <c r="I31" s="5"/>
      <c r="J31" s="9"/>
      <c r="K31" s="5"/>
      <c r="L31" s="9"/>
      <c r="M31" s="5"/>
      <c r="N31" s="9"/>
      <c r="O31" s="5"/>
      <c r="P31" s="5">
        <f t="shared" si="0"/>
        <v>107289.46</v>
      </c>
      <c r="R31" s="1">
        <v>107289.46</v>
      </c>
    </row>
    <row r="32" spans="1:18">
      <c r="A32" s="4"/>
      <c r="B32" s="4"/>
      <c r="C32" s="4"/>
      <c r="D32" s="4">
        <v>5101030206</v>
      </c>
      <c r="E32" s="4" t="s">
        <v>35</v>
      </c>
      <c r="F32" s="9">
        <v>38772.730000000003</v>
      </c>
      <c r="G32" s="9"/>
      <c r="H32" s="9"/>
      <c r="I32" s="5"/>
      <c r="J32" s="9"/>
      <c r="K32" s="5"/>
      <c r="L32" s="9"/>
      <c r="M32" s="5"/>
      <c r="N32" s="9"/>
      <c r="O32" s="5"/>
      <c r="P32" s="5">
        <f t="shared" si="0"/>
        <v>38772.730000000003</v>
      </c>
      <c r="R32" s="1">
        <v>38772.730000000003</v>
      </c>
    </row>
    <row r="33" spans="1:18">
      <c r="A33" s="4"/>
      <c r="B33" s="4"/>
      <c r="C33" s="4"/>
      <c r="D33" s="4">
        <v>5101030207</v>
      </c>
      <c r="E33" s="4" t="s">
        <v>34</v>
      </c>
      <c r="F33" s="9">
        <v>5253.34</v>
      </c>
      <c r="G33" s="9"/>
      <c r="H33" s="9"/>
      <c r="I33" s="5"/>
      <c r="J33" s="9"/>
      <c r="K33" s="5"/>
      <c r="L33" s="9"/>
      <c r="M33" s="5"/>
      <c r="N33" s="9"/>
      <c r="O33" s="5"/>
      <c r="P33" s="5">
        <f t="shared" si="0"/>
        <v>5253.34</v>
      </c>
      <c r="R33" s="1">
        <v>5253.34</v>
      </c>
    </row>
    <row r="34" spans="1:18">
      <c r="A34" s="4"/>
      <c r="B34" s="4"/>
      <c r="C34" s="4"/>
      <c r="D34" s="4">
        <v>5101030208</v>
      </c>
      <c r="E34" s="4" t="s">
        <v>33</v>
      </c>
      <c r="F34" s="9">
        <v>1141.32</v>
      </c>
      <c r="G34" s="9"/>
      <c r="H34" s="9"/>
      <c r="I34" s="5"/>
      <c r="J34" s="9"/>
      <c r="K34" s="5"/>
      <c r="L34" s="9"/>
      <c r="M34" s="5"/>
      <c r="N34" s="9"/>
      <c r="O34" s="5"/>
      <c r="P34" s="5">
        <f t="shared" si="0"/>
        <v>1141.32</v>
      </c>
      <c r="R34" s="1">
        <v>1141.32</v>
      </c>
    </row>
    <row r="35" spans="1:18">
      <c r="A35" s="6" t="s">
        <v>216</v>
      </c>
      <c r="B35" s="6"/>
      <c r="C35" s="6"/>
      <c r="D35" s="6"/>
      <c r="E35" s="6"/>
      <c r="F35" s="10">
        <f>SUM(F3:F34)</f>
        <v>4692736.6899999995</v>
      </c>
      <c r="G35" s="10">
        <f t="shared" ref="G35:O35" si="1">SUM(G3:G34)</f>
        <v>16800</v>
      </c>
      <c r="H35" s="10">
        <f t="shared" si="1"/>
        <v>12000</v>
      </c>
      <c r="I35" s="7">
        <f t="shared" si="1"/>
        <v>78000</v>
      </c>
      <c r="J35" s="10">
        <f t="shared" si="1"/>
        <v>143299</v>
      </c>
      <c r="K35" s="7">
        <f t="shared" si="1"/>
        <v>1176091</v>
      </c>
      <c r="L35" s="10">
        <f t="shared" si="1"/>
        <v>220830.2</v>
      </c>
      <c r="M35" s="7">
        <f t="shared" si="1"/>
        <v>695282.43</v>
      </c>
      <c r="N35" s="10">
        <f t="shared" si="1"/>
        <v>31156.86</v>
      </c>
      <c r="O35" s="7">
        <f t="shared" si="1"/>
        <v>20383.5</v>
      </c>
      <c r="P35" s="7">
        <f>SUM(F35:O35)</f>
        <v>7086579.6799999997</v>
      </c>
      <c r="R35" s="1">
        <v>7086579.6799999988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>
  <dimension ref="A1:O34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6.62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0.625" bestFit="1" customWidth="1"/>
    <col min="8" max="8" width="36" bestFit="1" customWidth="1"/>
    <col min="9" max="9" width="33.875" bestFit="1" customWidth="1"/>
    <col min="10" max="10" width="36" bestFit="1" customWidth="1"/>
    <col min="11" max="11" width="33.875" bestFit="1" customWidth="1"/>
    <col min="12" max="12" width="36" bestFit="1" customWidth="1"/>
    <col min="13" max="13" width="11.75" bestFit="1" customWidth="1"/>
    <col min="15" max="15" width="11.75" bestFit="1" customWidth="1"/>
  </cols>
  <sheetData>
    <row r="1" spans="1:15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37</v>
      </c>
      <c r="H1" s="6"/>
      <c r="I1" s="6" t="s">
        <v>2</v>
      </c>
      <c r="J1" s="6"/>
      <c r="K1" s="6" t="s">
        <v>5</v>
      </c>
      <c r="L1" s="6"/>
      <c r="M1" s="3" t="s">
        <v>160</v>
      </c>
      <c r="O1" t="s">
        <v>160</v>
      </c>
    </row>
    <row r="2" spans="1:15">
      <c r="A2" s="18"/>
      <c r="B2" s="18"/>
      <c r="C2" s="20"/>
      <c r="D2" s="20"/>
      <c r="E2" s="20"/>
      <c r="F2" s="2" t="s">
        <v>159</v>
      </c>
      <c r="G2" s="8" t="s">
        <v>1</v>
      </c>
      <c r="H2" s="6" t="s">
        <v>15</v>
      </c>
      <c r="I2" s="8" t="s">
        <v>1</v>
      </c>
      <c r="J2" s="6" t="s">
        <v>15</v>
      </c>
      <c r="K2" s="8" t="s">
        <v>1</v>
      </c>
      <c r="L2" s="6" t="s">
        <v>15</v>
      </c>
      <c r="M2" s="4"/>
    </row>
    <row r="3" spans="1:15">
      <c r="A3" s="4">
        <v>700600280</v>
      </c>
      <c r="B3" s="4" t="s">
        <v>73</v>
      </c>
      <c r="C3" s="4" t="s">
        <v>0</v>
      </c>
      <c r="D3" s="4">
        <v>5101010113</v>
      </c>
      <c r="E3" s="4" t="s">
        <v>46</v>
      </c>
      <c r="F3" s="9">
        <v>903760</v>
      </c>
      <c r="G3" s="9"/>
      <c r="H3" s="5"/>
      <c r="I3" s="9"/>
      <c r="J3" s="5"/>
      <c r="K3" s="9"/>
      <c r="L3" s="5"/>
      <c r="M3" s="5">
        <f>SUM(F3:L3)</f>
        <v>903760</v>
      </c>
      <c r="O3" s="1">
        <v>903760</v>
      </c>
    </row>
    <row r="4" spans="1:15">
      <c r="A4" s="4"/>
      <c r="B4" s="4"/>
      <c r="C4" s="4"/>
      <c r="D4" s="4">
        <v>5101010115</v>
      </c>
      <c r="E4" s="4" t="s">
        <v>45</v>
      </c>
      <c r="F4" s="9"/>
      <c r="G4" s="9">
        <v>1012440</v>
      </c>
      <c r="H4" s="5"/>
      <c r="I4" s="9"/>
      <c r="J4" s="5"/>
      <c r="K4" s="9"/>
      <c r="L4" s="5"/>
      <c r="M4" s="5">
        <f t="shared" ref="M4:M33" si="0">SUM(F4:L4)</f>
        <v>1012440</v>
      </c>
      <c r="O4" s="1">
        <v>1012440</v>
      </c>
    </row>
    <row r="5" spans="1:15">
      <c r="A5" s="4"/>
      <c r="B5" s="4"/>
      <c r="C5" s="4"/>
      <c r="D5" s="4">
        <v>5101020106</v>
      </c>
      <c r="E5" s="4" t="s">
        <v>41</v>
      </c>
      <c r="F5" s="9">
        <v>45240</v>
      </c>
      <c r="G5" s="9">
        <v>45000</v>
      </c>
      <c r="H5" s="5"/>
      <c r="I5" s="9"/>
      <c r="J5" s="5"/>
      <c r="K5" s="9"/>
      <c r="L5" s="5"/>
      <c r="M5" s="5">
        <f t="shared" si="0"/>
        <v>90240</v>
      </c>
      <c r="O5" s="1">
        <v>90240</v>
      </c>
    </row>
    <row r="6" spans="1:15">
      <c r="A6" s="4"/>
      <c r="B6" s="4"/>
      <c r="C6" s="4"/>
      <c r="D6" s="4">
        <v>5101020108</v>
      </c>
      <c r="E6" s="4" t="s">
        <v>40</v>
      </c>
      <c r="F6" s="9"/>
      <c r="G6" s="9"/>
      <c r="H6" s="5">
        <v>16000</v>
      </c>
      <c r="I6" s="9"/>
      <c r="J6" s="5"/>
      <c r="K6" s="9"/>
      <c r="L6" s="5"/>
      <c r="M6" s="5">
        <f t="shared" si="0"/>
        <v>16000</v>
      </c>
      <c r="O6" s="1">
        <v>16000</v>
      </c>
    </row>
    <row r="7" spans="1:15">
      <c r="A7" s="4"/>
      <c r="B7" s="4"/>
      <c r="C7" s="4"/>
      <c r="D7" s="4">
        <v>5101020116</v>
      </c>
      <c r="E7" s="4" t="s">
        <v>38</v>
      </c>
      <c r="F7" s="9">
        <v>945</v>
      </c>
      <c r="G7" s="9"/>
      <c r="H7" s="5">
        <v>945</v>
      </c>
      <c r="I7" s="9"/>
      <c r="J7" s="5"/>
      <c r="K7" s="9"/>
      <c r="L7" s="5"/>
      <c r="M7" s="5">
        <f t="shared" si="0"/>
        <v>1890</v>
      </c>
      <c r="O7" s="1">
        <v>1890</v>
      </c>
    </row>
    <row r="8" spans="1:15">
      <c r="A8" s="4"/>
      <c r="B8" s="4"/>
      <c r="C8" s="4"/>
      <c r="D8" s="4">
        <v>5101030101</v>
      </c>
      <c r="E8" s="4" t="s">
        <v>56</v>
      </c>
      <c r="F8" s="9">
        <v>8000</v>
      </c>
      <c r="G8" s="9"/>
      <c r="H8" s="5"/>
      <c r="I8" s="9"/>
      <c r="J8" s="5"/>
      <c r="K8" s="9"/>
      <c r="L8" s="5"/>
      <c r="M8" s="5">
        <f t="shared" si="0"/>
        <v>8000</v>
      </c>
      <c r="O8" s="1">
        <v>8000</v>
      </c>
    </row>
    <row r="9" spans="1:15">
      <c r="A9" s="4"/>
      <c r="B9" s="4"/>
      <c r="C9" s="4"/>
      <c r="D9" s="4">
        <v>5101030207</v>
      </c>
      <c r="E9" s="4" t="s">
        <v>74</v>
      </c>
      <c r="F9" s="9">
        <v>1274</v>
      </c>
      <c r="G9" s="9"/>
      <c r="H9" s="5"/>
      <c r="I9" s="9"/>
      <c r="J9" s="5"/>
      <c r="K9" s="9"/>
      <c r="L9" s="5"/>
      <c r="M9" s="5">
        <f t="shared" si="0"/>
        <v>1274</v>
      </c>
      <c r="O9" s="1">
        <v>1274</v>
      </c>
    </row>
    <row r="10" spans="1:15">
      <c r="A10" s="4"/>
      <c r="B10" s="4"/>
      <c r="C10" s="4"/>
      <c r="D10" s="4">
        <v>5103010102</v>
      </c>
      <c r="E10" s="4" t="s">
        <v>30</v>
      </c>
      <c r="F10" s="9">
        <v>550000</v>
      </c>
      <c r="G10" s="9"/>
      <c r="H10" s="5"/>
      <c r="I10" s="9">
        <v>45320</v>
      </c>
      <c r="J10" s="5">
        <v>65680</v>
      </c>
      <c r="K10" s="9"/>
      <c r="L10" s="5"/>
      <c r="M10" s="5">
        <f t="shared" si="0"/>
        <v>661000</v>
      </c>
      <c r="O10" s="1">
        <v>661000</v>
      </c>
    </row>
    <row r="11" spans="1:15">
      <c r="A11" s="4"/>
      <c r="B11" s="4"/>
      <c r="C11" s="4"/>
      <c r="D11" s="4">
        <v>5104010104</v>
      </c>
      <c r="E11" s="4" t="s">
        <v>25</v>
      </c>
      <c r="F11" s="9"/>
      <c r="G11" s="9"/>
      <c r="H11" s="5"/>
      <c r="I11" s="9"/>
      <c r="J11" s="5"/>
      <c r="K11" s="9">
        <v>14000</v>
      </c>
      <c r="L11" s="5"/>
      <c r="M11" s="5">
        <f t="shared" si="0"/>
        <v>14000</v>
      </c>
      <c r="O11" s="1">
        <v>14000</v>
      </c>
    </row>
    <row r="12" spans="1:15">
      <c r="A12" s="4"/>
      <c r="B12" s="4"/>
      <c r="C12" s="4"/>
      <c r="D12" s="4">
        <v>5104010110</v>
      </c>
      <c r="E12" s="4" t="s">
        <v>23</v>
      </c>
      <c r="F12" s="9">
        <v>449994.4</v>
      </c>
      <c r="G12" s="9"/>
      <c r="H12" s="5"/>
      <c r="I12" s="9"/>
      <c r="J12" s="5"/>
      <c r="K12" s="9"/>
      <c r="L12" s="5"/>
      <c r="M12" s="5">
        <f t="shared" si="0"/>
        <v>449994.4</v>
      </c>
      <c r="O12" s="1">
        <v>449994.4</v>
      </c>
    </row>
    <row r="13" spans="1:15">
      <c r="A13" s="4"/>
      <c r="B13" s="4"/>
      <c r="C13" s="4"/>
      <c r="D13" s="4">
        <v>5104010112</v>
      </c>
      <c r="E13" s="4" t="s">
        <v>20</v>
      </c>
      <c r="F13" s="9">
        <v>476400</v>
      </c>
      <c r="G13" s="9"/>
      <c r="H13" s="5"/>
      <c r="I13" s="9">
        <v>343000</v>
      </c>
      <c r="J13" s="5">
        <v>245000</v>
      </c>
      <c r="K13" s="9"/>
      <c r="L13" s="5"/>
      <c r="M13" s="5">
        <f t="shared" si="0"/>
        <v>1064400</v>
      </c>
      <c r="O13" s="1">
        <v>1064400</v>
      </c>
    </row>
    <row r="14" spans="1:15">
      <c r="A14" s="4"/>
      <c r="B14" s="4"/>
      <c r="C14" s="4"/>
      <c r="D14" s="4">
        <v>5104020101</v>
      </c>
      <c r="E14" s="4" t="s">
        <v>19</v>
      </c>
      <c r="F14" s="9"/>
      <c r="G14" s="9"/>
      <c r="H14" s="5"/>
      <c r="I14" s="9">
        <v>51902.69</v>
      </c>
      <c r="J14" s="5">
        <v>23648.54</v>
      </c>
      <c r="K14" s="9"/>
      <c r="L14" s="5"/>
      <c r="M14" s="5">
        <f t="shared" si="0"/>
        <v>75551.23000000001</v>
      </c>
      <c r="O14" s="1">
        <v>75551.23000000001</v>
      </c>
    </row>
    <row r="15" spans="1:15">
      <c r="A15" s="4"/>
      <c r="B15" s="4"/>
      <c r="C15" s="4"/>
      <c r="D15" s="4">
        <v>5104020105</v>
      </c>
      <c r="E15" s="4" t="s">
        <v>17</v>
      </c>
      <c r="F15" s="9"/>
      <c r="G15" s="9"/>
      <c r="H15" s="5"/>
      <c r="I15" s="9">
        <v>914.85</v>
      </c>
      <c r="J15" s="5">
        <v>304.95</v>
      </c>
      <c r="K15" s="9"/>
      <c r="L15" s="5"/>
      <c r="M15" s="5">
        <f t="shared" si="0"/>
        <v>1219.8</v>
      </c>
      <c r="O15" s="1">
        <v>1219.8</v>
      </c>
    </row>
    <row r="16" spans="1:15">
      <c r="A16" s="4"/>
      <c r="B16" s="4"/>
      <c r="C16" s="4"/>
      <c r="D16" s="4">
        <v>5104020106</v>
      </c>
      <c r="E16" s="4" t="s">
        <v>16</v>
      </c>
      <c r="F16" s="9"/>
      <c r="G16" s="9"/>
      <c r="H16" s="5"/>
      <c r="I16" s="9"/>
      <c r="J16" s="5"/>
      <c r="K16" s="9">
        <v>5681.7</v>
      </c>
      <c r="L16" s="5">
        <v>1893.9</v>
      </c>
      <c r="M16" s="5">
        <f t="shared" si="0"/>
        <v>7575.6</v>
      </c>
      <c r="O16" s="1">
        <v>7575.6</v>
      </c>
    </row>
    <row r="17" spans="1:15">
      <c r="A17" s="4"/>
      <c r="B17" s="4"/>
      <c r="C17" s="4"/>
      <c r="D17" s="4">
        <v>5104020107</v>
      </c>
      <c r="E17" s="4" t="s">
        <v>55</v>
      </c>
      <c r="F17" s="9"/>
      <c r="G17" s="9"/>
      <c r="H17" s="5"/>
      <c r="I17" s="9">
        <v>454</v>
      </c>
      <c r="J17" s="5">
        <v>612</v>
      </c>
      <c r="K17" s="9"/>
      <c r="L17" s="5"/>
      <c r="M17" s="5">
        <f t="shared" si="0"/>
        <v>1066</v>
      </c>
      <c r="O17" s="1">
        <v>1066</v>
      </c>
    </row>
    <row r="18" spans="1:15">
      <c r="A18" s="4"/>
      <c r="B18" s="4"/>
      <c r="C18" s="4"/>
      <c r="D18" s="4">
        <v>5104030206</v>
      </c>
      <c r="E18" s="4" t="s">
        <v>14</v>
      </c>
      <c r="F18" s="9"/>
      <c r="G18" s="9"/>
      <c r="H18" s="5"/>
      <c r="I18" s="9">
        <v>12000</v>
      </c>
      <c r="J18" s="5"/>
      <c r="K18" s="9"/>
      <c r="L18" s="5"/>
      <c r="M18" s="5">
        <f t="shared" si="0"/>
        <v>12000</v>
      </c>
      <c r="O18" s="1">
        <v>12000</v>
      </c>
    </row>
    <row r="19" spans="1:15">
      <c r="A19" s="4"/>
      <c r="B19" s="4"/>
      <c r="C19" s="4"/>
      <c r="D19" s="4">
        <v>5105010107</v>
      </c>
      <c r="E19" s="4" t="s">
        <v>10</v>
      </c>
      <c r="F19" s="9">
        <v>11366.43</v>
      </c>
      <c r="G19" s="9"/>
      <c r="H19" s="5"/>
      <c r="I19" s="9"/>
      <c r="J19" s="5"/>
      <c r="K19" s="9"/>
      <c r="L19" s="5"/>
      <c r="M19" s="5">
        <f t="shared" si="0"/>
        <v>11366.43</v>
      </c>
      <c r="O19" s="1">
        <v>11366.43</v>
      </c>
    </row>
    <row r="20" spans="1:15">
      <c r="A20" s="4"/>
      <c r="B20" s="4"/>
      <c r="C20" s="4"/>
      <c r="D20" s="4">
        <v>5105010109</v>
      </c>
      <c r="E20" s="4" t="s">
        <v>9</v>
      </c>
      <c r="F20" s="9">
        <v>849.81</v>
      </c>
      <c r="G20" s="9"/>
      <c r="H20" s="5"/>
      <c r="I20" s="9"/>
      <c r="J20" s="5"/>
      <c r="K20" s="9"/>
      <c r="L20" s="5"/>
      <c r="M20" s="5">
        <f t="shared" si="0"/>
        <v>849.81</v>
      </c>
      <c r="O20" s="1">
        <v>849.81</v>
      </c>
    </row>
    <row r="21" spans="1:15">
      <c r="A21" s="4"/>
      <c r="B21" s="4"/>
      <c r="C21" s="4"/>
      <c r="D21" s="4">
        <v>5105010111</v>
      </c>
      <c r="E21" s="4" t="s">
        <v>8</v>
      </c>
      <c r="F21" s="9">
        <v>184414.21</v>
      </c>
      <c r="G21" s="9"/>
      <c r="H21" s="5"/>
      <c r="I21" s="9"/>
      <c r="J21" s="5"/>
      <c r="K21" s="9"/>
      <c r="L21" s="5"/>
      <c r="M21" s="5">
        <f t="shared" si="0"/>
        <v>184414.21</v>
      </c>
      <c r="O21" s="1">
        <v>184414.21</v>
      </c>
    </row>
    <row r="22" spans="1:15">
      <c r="A22" s="4"/>
      <c r="B22" s="4"/>
      <c r="C22" s="4"/>
      <c r="D22" s="4">
        <v>5105010113</v>
      </c>
      <c r="E22" s="4" t="s">
        <v>54</v>
      </c>
      <c r="F22" s="9">
        <v>1804.19</v>
      </c>
      <c r="G22" s="9"/>
      <c r="H22" s="5"/>
      <c r="I22" s="9"/>
      <c r="J22" s="5"/>
      <c r="K22" s="9"/>
      <c r="L22" s="5"/>
      <c r="M22" s="5">
        <f t="shared" si="0"/>
        <v>1804.19</v>
      </c>
      <c r="O22" s="1">
        <v>1804.19</v>
      </c>
    </row>
    <row r="23" spans="1:15">
      <c r="A23" s="4"/>
      <c r="B23" s="4"/>
      <c r="C23" s="4"/>
      <c r="D23" s="4">
        <v>5105010117</v>
      </c>
      <c r="E23" s="4" t="s">
        <v>7</v>
      </c>
      <c r="F23" s="9">
        <v>33114.480000000003</v>
      </c>
      <c r="G23" s="9"/>
      <c r="H23" s="5"/>
      <c r="I23" s="9"/>
      <c r="J23" s="5"/>
      <c r="K23" s="9"/>
      <c r="L23" s="5"/>
      <c r="M23" s="5">
        <f t="shared" si="0"/>
        <v>33114.480000000003</v>
      </c>
      <c r="O23" s="1">
        <v>33114.480000000003</v>
      </c>
    </row>
    <row r="24" spans="1:15">
      <c r="A24" s="4"/>
      <c r="B24" s="4"/>
      <c r="C24" s="4"/>
      <c r="D24" s="4">
        <v>5105010127</v>
      </c>
      <c r="E24" s="4" t="s">
        <v>6</v>
      </c>
      <c r="F24" s="9"/>
      <c r="G24" s="9"/>
      <c r="H24" s="5"/>
      <c r="I24" s="9"/>
      <c r="J24" s="5"/>
      <c r="K24" s="9">
        <v>4375</v>
      </c>
      <c r="L24" s="5"/>
      <c r="M24" s="5">
        <f t="shared" si="0"/>
        <v>4375</v>
      </c>
      <c r="O24" s="1">
        <v>4375</v>
      </c>
    </row>
    <row r="25" spans="1:15">
      <c r="A25" s="4"/>
      <c r="B25" s="4"/>
      <c r="C25" s="4"/>
      <c r="D25" s="4">
        <v>5105010131</v>
      </c>
      <c r="E25" s="4" t="s">
        <v>3</v>
      </c>
      <c r="F25" s="9">
        <v>39099.5</v>
      </c>
      <c r="G25" s="9"/>
      <c r="H25" s="5"/>
      <c r="I25" s="9"/>
      <c r="J25" s="5"/>
      <c r="K25" s="9"/>
      <c r="L25" s="5"/>
      <c r="M25" s="5">
        <f t="shared" si="0"/>
        <v>39099.5</v>
      </c>
      <c r="O25" s="1">
        <v>39099.5</v>
      </c>
    </row>
    <row r="26" spans="1:15">
      <c r="A26" s="4"/>
      <c r="B26" s="4"/>
      <c r="C26" s="4" t="s">
        <v>32</v>
      </c>
      <c r="D26" s="4">
        <v>5101010101</v>
      </c>
      <c r="E26" s="4" t="s">
        <v>48</v>
      </c>
      <c r="F26" s="9">
        <v>842228.49</v>
      </c>
      <c r="G26" s="9"/>
      <c r="H26" s="5"/>
      <c r="I26" s="9"/>
      <c r="J26" s="5"/>
      <c r="K26" s="9"/>
      <c r="L26" s="5"/>
      <c r="M26" s="5">
        <f t="shared" si="0"/>
        <v>842228.49</v>
      </c>
      <c r="O26" s="1">
        <v>842228.49</v>
      </c>
    </row>
    <row r="27" spans="1:15">
      <c r="A27" s="4"/>
      <c r="B27" s="4"/>
      <c r="C27" s="4"/>
      <c r="D27" s="4">
        <v>5101020103</v>
      </c>
      <c r="E27" s="4" t="s">
        <v>43</v>
      </c>
      <c r="F27" s="9">
        <v>16818.52</v>
      </c>
      <c r="G27" s="9"/>
      <c r="H27" s="5"/>
      <c r="I27" s="9"/>
      <c r="J27" s="5"/>
      <c r="K27" s="9"/>
      <c r="L27" s="5"/>
      <c r="M27" s="5">
        <f t="shared" si="0"/>
        <v>16818.52</v>
      </c>
      <c r="O27" s="1">
        <v>16818.52</v>
      </c>
    </row>
    <row r="28" spans="1:15">
      <c r="A28" s="4"/>
      <c r="B28" s="4"/>
      <c r="C28" s="4"/>
      <c r="D28" s="4">
        <v>5101020104</v>
      </c>
      <c r="E28" s="4" t="s">
        <v>42</v>
      </c>
      <c r="F28" s="9">
        <v>25227.77</v>
      </c>
      <c r="G28" s="9"/>
      <c r="H28" s="5"/>
      <c r="I28" s="9"/>
      <c r="J28" s="5"/>
      <c r="K28" s="9"/>
      <c r="L28" s="5"/>
      <c r="M28" s="5">
        <f t="shared" si="0"/>
        <v>25227.77</v>
      </c>
      <c r="O28" s="1">
        <v>25227.77</v>
      </c>
    </row>
    <row r="29" spans="1:15">
      <c r="A29" s="4"/>
      <c r="B29" s="4"/>
      <c r="C29" s="4"/>
      <c r="D29" s="4">
        <v>5101020113</v>
      </c>
      <c r="E29" s="4" t="s">
        <v>39</v>
      </c>
      <c r="F29" s="9">
        <v>922.33</v>
      </c>
      <c r="G29" s="9"/>
      <c r="H29" s="5"/>
      <c r="I29" s="9"/>
      <c r="J29" s="5"/>
      <c r="K29" s="9"/>
      <c r="L29" s="5"/>
      <c r="M29" s="5">
        <f t="shared" si="0"/>
        <v>922.33</v>
      </c>
      <c r="O29" s="1">
        <v>922.33</v>
      </c>
    </row>
    <row r="30" spans="1:15">
      <c r="A30" s="4"/>
      <c r="B30" s="4"/>
      <c r="C30" s="4"/>
      <c r="D30" s="4">
        <v>5101030205</v>
      </c>
      <c r="E30" s="4" t="s">
        <v>36</v>
      </c>
      <c r="F30" s="9">
        <v>53644.73</v>
      </c>
      <c r="G30" s="9"/>
      <c r="H30" s="5"/>
      <c r="I30" s="9"/>
      <c r="J30" s="5"/>
      <c r="K30" s="9"/>
      <c r="L30" s="5"/>
      <c r="M30" s="5">
        <f t="shared" si="0"/>
        <v>53644.73</v>
      </c>
      <c r="O30" s="1">
        <v>53644.73</v>
      </c>
    </row>
    <row r="31" spans="1:15">
      <c r="A31" s="4"/>
      <c r="B31" s="4"/>
      <c r="C31" s="4"/>
      <c r="D31" s="4">
        <v>5101030206</v>
      </c>
      <c r="E31" s="4" t="s">
        <v>35</v>
      </c>
      <c r="F31" s="9">
        <v>19386.36</v>
      </c>
      <c r="G31" s="9"/>
      <c r="H31" s="5"/>
      <c r="I31" s="9"/>
      <c r="J31" s="5"/>
      <c r="K31" s="9"/>
      <c r="L31" s="5"/>
      <c r="M31" s="5">
        <f t="shared" si="0"/>
        <v>19386.36</v>
      </c>
      <c r="O31" s="1">
        <v>19386.36</v>
      </c>
    </row>
    <row r="32" spans="1:15">
      <c r="A32" s="4"/>
      <c r="B32" s="4"/>
      <c r="C32" s="4"/>
      <c r="D32" s="4">
        <v>5101030207</v>
      </c>
      <c r="E32" s="4" t="s">
        <v>34</v>
      </c>
      <c r="F32" s="9">
        <v>2626.67</v>
      </c>
      <c r="G32" s="9"/>
      <c r="H32" s="5"/>
      <c r="I32" s="9"/>
      <c r="J32" s="5"/>
      <c r="K32" s="9"/>
      <c r="L32" s="5"/>
      <c r="M32" s="5">
        <f t="shared" si="0"/>
        <v>2626.67</v>
      </c>
      <c r="O32" s="1">
        <v>2626.67</v>
      </c>
    </row>
    <row r="33" spans="1:15">
      <c r="A33" s="4"/>
      <c r="B33" s="4"/>
      <c r="C33" s="4"/>
      <c r="D33" s="4">
        <v>5101030208</v>
      </c>
      <c r="E33" s="4" t="s">
        <v>33</v>
      </c>
      <c r="F33" s="9">
        <v>570.66</v>
      </c>
      <c r="G33" s="9"/>
      <c r="H33" s="5"/>
      <c r="I33" s="9"/>
      <c r="J33" s="5"/>
      <c r="K33" s="9"/>
      <c r="L33" s="5"/>
      <c r="M33" s="5">
        <f t="shared" si="0"/>
        <v>570.66</v>
      </c>
      <c r="O33" s="1">
        <v>570.66</v>
      </c>
    </row>
    <row r="34" spans="1:15">
      <c r="A34" s="6" t="s">
        <v>217</v>
      </c>
      <c r="B34" s="6"/>
      <c r="C34" s="6"/>
      <c r="D34" s="6"/>
      <c r="E34" s="6"/>
      <c r="F34" s="10">
        <f>SUM(F3:F33)</f>
        <v>3667687.55</v>
      </c>
      <c r="G34" s="10">
        <f t="shared" ref="G34:L34" si="1">SUM(G3:G33)</f>
        <v>1057440</v>
      </c>
      <c r="H34" s="7">
        <f>SUM(H3:H33)</f>
        <v>16945</v>
      </c>
      <c r="I34" s="10">
        <f t="shared" si="1"/>
        <v>453591.54</v>
      </c>
      <c r="J34" s="7">
        <f t="shared" si="1"/>
        <v>335245.49</v>
      </c>
      <c r="K34" s="10">
        <f t="shared" si="1"/>
        <v>24056.7</v>
      </c>
      <c r="L34" s="7">
        <f t="shared" si="1"/>
        <v>1893.9</v>
      </c>
      <c r="M34" s="7">
        <f>SUM(F34:L34)</f>
        <v>5556860.1800000006</v>
      </c>
      <c r="O34" s="1">
        <v>5556860.1800000006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Q36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9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5.625" bestFit="1" customWidth="1"/>
    <col min="8" max="8" width="28.875" bestFit="1" customWidth="1"/>
    <col min="9" max="9" width="20.625" bestFit="1" customWidth="1"/>
    <col min="10" max="10" width="36" bestFit="1" customWidth="1"/>
    <col min="11" max="11" width="33.875" bestFit="1" customWidth="1"/>
    <col min="12" max="12" width="36" bestFit="1" customWidth="1"/>
    <col min="13" max="13" width="33.875" bestFit="1" customWidth="1"/>
    <col min="14" max="14" width="36" bestFit="1" customWidth="1"/>
    <col min="15" max="15" width="11.75" bestFit="1" customWidth="1"/>
    <col min="17" max="17" width="11.75" bestFit="1" customWidth="1"/>
  </cols>
  <sheetData>
    <row r="1" spans="1:17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27</v>
      </c>
      <c r="H1" s="6" t="s">
        <v>22</v>
      </c>
      <c r="I1" s="6" t="s">
        <v>37</v>
      </c>
      <c r="J1" s="6"/>
      <c r="K1" s="6" t="s">
        <v>2</v>
      </c>
      <c r="L1" s="6"/>
      <c r="M1" s="6" t="s">
        <v>5</v>
      </c>
      <c r="N1" s="6"/>
      <c r="O1" s="3" t="s">
        <v>160</v>
      </c>
      <c r="Q1" t="s">
        <v>160</v>
      </c>
    </row>
    <row r="2" spans="1:17">
      <c r="A2" s="18"/>
      <c r="B2" s="18"/>
      <c r="C2" s="20"/>
      <c r="D2" s="20"/>
      <c r="E2" s="20"/>
      <c r="F2" s="2" t="s">
        <v>159</v>
      </c>
      <c r="G2" s="6" t="s">
        <v>31</v>
      </c>
      <c r="H2" s="6" t="s">
        <v>78</v>
      </c>
      <c r="I2" s="8" t="s">
        <v>1</v>
      </c>
      <c r="J2" s="6" t="s">
        <v>15</v>
      </c>
      <c r="K2" s="8" t="s">
        <v>1</v>
      </c>
      <c r="L2" s="6" t="s">
        <v>15</v>
      </c>
      <c r="M2" s="8" t="s">
        <v>1</v>
      </c>
      <c r="N2" s="6" t="s">
        <v>15</v>
      </c>
      <c r="O2" s="4"/>
    </row>
    <row r="3" spans="1:17">
      <c r="A3" s="4">
        <v>700600088</v>
      </c>
      <c r="B3" s="4" t="s">
        <v>148</v>
      </c>
      <c r="C3" s="4" t="s">
        <v>0</v>
      </c>
      <c r="D3" s="4">
        <v>5101010108</v>
      </c>
      <c r="E3" s="4" t="s">
        <v>47</v>
      </c>
      <c r="F3" s="9"/>
      <c r="G3" s="5"/>
      <c r="H3" s="5"/>
      <c r="I3" s="9"/>
      <c r="J3" s="5"/>
      <c r="K3" s="9"/>
      <c r="L3" s="5">
        <v>4000</v>
      </c>
      <c r="M3" s="9"/>
      <c r="N3" s="5"/>
      <c r="O3" s="5">
        <f>SUM(F3:N3)</f>
        <v>4000</v>
      </c>
      <c r="Q3" s="1">
        <v>4000</v>
      </c>
    </row>
    <row r="4" spans="1:17">
      <c r="A4" s="4"/>
      <c r="B4" s="4"/>
      <c r="C4" s="4"/>
      <c r="D4" s="4">
        <v>5101010113</v>
      </c>
      <c r="E4" s="4" t="s">
        <v>46</v>
      </c>
      <c r="F4" s="9">
        <v>1463630</v>
      </c>
      <c r="G4" s="5"/>
      <c r="H4" s="5"/>
      <c r="I4" s="9"/>
      <c r="J4" s="5"/>
      <c r="K4" s="9"/>
      <c r="L4" s="5"/>
      <c r="M4" s="9"/>
      <c r="N4" s="5"/>
      <c r="O4" s="5">
        <f t="shared" ref="O4:O35" si="0">SUM(F4:N4)</f>
        <v>1463630</v>
      </c>
      <c r="Q4" s="1">
        <v>1463630</v>
      </c>
    </row>
    <row r="5" spans="1:17">
      <c r="A5" s="4"/>
      <c r="B5" s="4"/>
      <c r="C5" s="4"/>
      <c r="D5" s="4">
        <v>5101010115</v>
      </c>
      <c r="E5" s="4" t="s">
        <v>45</v>
      </c>
      <c r="F5" s="9"/>
      <c r="G5" s="5"/>
      <c r="H5" s="5"/>
      <c r="I5" s="9">
        <v>92540</v>
      </c>
      <c r="J5" s="5">
        <v>1020100</v>
      </c>
      <c r="K5" s="9"/>
      <c r="L5" s="5"/>
      <c r="M5" s="9"/>
      <c r="N5" s="5"/>
      <c r="O5" s="5">
        <f t="shared" si="0"/>
        <v>1112640</v>
      </c>
      <c r="Q5" s="1">
        <v>1112640</v>
      </c>
    </row>
    <row r="6" spans="1:17">
      <c r="A6" s="4"/>
      <c r="B6" s="4"/>
      <c r="C6" s="4"/>
      <c r="D6" s="4">
        <v>5101020106</v>
      </c>
      <c r="E6" s="4" t="s">
        <v>41</v>
      </c>
      <c r="F6" s="9">
        <v>73245</v>
      </c>
      <c r="G6" s="5"/>
      <c r="H6" s="5"/>
      <c r="I6" s="9">
        <v>4217</v>
      </c>
      <c r="J6" s="5">
        <v>46507</v>
      </c>
      <c r="K6" s="9"/>
      <c r="L6" s="5"/>
      <c r="M6" s="9"/>
      <c r="N6" s="5"/>
      <c r="O6" s="5">
        <f t="shared" si="0"/>
        <v>123969</v>
      </c>
      <c r="Q6" s="1">
        <v>123969</v>
      </c>
    </row>
    <row r="7" spans="1:17">
      <c r="A7" s="4"/>
      <c r="B7" s="4"/>
      <c r="C7" s="4"/>
      <c r="D7" s="4">
        <v>5101020116</v>
      </c>
      <c r="E7" s="4" t="s">
        <v>38</v>
      </c>
      <c r="F7" s="9">
        <v>1515</v>
      </c>
      <c r="G7" s="5"/>
      <c r="H7" s="5"/>
      <c r="I7" s="9"/>
      <c r="J7" s="5">
        <v>1047</v>
      </c>
      <c r="K7" s="9"/>
      <c r="L7" s="5"/>
      <c r="M7" s="9"/>
      <c r="N7" s="5"/>
      <c r="O7" s="5">
        <f t="shared" si="0"/>
        <v>2562</v>
      </c>
      <c r="Q7" s="1">
        <v>2562</v>
      </c>
    </row>
    <row r="8" spans="1:17">
      <c r="A8" s="4"/>
      <c r="B8" s="4"/>
      <c r="C8" s="4"/>
      <c r="D8" s="4">
        <v>5101030101</v>
      </c>
      <c r="E8" s="4" t="s">
        <v>56</v>
      </c>
      <c r="F8" s="9">
        <v>20200</v>
      </c>
      <c r="G8" s="5"/>
      <c r="H8" s="5"/>
      <c r="I8" s="9"/>
      <c r="J8" s="5"/>
      <c r="K8" s="9"/>
      <c r="L8" s="5"/>
      <c r="M8" s="9"/>
      <c r="N8" s="5"/>
      <c r="O8" s="5">
        <f t="shared" si="0"/>
        <v>20200</v>
      </c>
      <c r="Q8" s="1">
        <v>20200</v>
      </c>
    </row>
    <row r="9" spans="1:17">
      <c r="A9" s="4"/>
      <c r="B9" s="4"/>
      <c r="C9" s="4"/>
      <c r="D9" s="4">
        <v>5103010102</v>
      </c>
      <c r="E9" s="4" t="s">
        <v>30</v>
      </c>
      <c r="F9" s="9">
        <v>584450</v>
      </c>
      <c r="G9" s="5">
        <v>50000</v>
      </c>
      <c r="H9" s="5">
        <v>5000</v>
      </c>
      <c r="I9" s="9"/>
      <c r="J9" s="5"/>
      <c r="K9" s="9">
        <v>3066</v>
      </c>
      <c r="L9" s="5">
        <v>57030</v>
      </c>
      <c r="M9" s="9"/>
      <c r="N9" s="5"/>
      <c r="O9" s="5">
        <f t="shared" si="0"/>
        <v>699546</v>
      </c>
      <c r="Q9" s="1">
        <v>699546</v>
      </c>
    </row>
    <row r="10" spans="1:17">
      <c r="A10" s="4"/>
      <c r="B10" s="4"/>
      <c r="C10" s="4"/>
      <c r="D10" s="4">
        <v>5104010104</v>
      </c>
      <c r="E10" s="4" t="s">
        <v>25</v>
      </c>
      <c r="F10" s="9">
        <v>7436</v>
      </c>
      <c r="G10" s="5"/>
      <c r="H10" s="5"/>
      <c r="I10" s="9"/>
      <c r="J10" s="5"/>
      <c r="K10" s="9"/>
      <c r="L10" s="5">
        <v>303500</v>
      </c>
      <c r="M10" s="9"/>
      <c r="N10" s="5">
        <v>13996</v>
      </c>
      <c r="O10" s="5">
        <f t="shared" si="0"/>
        <v>324932</v>
      </c>
      <c r="Q10" s="1">
        <v>324932</v>
      </c>
    </row>
    <row r="11" spans="1:17">
      <c r="A11" s="4"/>
      <c r="B11" s="4"/>
      <c r="C11" s="4"/>
      <c r="D11" s="4">
        <v>5104010107</v>
      </c>
      <c r="E11" s="4" t="s">
        <v>24</v>
      </c>
      <c r="F11" s="9"/>
      <c r="G11" s="5"/>
      <c r="H11" s="5"/>
      <c r="I11" s="9"/>
      <c r="J11" s="5"/>
      <c r="K11" s="9">
        <v>5291.15</v>
      </c>
      <c r="L11" s="5">
        <v>59796.729999999996</v>
      </c>
      <c r="M11" s="9"/>
      <c r="N11" s="5"/>
      <c r="O11" s="5">
        <f t="shared" si="0"/>
        <v>65087.88</v>
      </c>
      <c r="Q11" s="1">
        <v>65087.88</v>
      </c>
    </row>
    <row r="12" spans="1:17">
      <c r="A12" s="4"/>
      <c r="B12" s="4"/>
      <c r="C12" s="4"/>
      <c r="D12" s="4">
        <v>5104010110</v>
      </c>
      <c r="E12" s="4" t="s">
        <v>23</v>
      </c>
      <c r="F12" s="9">
        <v>401358.4</v>
      </c>
      <c r="G12" s="5"/>
      <c r="H12" s="5"/>
      <c r="I12" s="9"/>
      <c r="J12" s="5"/>
      <c r="K12" s="9"/>
      <c r="L12" s="5"/>
      <c r="M12" s="9"/>
      <c r="N12" s="5"/>
      <c r="O12" s="5">
        <f t="shared" si="0"/>
        <v>401358.4</v>
      </c>
      <c r="Q12" s="1">
        <v>401358.4</v>
      </c>
    </row>
    <row r="13" spans="1:17">
      <c r="A13" s="4"/>
      <c r="B13" s="4"/>
      <c r="C13" s="4"/>
      <c r="D13" s="4">
        <v>5104010112</v>
      </c>
      <c r="E13" s="4" t="s">
        <v>20</v>
      </c>
      <c r="F13" s="9">
        <v>1180870</v>
      </c>
      <c r="G13" s="5"/>
      <c r="H13" s="5"/>
      <c r="I13" s="9"/>
      <c r="J13" s="5"/>
      <c r="K13" s="9">
        <v>29960</v>
      </c>
      <c r="L13" s="5">
        <v>329560</v>
      </c>
      <c r="M13" s="9"/>
      <c r="N13" s="5"/>
      <c r="O13" s="5">
        <f t="shared" si="0"/>
        <v>1540390</v>
      </c>
      <c r="Q13" s="1">
        <v>1540390</v>
      </c>
    </row>
    <row r="14" spans="1:17">
      <c r="A14" s="4"/>
      <c r="B14" s="4"/>
      <c r="C14" s="4"/>
      <c r="D14" s="4">
        <v>5104020101</v>
      </c>
      <c r="E14" s="4" t="s">
        <v>19</v>
      </c>
      <c r="F14" s="9"/>
      <c r="G14" s="5"/>
      <c r="H14" s="5"/>
      <c r="I14" s="9"/>
      <c r="J14" s="5"/>
      <c r="K14" s="9">
        <v>33829.89</v>
      </c>
      <c r="L14" s="5">
        <v>96143.040000000008</v>
      </c>
      <c r="M14" s="9"/>
      <c r="N14" s="5"/>
      <c r="O14" s="5">
        <f t="shared" si="0"/>
        <v>129972.93000000001</v>
      </c>
      <c r="Q14" s="1">
        <v>129972.93000000001</v>
      </c>
    </row>
    <row r="15" spans="1:17">
      <c r="A15" s="4"/>
      <c r="B15" s="4"/>
      <c r="C15" s="4"/>
      <c r="D15" s="4">
        <v>5104020105</v>
      </c>
      <c r="E15" s="4" t="s">
        <v>17</v>
      </c>
      <c r="F15" s="9">
        <v>-101.65</v>
      </c>
      <c r="G15" s="5"/>
      <c r="H15" s="5"/>
      <c r="I15" s="9"/>
      <c r="J15" s="5"/>
      <c r="K15" s="9">
        <v>132.15</v>
      </c>
      <c r="L15" s="5">
        <v>1310.5999999999999</v>
      </c>
      <c r="M15" s="9"/>
      <c r="N15" s="5"/>
      <c r="O15" s="5">
        <f t="shared" si="0"/>
        <v>1341.1</v>
      </c>
      <c r="Q15" s="1">
        <v>1341.1</v>
      </c>
    </row>
    <row r="16" spans="1:17">
      <c r="A16" s="4"/>
      <c r="B16" s="4"/>
      <c r="C16" s="4"/>
      <c r="D16" s="4">
        <v>5104020106</v>
      </c>
      <c r="E16" s="4" t="s">
        <v>16</v>
      </c>
      <c r="F16" s="9"/>
      <c r="G16" s="5"/>
      <c r="H16" s="5"/>
      <c r="I16" s="9"/>
      <c r="J16" s="5"/>
      <c r="K16" s="9"/>
      <c r="L16" s="5"/>
      <c r="M16" s="9">
        <v>631.29999999999995</v>
      </c>
      <c r="N16" s="5">
        <v>6313</v>
      </c>
      <c r="O16" s="5">
        <f t="shared" si="0"/>
        <v>6944.3</v>
      </c>
      <c r="Q16" s="1">
        <v>6944.3</v>
      </c>
    </row>
    <row r="17" spans="1:17">
      <c r="A17" s="4"/>
      <c r="B17" s="4"/>
      <c r="C17" s="4"/>
      <c r="D17" s="4">
        <v>5104030206</v>
      </c>
      <c r="E17" s="4" t="s">
        <v>14</v>
      </c>
      <c r="F17" s="9"/>
      <c r="G17" s="5"/>
      <c r="H17" s="5"/>
      <c r="I17" s="9"/>
      <c r="J17" s="5"/>
      <c r="K17" s="9">
        <v>12000</v>
      </c>
      <c r="L17" s="5"/>
      <c r="M17" s="9"/>
      <c r="N17" s="5"/>
      <c r="O17" s="5">
        <f t="shared" si="0"/>
        <v>12000</v>
      </c>
      <c r="Q17" s="1">
        <v>12000</v>
      </c>
    </row>
    <row r="18" spans="1:17">
      <c r="A18" s="4"/>
      <c r="B18" s="4"/>
      <c r="C18" s="4"/>
      <c r="D18" s="4">
        <v>5105010107</v>
      </c>
      <c r="E18" s="4" t="s">
        <v>10</v>
      </c>
      <c r="F18" s="9">
        <v>43759.95</v>
      </c>
      <c r="G18" s="5"/>
      <c r="H18" s="5"/>
      <c r="I18" s="9"/>
      <c r="J18" s="5"/>
      <c r="K18" s="9"/>
      <c r="L18" s="5"/>
      <c r="M18" s="9"/>
      <c r="N18" s="5"/>
      <c r="O18" s="5">
        <f t="shared" si="0"/>
        <v>43759.95</v>
      </c>
      <c r="Q18" s="1">
        <v>43759.95</v>
      </c>
    </row>
    <row r="19" spans="1:17">
      <c r="A19" s="4"/>
      <c r="B19" s="4"/>
      <c r="C19" s="4"/>
      <c r="D19" s="4">
        <v>5105010109</v>
      </c>
      <c r="E19" s="4" t="s">
        <v>9</v>
      </c>
      <c r="F19" s="9">
        <v>5312.75</v>
      </c>
      <c r="G19" s="5"/>
      <c r="H19" s="5"/>
      <c r="I19" s="9"/>
      <c r="J19" s="5"/>
      <c r="K19" s="9"/>
      <c r="L19" s="5"/>
      <c r="M19" s="9"/>
      <c r="N19" s="5"/>
      <c r="O19" s="5">
        <f t="shared" si="0"/>
        <v>5312.75</v>
      </c>
      <c r="Q19" s="1">
        <v>5312.75</v>
      </c>
    </row>
    <row r="20" spans="1:17">
      <c r="A20" s="4"/>
      <c r="B20" s="4"/>
      <c r="C20" s="4"/>
      <c r="D20" s="4">
        <v>5105010111</v>
      </c>
      <c r="E20" s="4" t="s">
        <v>8</v>
      </c>
      <c r="F20" s="9">
        <v>458655.89</v>
      </c>
      <c r="G20" s="5"/>
      <c r="H20" s="5"/>
      <c r="I20" s="9"/>
      <c r="J20" s="5"/>
      <c r="K20" s="9"/>
      <c r="L20" s="5"/>
      <c r="M20" s="9"/>
      <c r="N20" s="5"/>
      <c r="O20" s="5">
        <f t="shared" si="0"/>
        <v>458655.89</v>
      </c>
      <c r="Q20" s="1">
        <v>458655.89</v>
      </c>
    </row>
    <row r="21" spans="1:17">
      <c r="A21" s="4"/>
      <c r="B21" s="4"/>
      <c r="C21" s="4"/>
      <c r="D21" s="4">
        <v>5105010113</v>
      </c>
      <c r="E21" s="4" t="s">
        <v>54</v>
      </c>
      <c r="F21" s="9">
        <v>17333.330000000002</v>
      </c>
      <c r="G21" s="5"/>
      <c r="H21" s="5"/>
      <c r="I21" s="9"/>
      <c r="J21" s="5"/>
      <c r="K21" s="9"/>
      <c r="L21" s="5"/>
      <c r="M21" s="9"/>
      <c r="N21" s="5"/>
      <c r="O21" s="5">
        <f t="shared" si="0"/>
        <v>17333.330000000002</v>
      </c>
      <c r="Q21" s="1">
        <v>17333.330000000002</v>
      </c>
    </row>
    <row r="22" spans="1:17">
      <c r="A22" s="4"/>
      <c r="B22" s="4"/>
      <c r="C22" s="4"/>
      <c r="D22" s="4">
        <v>5105010117</v>
      </c>
      <c r="E22" s="4" t="s">
        <v>7</v>
      </c>
      <c r="F22" s="9">
        <v>38633.56</v>
      </c>
      <c r="G22" s="5"/>
      <c r="H22" s="5"/>
      <c r="I22" s="9"/>
      <c r="J22" s="5"/>
      <c r="K22" s="9">
        <v>29800</v>
      </c>
      <c r="L22" s="5"/>
      <c r="M22" s="9"/>
      <c r="N22" s="5"/>
      <c r="O22" s="5">
        <f t="shared" si="0"/>
        <v>68433.56</v>
      </c>
      <c r="Q22" s="1">
        <v>68433.56</v>
      </c>
    </row>
    <row r="23" spans="1:17">
      <c r="A23" s="4"/>
      <c r="B23" s="4"/>
      <c r="C23" s="4"/>
      <c r="D23" s="4">
        <v>5105010125</v>
      </c>
      <c r="E23" s="4" t="s">
        <v>63</v>
      </c>
      <c r="F23" s="9">
        <v>22547.68</v>
      </c>
      <c r="G23" s="5"/>
      <c r="H23" s="5"/>
      <c r="I23" s="9"/>
      <c r="J23" s="5"/>
      <c r="K23" s="9"/>
      <c r="L23" s="5"/>
      <c r="M23" s="9"/>
      <c r="N23" s="5"/>
      <c r="O23" s="5">
        <f t="shared" si="0"/>
        <v>22547.68</v>
      </c>
      <c r="Q23" s="1">
        <v>22547.68</v>
      </c>
    </row>
    <row r="24" spans="1:17">
      <c r="A24" s="4"/>
      <c r="B24" s="4"/>
      <c r="C24" s="4"/>
      <c r="D24" s="4">
        <v>5105010127</v>
      </c>
      <c r="E24" s="4" t="s">
        <v>6</v>
      </c>
      <c r="F24" s="9"/>
      <c r="G24" s="5"/>
      <c r="H24" s="5"/>
      <c r="I24" s="9"/>
      <c r="J24" s="5"/>
      <c r="K24" s="9"/>
      <c r="L24" s="5"/>
      <c r="M24" s="9">
        <v>18975</v>
      </c>
      <c r="N24" s="5"/>
      <c r="O24" s="5">
        <f t="shared" si="0"/>
        <v>18975</v>
      </c>
      <c r="Q24" s="1">
        <v>18975</v>
      </c>
    </row>
    <row r="25" spans="1:17">
      <c r="A25" s="4"/>
      <c r="B25" s="4"/>
      <c r="C25" s="4"/>
      <c r="D25" s="4">
        <v>5203010113</v>
      </c>
      <c r="E25" s="4" t="s">
        <v>59</v>
      </c>
      <c r="F25" s="9">
        <v>2</v>
      </c>
      <c r="G25" s="5"/>
      <c r="H25" s="5"/>
      <c r="I25" s="9"/>
      <c r="J25" s="5"/>
      <c r="K25" s="9"/>
      <c r="L25" s="5"/>
      <c r="M25" s="9"/>
      <c r="N25" s="5"/>
      <c r="O25" s="5">
        <f t="shared" si="0"/>
        <v>2</v>
      </c>
      <c r="Q25" s="1">
        <v>2</v>
      </c>
    </row>
    <row r="26" spans="1:17">
      <c r="A26" s="4"/>
      <c r="B26" s="4"/>
      <c r="C26" s="4"/>
      <c r="D26" s="4">
        <v>5203010114</v>
      </c>
      <c r="E26" s="4" t="s">
        <v>86</v>
      </c>
      <c r="F26" s="9">
        <v>1</v>
      </c>
      <c r="G26" s="5"/>
      <c r="H26" s="5"/>
      <c r="I26" s="9"/>
      <c r="J26" s="5"/>
      <c r="K26" s="9"/>
      <c r="L26" s="5"/>
      <c r="M26" s="9"/>
      <c r="N26" s="5"/>
      <c r="O26" s="5">
        <f t="shared" si="0"/>
        <v>1</v>
      </c>
      <c r="Q26" s="1">
        <v>1</v>
      </c>
    </row>
    <row r="27" spans="1:17">
      <c r="A27" s="4"/>
      <c r="B27" s="4"/>
      <c r="C27" s="4"/>
      <c r="D27" s="4">
        <v>5203010120</v>
      </c>
      <c r="E27" s="4" t="s">
        <v>51</v>
      </c>
      <c r="F27" s="9">
        <v>1</v>
      </c>
      <c r="G27" s="5"/>
      <c r="H27" s="5"/>
      <c r="I27" s="9"/>
      <c r="J27" s="5"/>
      <c r="K27" s="9"/>
      <c r="L27" s="5"/>
      <c r="M27" s="9"/>
      <c r="N27" s="5"/>
      <c r="O27" s="5">
        <f t="shared" si="0"/>
        <v>1</v>
      </c>
      <c r="Q27" s="1">
        <v>1</v>
      </c>
    </row>
    <row r="28" spans="1:17">
      <c r="A28" s="4"/>
      <c r="B28" s="4"/>
      <c r="C28" s="4" t="s">
        <v>32</v>
      </c>
      <c r="D28" s="4">
        <v>5101010101</v>
      </c>
      <c r="E28" s="4" t="s">
        <v>48</v>
      </c>
      <c r="F28" s="9">
        <v>1856624.81</v>
      </c>
      <c r="G28" s="5"/>
      <c r="H28" s="5"/>
      <c r="I28" s="9"/>
      <c r="J28" s="5"/>
      <c r="K28" s="9"/>
      <c r="L28" s="5"/>
      <c r="M28" s="9"/>
      <c r="N28" s="5"/>
      <c r="O28" s="5">
        <f t="shared" si="0"/>
        <v>1856624.81</v>
      </c>
      <c r="Q28" s="1">
        <v>1856624.81</v>
      </c>
    </row>
    <row r="29" spans="1:17">
      <c r="A29" s="4"/>
      <c r="B29" s="4"/>
      <c r="C29" s="4"/>
      <c r="D29" s="4">
        <v>5101020103</v>
      </c>
      <c r="E29" s="4" t="s">
        <v>43</v>
      </c>
      <c r="F29" s="9">
        <v>35391.54</v>
      </c>
      <c r="G29" s="5"/>
      <c r="H29" s="5"/>
      <c r="I29" s="9"/>
      <c r="J29" s="5"/>
      <c r="K29" s="9"/>
      <c r="L29" s="5"/>
      <c r="M29" s="9"/>
      <c r="N29" s="5"/>
      <c r="O29" s="5">
        <f t="shared" si="0"/>
        <v>35391.54</v>
      </c>
      <c r="Q29" s="1">
        <v>35391.54</v>
      </c>
    </row>
    <row r="30" spans="1:17">
      <c r="A30" s="4"/>
      <c r="B30" s="4"/>
      <c r="C30" s="4"/>
      <c r="D30" s="4">
        <v>5101020104</v>
      </c>
      <c r="E30" s="4" t="s">
        <v>42</v>
      </c>
      <c r="F30" s="9">
        <v>53087.31</v>
      </c>
      <c r="G30" s="5"/>
      <c r="H30" s="5"/>
      <c r="I30" s="9"/>
      <c r="J30" s="5"/>
      <c r="K30" s="9"/>
      <c r="L30" s="5"/>
      <c r="M30" s="9"/>
      <c r="N30" s="5"/>
      <c r="O30" s="5">
        <f t="shared" si="0"/>
        <v>53087.31</v>
      </c>
      <c r="Q30" s="1">
        <v>53087.31</v>
      </c>
    </row>
    <row r="31" spans="1:17">
      <c r="A31" s="4"/>
      <c r="B31" s="4"/>
      <c r="C31" s="4"/>
      <c r="D31" s="4">
        <v>5101020113</v>
      </c>
      <c r="E31" s="4" t="s">
        <v>39</v>
      </c>
      <c r="F31" s="9">
        <v>1291.27</v>
      </c>
      <c r="G31" s="5"/>
      <c r="H31" s="5"/>
      <c r="I31" s="9"/>
      <c r="J31" s="5"/>
      <c r="K31" s="9"/>
      <c r="L31" s="5"/>
      <c r="M31" s="9"/>
      <c r="N31" s="5"/>
      <c r="O31" s="5">
        <f t="shared" si="0"/>
        <v>1291.27</v>
      </c>
      <c r="Q31" s="1">
        <v>1291.27</v>
      </c>
    </row>
    <row r="32" spans="1:17">
      <c r="A32" s="4"/>
      <c r="B32" s="4"/>
      <c r="C32" s="4"/>
      <c r="D32" s="4">
        <v>5101030205</v>
      </c>
      <c r="E32" s="4" t="s">
        <v>36</v>
      </c>
      <c r="F32" s="9">
        <v>107289.46</v>
      </c>
      <c r="G32" s="5"/>
      <c r="H32" s="5"/>
      <c r="I32" s="9"/>
      <c r="J32" s="5"/>
      <c r="K32" s="9"/>
      <c r="L32" s="5"/>
      <c r="M32" s="9"/>
      <c r="N32" s="5"/>
      <c r="O32" s="5">
        <f t="shared" si="0"/>
        <v>107289.46</v>
      </c>
      <c r="Q32" s="1">
        <v>107289.46</v>
      </c>
    </row>
    <row r="33" spans="1:17">
      <c r="A33" s="4"/>
      <c r="B33" s="4"/>
      <c r="C33" s="4"/>
      <c r="D33" s="4">
        <v>5101030206</v>
      </c>
      <c r="E33" s="4" t="s">
        <v>35</v>
      </c>
      <c r="F33" s="9">
        <v>38772.730000000003</v>
      </c>
      <c r="G33" s="5"/>
      <c r="H33" s="5"/>
      <c r="I33" s="9"/>
      <c r="J33" s="5"/>
      <c r="K33" s="9"/>
      <c r="L33" s="5"/>
      <c r="M33" s="9"/>
      <c r="N33" s="5"/>
      <c r="O33" s="5">
        <f t="shared" si="0"/>
        <v>38772.730000000003</v>
      </c>
      <c r="Q33" s="1">
        <v>38772.730000000003</v>
      </c>
    </row>
    <row r="34" spans="1:17">
      <c r="A34" s="4"/>
      <c r="B34" s="4"/>
      <c r="C34" s="4"/>
      <c r="D34" s="4">
        <v>5101030207</v>
      </c>
      <c r="E34" s="4" t="s">
        <v>34</v>
      </c>
      <c r="F34" s="9">
        <v>5253.34</v>
      </c>
      <c r="G34" s="5"/>
      <c r="H34" s="5"/>
      <c r="I34" s="9"/>
      <c r="J34" s="5"/>
      <c r="K34" s="9"/>
      <c r="L34" s="5"/>
      <c r="M34" s="9"/>
      <c r="N34" s="5"/>
      <c r="O34" s="5">
        <f t="shared" si="0"/>
        <v>5253.34</v>
      </c>
      <c r="Q34" s="1">
        <v>5253.34</v>
      </c>
    </row>
    <row r="35" spans="1:17">
      <c r="A35" s="4"/>
      <c r="B35" s="4"/>
      <c r="C35" s="4"/>
      <c r="D35" s="4">
        <v>5101030208</v>
      </c>
      <c r="E35" s="4" t="s">
        <v>33</v>
      </c>
      <c r="F35" s="9">
        <v>1141.32</v>
      </c>
      <c r="G35" s="5"/>
      <c r="H35" s="5"/>
      <c r="I35" s="9"/>
      <c r="J35" s="5"/>
      <c r="K35" s="9"/>
      <c r="L35" s="5"/>
      <c r="M35" s="9"/>
      <c r="N35" s="5"/>
      <c r="O35" s="5">
        <f t="shared" si="0"/>
        <v>1141.32</v>
      </c>
      <c r="Q35" s="1">
        <v>1141.32</v>
      </c>
    </row>
    <row r="36" spans="1:17">
      <c r="A36" s="6" t="s">
        <v>164</v>
      </c>
      <c r="B36" s="6"/>
      <c r="C36" s="6"/>
      <c r="D36" s="6"/>
      <c r="E36" s="6"/>
      <c r="F36" s="10">
        <f>SUM(F3:F35)</f>
        <v>6417701.6899999985</v>
      </c>
      <c r="G36" s="7">
        <f t="shared" ref="G36:N36" si="1">SUM(G3:G35)</f>
        <v>50000</v>
      </c>
      <c r="H36" s="7">
        <f t="shared" si="1"/>
        <v>5000</v>
      </c>
      <c r="I36" s="10">
        <f t="shared" si="1"/>
        <v>96757</v>
      </c>
      <c r="J36" s="7">
        <f t="shared" si="1"/>
        <v>1067654</v>
      </c>
      <c r="K36" s="10">
        <f t="shared" si="1"/>
        <v>114079.19</v>
      </c>
      <c r="L36" s="7">
        <f t="shared" si="1"/>
        <v>851340.37</v>
      </c>
      <c r="M36" s="10">
        <f t="shared" si="1"/>
        <v>19606.3</v>
      </c>
      <c r="N36" s="7">
        <f t="shared" si="1"/>
        <v>20309</v>
      </c>
      <c r="O36" s="7">
        <f>SUM(F36:N36)</f>
        <v>8642447.5499999989</v>
      </c>
      <c r="Q36" s="1">
        <v>8642447.5499999989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>
  <dimension ref="A1:T48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7.375" bestFit="1" customWidth="1"/>
    <col min="3" max="3" width="7.375" bestFit="1" customWidth="1"/>
    <col min="4" max="4" width="10.875" bestFit="1" customWidth="1"/>
    <col min="5" max="5" width="41.125" bestFit="1" customWidth="1"/>
    <col min="6" max="6" width="15.25" bestFit="1" customWidth="1"/>
    <col min="7" max="7" width="28.875" bestFit="1" customWidth="1"/>
    <col min="8" max="8" width="13.75" bestFit="1" customWidth="1"/>
    <col min="9" max="9" width="19" bestFit="1" customWidth="1"/>
    <col min="10" max="10" width="20.625" bestFit="1" customWidth="1"/>
    <col min="11" max="11" width="36" bestFit="1" customWidth="1"/>
    <col min="12" max="12" width="33.875" bestFit="1" customWidth="1"/>
    <col min="13" max="13" width="13.75" bestFit="1" customWidth="1"/>
    <col min="14" max="14" width="36" bestFit="1" customWidth="1"/>
    <col min="15" max="15" width="33.875" bestFit="1" customWidth="1"/>
    <col min="16" max="16" width="36" bestFit="1" customWidth="1"/>
    <col min="17" max="17" width="42.625" bestFit="1" customWidth="1"/>
    <col min="18" max="18" width="13.875" bestFit="1" customWidth="1"/>
    <col min="20" max="20" width="13.875" bestFit="1" customWidth="1"/>
  </cols>
  <sheetData>
    <row r="1" spans="1:20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22</v>
      </c>
      <c r="H1" s="6"/>
      <c r="I1" s="6"/>
      <c r="J1" s="6" t="s">
        <v>37</v>
      </c>
      <c r="K1" s="6"/>
      <c r="L1" s="6" t="s">
        <v>2</v>
      </c>
      <c r="M1" s="6"/>
      <c r="N1" s="6"/>
      <c r="O1" s="6" t="s">
        <v>5</v>
      </c>
      <c r="P1" s="6"/>
      <c r="Q1" s="6" t="s">
        <v>61</v>
      </c>
      <c r="R1" s="3" t="s">
        <v>160</v>
      </c>
      <c r="T1" t="s">
        <v>160</v>
      </c>
    </row>
    <row r="2" spans="1:20">
      <c r="A2" s="18"/>
      <c r="B2" s="18"/>
      <c r="C2" s="20"/>
      <c r="D2" s="20"/>
      <c r="E2" s="20"/>
      <c r="F2" s="2" t="s">
        <v>159</v>
      </c>
      <c r="G2" s="8" t="s">
        <v>1</v>
      </c>
      <c r="H2" s="8" t="s">
        <v>26</v>
      </c>
      <c r="I2" s="6" t="s">
        <v>21</v>
      </c>
      <c r="J2" s="8" t="s">
        <v>1</v>
      </c>
      <c r="K2" s="6" t="s">
        <v>15</v>
      </c>
      <c r="L2" s="8" t="s">
        <v>1</v>
      </c>
      <c r="M2" s="8" t="s">
        <v>26</v>
      </c>
      <c r="N2" s="6" t="s">
        <v>15</v>
      </c>
      <c r="O2" s="8" t="s">
        <v>1</v>
      </c>
      <c r="P2" s="6" t="s">
        <v>15</v>
      </c>
      <c r="Q2" s="8" t="s">
        <v>1</v>
      </c>
      <c r="R2" s="4"/>
    </row>
    <row r="3" spans="1:20">
      <c r="A3" s="4">
        <v>700600283</v>
      </c>
      <c r="B3" s="4" t="s">
        <v>57</v>
      </c>
      <c r="C3" s="4" t="s">
        <v>0</v>
      </c>
      <c r="D3" s="4">
        <v>5101010108</v>
      </c>
      <c r="E3" s="4" t="s">
        <v>47</v>
      </c>
      <c r="F3" s="9"/>
      <c r="G3" s="9"/>
      <c r="H3" s="9"/>
      <c r="I3" s="5"/>
      <c r="J3" s="9"/>
      <c r="K3" s="5"/>
      <c r="L3" s="9"/>
      <c r="M3" s="9"/>
      <c r="N3" s="5">
        <v>28600</v>
      </c>
      <c r="O3" s="9"/>
      <c r="P3" s="5"/>
      <c r="Q3" s="9"/>
      <c r="R3" s="5">
        <f>SUM(F3:Q3)</f>
        <v>28600</v>
      </c>
      <c r="T3" s="1">
        <v>28600</v>
      </c>
    </row>
    <row r="4" spans="1:20">
      <c r="A4" s="4"/>
      <c r="B4" s="4"/>
      <c r="C4" s="4"/>
      <c r="D4" s="4">
        <v>5101010113</v>
      </c>
      <c r="E4" s="4" t="s">
        <v>46</v>
      </c>
      <c r="F4" s="9">
        <v>195000</v>
      </c>
      <c r="G4" s="9"/>
      <c r="H4" s="9"/>
      <c r="I4" s="5"/>
      <c r="J4" s="9"/>
      <c r="K4" s="5"/>
      <c r="L4" s="9"/>
      <c r="M4" s="9"/>
      <c r="N4" s="5"/>
      <c r="O4" s="9"/>
      <c r="P4" s="5"/>
      <c r="Q4" s="9"/>
      <c r="R4" s="5">
        <f t="shared" ref="R4:R47" si="0">SUM(F4:Q4)</f>
        <v>195000</v>
      </c>
      <c r="T4" s="1">
        <v>195000</v>
      </c>
    </row>
    <row r="5" spans="1:20">
      <c r="A5" s="4"/>
      <c r="B5" s="4"/>
      <c r="C5" s="4"/>
      <c r="D5" s="4">
        <v>5101010115</v>
      </c>
      <c r="E5" s="4" t="s">
        <v>45</v>
      </c>
      <c r="F5" s="9"/>
      <c r="G5" s="9"/>
      <c r="H5" s="9"/>
      <c r="I5" s="5"/>
      <c r="J5" s="9">
        <v>555581</v>
      </c>
      <c r="K5" s="5">
        <v>6372089.6799999997</v>
      </c>
      <c r="L5" s="9"/>
      <c r="M5" s="9"/>
      <c r="N5" s="5"/>
      <c r="O5" s="9"/>
      <c r="P5" s="5"/>
      <c r="Q5" s="9"/>
      <c r="R5" s="5">
        <f t="shared" si="0"/>
        <v>6927670.6799999997</v>
      </c>
      <c r="T5" s="1">
        <v>6927670.6799999997</v>
      </c>
    </row>
    <row r="6" spans="1:20">
      <c r="A6" s="4"/>
      <c r="B6" s="4"/>
      <c r="C6" s="4"/>
      <c r="D6" s="4">
        <v>5101010116</v>
      </c>
      <c r="E6" s="4" t="s">
        <v>44</v>
      </c>
      <c r="F6" s="9">
        <v>15000</v>
      </c>
      <c r="G6" s="9"/>
      <c r="H6" s="9"/>
      <c r="I6" s="5"/>
      <c r="J6" s="9">
        <v>5625</v>
      </c>
      <c r="K6" s="5">
        <v>50818.55</v>
      </c>
      <c r="L6" s="9"/>
      <c r="M6" s="9"/>
      <c r="N6" s="5"/>
      <c r="O6" s="9"/>
      <c r="P6" s="5"/>
      <c r="Q6" s="9"/>
      <c r="R6" s="5">
        <f t="shared" si="0"/>
        <v>71443.55</v>
      </c>
      <c r="T6" s="1">
        <v>71443.55</v>
      </c>
    </row>
    <row r="7" spans="1:20">
      <c r="A7" s="4"/>
      <c r="B7" s="4"/>
      <c r="C7" s="4"/>
      <c r="D7" s="4">
        <v>5101020106</v>
      </c>
      <c r="E7" s="4" t="s">
        <v>41</v>
      </c>
      <c r="F7" s="9">
        <v>10500</v>
      </c>
      <c r="G7" s="9"/>
      <c r="H7" s="9"/>
      <c r="I7" s="5"/>
      <c r="J7" s="9">
        <v>18408</v>
      </c>
      <c r="K7" s="5">
        <v>205521</v>
      </c>
      <c r="L7" s="9"/>
      <c r="M7" s="9"/>
      <c r="N7" s="5"/>
      <c r="O7" s="9"/>
      <c r="P7" s="5"/>
      <c r="Q7" s="9"/>
      <c r="R7" s="5">
        <f t="shared" si="0"/>
        <v>234429</v>
      </c>
      <c r="T7" s="1">
        <v>234429</v>
      </c>
    </row>
    <row r="8" spans="1:20">
      <c r="A8" s="4"/>
      <c r="B8" s="4"/>
      <c r="C8" s="4"/>
      <c r="D8" s="4">
        <v>5101020108</v>
      </c>
      <c r="E8" s="4" t="s">
        <v>40</v>
      </c>
      <c r="F8" s="9"/>
      <c r="G8" s="9"/>
      <c r="H8" s="9"/>
      <c r="I8" s="5"/>
      <c r="J8" s="9"/>
      <c r="K8" s="5">
        <v>125000</v>
      </c>
      <c r="L8" s="9"/>
      <c r="M8" s="9"/>
      <c r="N8" s="5"/>
      <c r="O8" s="9"/>
      <c r="P8" s="5"/>
      <c r="Q8" s="9"/>
      <c r="R8" s="5">
        <f t="shared" si="0"/>
        <v>125000</v>
      </c>
      <c r="T8" s="1">
        <v>125000</v>
      </c>
    </row>
    <row r="9" spans="1:20">
      <c r="A9" s="4"/>
      <c r="B9" s="4"/>
      <c r="C9" s="4"/>
      <c r="D9" s="4">
        <v>5101020116</v>
      </c>
      <c r="E9" s="4" t="s">
        <v>38</v>
      </c>
      <c r="F9" s="9">
        <v>180</v>
      </c>
      <c r="G9" s="9"/>
      <c r="H9" s="9"/>
      <c r="I9" s="5"/>
      <c r="J9" s="9"/>
      <c r="K9" s="5">
        <v>6057</v>
      </c>
      <c r="L9" s="9"/>
      <c r="M9" s="9"/>
      <c r="N9" s="5"/>
      <c r="O9" s="9"/>
      <c r="P9" s="5"/>
      <c r="Q9" s="9"/>
      <c r="R9" s="5">
        <f t="shared" si="0"/>
        <v>6237</v>
      </c>
      <c r="T9" s="1">
        <v>6237</v>
      </c>
    </row>
    <row r="10" spans="1:20">
      <c r="A10" s="4"/>
      <c r="B10" s="4"/>
      <c r="C10" s="4"/>
      <c r="D10" s="4">
        <v>5101030101</v>
      </c>
      <c r="E10" s="4" t="s">
        <v>56</v>
      </c>
      <c r="F10" s="9">
        <v>79410</v>
      </c>
      <c r="G10" s="9"/>
      <c r="H10" s="9"/>
      <c r="I10" s="5"/>
      <c r="J10" s="9"/>
      <c r="K10" s="5"/>
      <c r="L10" s="9"/>
      <c r="M10" s="9"/>
      <c r="N10" s="5"/>
      <c r="O10" s="9"/>
      <c r="P10" s="5"/>
      <c r="Q10" s="9"/>
      <c r="R10" s="5">
        <f t="shared" si="0"/>
        <v>79410</v>
      </c>
      <c r="T10" s="1">
        <v>79410</v>
      </c>
    </row>
    <row r="11" spans="1:20">
      <c r="A11" s="4"/>
      <c r="B11" s="4"/>
      <c r="C11" s="4"/>
      <c r="D11" s="4">
        <v>5101030205</v>
      </c>
      <c r="E11" s="4" t="s">
        <v>72</v>
      </c>
      <c r="F11" s="9">
        <v>49683</v>
      </c>
      <c r="G11" s="9"/>
      <c r="H11" s="9"/>
      <c r="I11" s="5"/>
      <c r="J11" s="9"/>
      <c r="K11" s="5"/>
      <c r="L11" s="9"/>
      <c r="M11" s="9"/>
      <c r="N11" s="5"/>
      <c r="O11" s="9"/>
      <c r="P11" s="5"/>
      <c r="Q11" s="9"/>
      <c r="R11" s="5">
        <f t="shared" si="0"/>
        <v>49683</v>
      </c>
      <c r="T11" s="1">
        <v>49683</v>
      </c>
    </row>
    <row r="12" spans="1:20">
      <c r="A12" s="4"/>
      <c r="B12" s="4"/>
      <c r="C12" s="4"/>
      <c r="D12" s="4">
        <v>5101030208</v>
      </c>
      <c r="E12" s="4" t="s">
        <v>71</v>
      </c>
      <c r="F12" s="9">
        <v>4741.95</v>
      </c>
      <c r="G12" s="9"/>
      <c r="H12" s="9"/>
      <c r="I12" s="5"/>
      <c r="J12" s="9"/>
      <c r="K12" s="5"/>
      <c r="L12" s="9"/>
      <c r="M12" s="9"/>
      <c r="N12" s="5"/>
      <c r="O12" s="9"/>
      <c r="P12" s="5"/>
      <c r="Q12" s="9"/>
      <c r="R12" s="5">
        <f t="shared" si="0"/>
        <v>4741.95</v>
      </c>
      <c r="T12" s="1">
        <v>4741.95</v>
      </c>
    </row>
    <row r="13" spans="1:20">
      <c r="A13" s="4"/>
      <c r="B13" s="4"/>
      <c r="C13" s="4"/>
      <c r="D13" s="4">
        <v>5102010199</v>
      </c>
      <c r="E13" s="4" t="s">
        <v>70</v>
      </c>
      <c r="F13" s="9">
        <v>1827480</v>
      </c>
      <c r="G13" s="9"/>
      <c r="H13" s="9"/>
      <c r="I13" s="5"/>
      <c r="J13" s="9"/>
      <c r="K13" s="5"/>
      <c r="L13" s="9"/>
      <c r="M13" s="9"/>
      <c r="N13" s="5">
        <v>918382.48</v>
      </c>
      <c r="O13" s="9"/>
      <c r="P13" s="5"/>
      <c r="Q13" s="9"/>
      <c r="R13" s="5">
        <f t="shared" si="0"/>
        <v>2745862.48</v>
      </c>
      <c r="T13" s="1">
        <v>2745862.48</v>
      </c>
    </row>
    <row r="14" spans="1:20">
      <c r="A14" s="4"/>
      <c r="B14" s="4"/>
      <c r="C14" s="4"/>
      <c r="D14" s="4">
        <v>5102030199</v>
      </c>
      <c r="E14" s="4" t="s">
        <v>69</v>
      </c>
      <c r="F14" s="9"/>
      <c r="G14" s="9"/>
      <c r="H14" s="9"/>
      <c r="I14" s="5"/>
      <c r="J14" s="9"/>
      <c r="K14" s="5"/>
      <c r="L14" s="9"/>
      <c r="M14" s="9"/>
      <c r="N14" s="5">
        <v>3128</v>
      </c>
      <c r="O14" s="9"/>
      <c r="P14" s="5"/>
      <c r="Q14" s="9"/>
      <c r="R14" s="5">
        <f t="shared" si="0"/>
        <v>3128</v>
      </c>
      <c r="T14" s="1">
        <v>3128</v>
      </c>
    </row>
    <row r="15" spans="1:20">
      <c r="A15" s="4"/>
      <c r="B15" s="4"/>
      <c r="C15" s="4"/>
      <c r="D15" s="4">
        <v>5103010102</v>
      </c>
      <c r="E15" s="4" t="s">
        <v>30</v>
      </c>
      <c r="F15" s="9"/>
      <c r="G15" s="9"/>
      <c r="H15" s="9"/>
      <c r="I15" s="5"/>
      <c r="J15" s="9"/>
      <c r="K15" s="5"/>
      <c r="L15" s="9">
        <v>25200</v>
      </c>
      <c r="M15" s="9"/>
      <c r="N15" s="5">
        <v>439360</v>
      </c>
      <c r="O15" s="9"/>
      <c r="P15" s="5"/>
      <c r="Q15" s="9"/>
      <c r="R15" s="5">
        <f t="shared" si="0"/>
        <v>464560</v>
      </c>
      <c r="T15" s="1">
        <v>464560</v>
      </c>
    </row>
    <row r="16" spans="1:20">
      <c r="A16" s="4"/>
      <c r="B16" s="4"/>
      <c r="C16" s="4"/>
      <c r="D16" s="4">
        <v>5103010103</v>
      </c>
      <c r="E16" s="4" t="s">
        <v>29</v>
      </c>
      <c r="F16" s="9"/>
      <c r="G16" s="9"/>
      <c r="H16" s="9"/>
      <c r="I16" s="5"/>
      <c r="J16" s="9"/>
      <c r="K16" s="5"/>
      <c r="L16" s="9">
        <v>22500</v>
      </c>
      <c r="M16" s="9"/>
      <c r="N16" s="5">
        <v>585700</v>
      </c>
      <c r="O16" s="9"/>
      <c r="P16" s="5"/>
      <c r="Q16" s="9"/>
      <c r="R16" s="5">
        <f t="shared" si="0"/>
        <v>608200</v>
      </c>
      <c r="T16" s="1">
        <v>608200</v>
      </c>
    </row>
    <row r="17" spans="1:20">
      <c r="A17" s="4"/>
      <c r="B17" s="4"/>
      <c r="C17" s="4"/>
      <c r="D17" s="4">
        <v>5103010199</v>
      </c>
      <c r="E17" s="4" t="s">
        <v>28</v>
      </c>
      <c r="F17" s="9"/>
      <c r="G17" s="9"/>
      <c r="H17" s="9"/>
      <c r="I17" s="5"/>
      <c r="J17" s="9"/>
      <c r="K17" s="5"/>
      <c r="L17" s="9">
        <v>41478.28</v>
      </c>
      <c r="M17" s="9"/>
      <c r="N17" s="5">
        <v>1081284.18</v>
      </c>
      <c r="O17" s="9"/>
      <c r="P17" s="5"/>
      <c r="Q17" s="9"/>
      <c r="R17" s="5">
        <f t="shared" si="0"/>
        <v>1122762.46</v>
      </c>
      <c r="T17" s="1">
        <v>1122762.46</v>
      </c>
    </row>
    <row r="18" spans="1:20">
      <c r="A18" s="4"/>
      <c r="B18" s="4"/>
      <c r="C18" s="4"/>
      <c r="D18" s="4">
        <v>5103020102</v>
      </c>
      <c r="E18" s="4" t="s">
        <v>30</v>
      </c>
      <c r="F18" s="9"/>
      <c r="G18" s="9"/>
      <c r="H18" s="9">
        <v>36400</v>
      </c>
      <c r="I18" s="5"/>
      <c r="J18" s="9"/>
      <c r="K18" s="5"/>
      <c r="L18" s="9"/>
      <c r="M18" s="9"/>
      <c r="N18" s="5"/>
      <c r="O18" s="9"/>
      <c r="P18" s="5"/>
      <c r="Q18" s="9"/>
      <c r="R18" s="5">
        <f t="shared" si="0"/>
        <v>36400</v>
      </c>
      <c r="T18" s="1">
        <v>36400</v>
      </c>
    </row>
    <row r="19" spans="1:20">
      <c r="A19" s="4"/>
      <c r="B19" s="4"/>
      <c r="C19" s="4"/>
      <c r="D19" s="4">
        <v>5103020103</v>
      </c>
      <c r="E19" s="4" t="s">
        <v>29</v>
      </c>
      <c r="F19" s="9"/>
      <c r="G19" s="9"/>
      <c r="H19" s="9">
        <v>58575.12</v>
      </c>
      <c r="I19" s="5"/>
      <c r="J19" s="9"/>
      <c r="K19" s="5"/>
      <c r="L19" s="9"/>
      <c r="M19" s="9"/>
      <c r="N19" s="5"/>
      <c r="O19" s="9"/>
      <c r="P19" s="5"/>
      <c r="Q19" s="9"/>
      <c r="R19" s="5">
        <f t="shared" si="0"/>
        <v>58575.12</v>
      </c>
      <c r="T19" s="1">
        <v>58575.12</v>
      </c>
    </row>
    <row r="20" spans="1:20">
      <c r="A20" s="4"/>
      <c r="B20" s="4"/>
      <c r="C20" s="4"/>
      <c r="D20" s="4">
        <v>5103020199</v>
      </c>
      <c r="E20" s="4" t="s">
        <v>68</v>
      </c>
      <c r="F20" s="9"/>
      <c r="G20" s="9"/>
      <c r="H20" s="9">
        <v>344419.88</v>
      </c>
      <c r="I20" s="5"/>
      <c r="J20" s="9"/>
      <c r="K20" s="5"/>
      <c r="L20" s="9"/>
      <c r="M20" s="9"/>
      <c r="N20" s="5"/>
      <c r="O20" s="9"/>
      <c r="P20" s="5"/>
      <c r="Q20" s="9"/>
      <c r="R20" s="5">
        <f t="shared" si="0"/>
        <v>344419.88</v>
      </c>
      <c r="T20" s="1">
        <v>344419.88</v>
      </c>
    </row>
    <row r="21" spans="1:20">
      <c r="A21" s="4"/>
      <c r="B21" s="4"/>
      <c r="C21" s="4"/>
      <c r="D21" s="4">
        <v>5104010104</v>
      </c>
      <c r="E21" s="4" t="s">
        <v>25</v>
      </c>
      <c r="F21" s="9">
        <v>70997521.700000003</v>
      </c>
      <c r="G21" s="9"/>
      <c r="H21" s="9"/>
      <c r="I21" s="5">
        <v>899992</v>
      </c>
      <c r="J21" s="9"/>
      <c r="K21" s="5"/>
      <c r="L21" s="9"/>
      <c r="M21" s="9"/>
      <c r="N21" s="5">
        <v>3490503.0599999996</v>
      </c>
      <c r="O21" s="9"/>
      <c r="P21" s="5">
        <v>119935</v>
      </c>
      <c r="Q21" s="9"/>
      <c r="R21" s="5">
        <f t="shared" si="0"/>
        <v>75507951.760000005</v>
      </c>
      <c r="T21" s="1">
        <v>75507951.760000005</v>
      </c>
    </row>
    <row r="22" spans="1:20">
      <c r="A22" s="4"/>
      <c r="B22" s="4"/>
      <c r="C22" s="4"/>
      <c r="D22" s="4">
        <v>5104010107</v>
      </c>
      <c r="E22" s="4" t="s">
        <v>24</v>
      </c>
      <c r="F22" s="9"/>
      <c r="G22" s="9"/>
      <c r="H22" s="9"/>
      <c r="I22" s="5"/>
      <c r="J22" s="9"/>
      <c r="K22" s="5"/>
      <c r="L22" s="9">
        <v>13921.13</v>
      </c>
      <c r="M22" s="9"/>
      <c r="N22" s="5">
        <v>702505.01</v>
      </c>
      <c r="O22" s="9"/>
      <c r="P22" s="5"/>
      <c r="Q22" s="9"/>
      <c r="R22" s="5">
        <f t="shared" si="0"/>
        <v>716426.14</v>
      </c>
      <c r="T22" s="1">
        <v>716426.14</v>
      </c>
    </row>
    <row r="23" spans="1:20">
      <c r="A23" s="4"/>
      <c r="B23" s="4"/>
      <c r="C23" s="4"/>
      <c r="D23" s="4">
        <v>5104010110</v>
      </c>
      <c r="E23" s="4" t="s">
        <v>23</v>
      </c>
      <c r="F23" s="9">
        <v>68690.100000000006</v>
      </c>
      <c r="G23" s="9"/>
      <c r="H23" s="9"/>
      <c r="I23" s="5"/>
      <c r="J23" s="9"/>
      <c r="K23" s="5"/>
      <c r="L23" s="9">
        <v>12630.1</v>
      </c>
      <c r="M23" s="9"/>
      <c r="N23" s="5">
        <v>153113.09999999998</v>
      </c>
      <c r="O23" s="9"/>
      <c r="P23" s="5"/>
      <c r="Q23" s="9"/>
      <c r="R23" s="5">
        <f t="shared" si="0"/>
        <v>234433.3</v>
      </c>
      <c r="T23" s="1">
        <v>234433.3</v>
      </c>
    </row>
    <row r="24" spans="1:20">
      <c r="A24" s="4"/>
      <c r="B24" s="4"/>
      <c r="C24" s="4"/>
      <c r="D24" s="4">
        <v>5104010112</v>
      </c>
      <c r="E24" s="4" t="s">
        <v>20</v>
      </c>
      <c r="F24" s="9">
        <v>4115600</v>
      </c>
      <c r="G24" s="9"/>
      <c r="H24" s="9"/>
      <c r="I24" s="5"/>
      <c r="J24" s="9"/>
      <c r="K24" s="5"/>
      <c r="L24" s="9">
        <v>980</v>
      </c>
      <c r="M24" s="9"/>
      <c r="N24" s="5">
        <v>1566732</v>
      </c>
      <c r="O24" s="9"/>
      <c r="P24" s="5"/>
      <c r="Q24" s="9"/>
      <c r="R24" s="5">
        <f t="shared" si="0"/>
        <v>5683312</v>
      </c>
      <c r="T24" s="1">
        <v>5683312</v>
      </c>
    </row>
    <row r="25" spans="1:20">
      <c r="A25" s="4"/>
      <c r="B25" s="4"/>
      <c r="C25" s="4"/>
      <c r="D25" s="4">
        <v>5104020101</v>
      </c>
      <c r="E25" s="4" t="s">
        <v>19</v>
      </c>
      <c r="F25" s="9"/>
      <c r="G25" s="9"/>
      <c r="H25" s="9"/>
      <c r="I25" s="5"/>
      <c r="J25" s="9"/>
      <c r="K25" s="5"/>
      <c r="L25" s="9">
        <v>55452.01</v>
      </c>
      <c r="M25" s="9">
        <v>442028.41000000003</v>
      </c>
      <c r="N25" s="5"/>
      <c r="O25" s="9"/>
      <c r="P25" s="5"/>
      <c r="Q25" s="9"/>
      <c r="R25" s="5">
        <f t="shared" si="0"/>
        <v>497480.42000000004</v>
      </c>
      <c r="T25" s="1">
        <v>497480.42000000004</v>
      </c>
    </row>
    <row r="26" spans="1:20">
      <c r="A26" s="4"/>
      <c r="B26" s="4"/>
      <c r="C26" s="4"/>
      <c r="D26" s="4">
        <v>5104020103</v>
      </c>
      <c r="E26" s="4" t="s">
        <v>18</v>
      </c>
      <c r="F26" s="9"/>
      <c r="G26" s="9"/>
      <c r="H26" s="9"/>
      <c r="I26" s="5"/>
      <c r="J26" s="9"/>
      <c r="K26" s="5"/>
      <c r="L26" s="9">
        <v>3342.68</v>
      </c>
      <c r="M26" s="9">
        <v>36753.89</v>
      </c>
      <c r="N26" s="5"/>
      <c r="O26" s="9"/>
      <c r="P26" s="5"/>
      <c r="Q26" s="9"/>
      <c r="R26" s="5">
        <f t="shared" si="0"/>
        <v>40096.57</v>
      </c>
      <c r="T26" s="1">
        <v>40096.57</v>
      </c>
    </row>
    <row r="27" spans="1:20">
      <c r="A27" s="4"/>
      <c r="B27" s="4"/>
      <c r="C27" s="4"/>
      <c r="D27" s="4">
        <v>5104020105</v>
      </c>
      <c r="E27" s="4" t="s">
        <v>17</v>
      </c>
      <c r="F27" s="9"/>
      <c r="G27" s="9"/>
      <c r="H27" s="9"/>
      <c r="I27" s="5"/>
      <c r="J27" s="9"/>
      <c r="K27" s="5"/>
      <c r="L27" s="9">
        <v>3657.45</v>
      </c>
      <c r="M27" s="9">
        <v>20018.939999999999</v>
      </c>
      <c r="N27" s="5"/>
      <c r="O27" s="9"/>
      <c r="P27" s="5"/>
      <c r="Q27" s="9"/>
      <c r="R27" s="5">
        <f t="shared" si="0"/>
        <v>23676.39</v>
      </c>
      <c r="T27" s="1">
        <v>23676.39</v>
      </c>
    </row>
    <row r="28" spans="1:20">
      <c r="A28" s="4"/>
      <c r="B28" s="4"/>
      <c r="C28" s="4"/>
      <c r="D28" s="4">
        <v>5104020107</v>
      </c>
      <c r="E28" s="4" t="s">
        <v>55</v>
      </c>
      <c r="F28" s="9"/>
      <c r="G28" s="9"/>
      <c r="H28" s="9"/>
      <c r="I28" s="5"/>
      <c r="J28" s="9"/>
      <c r="K28" s="5"/>
      <c r="L28" s="9">
        <v>14420</v>
      </c>
      <c r="M28" s="9">
        <v>83949</v>
      </c>
      <c r="N28" s="5"/>
      <c r="O28" s="9"/>
      <c r="P28" s="5"/>
      <c r="Q28" s="9"/>
      <c r="R28" s="5">
        <f t="shared" si="0"/>
        <v>98369</v>
      </c>
      <c r="T28" s="1">
        <v>98369</v>
      </c>
    </row>
    <row r="29" spans="1:20">
      <c r="A29" s="4"/>
      <c r="B29" s="4"/>
      <c r="C29" s="4"/>
      <c r="D29" s="4">
        <v>5104030206</v>
      </c>
      <c r="E29" s="4" t="s">
        <v>14</v>
      </c>
      <c r="F29" s="9">
        <v>4815</v>
      </c>
      <c r="G29" s="9">
        <v>183300</v>
      </c>
      <c r="H29" s="9"/>
      <c r="I29" s="5"/>
      <c r="J29" s="9"/>
      <c r="K29" s="5"/>
      <c r="L29" s="9">
        <v>30000</v>
      </c>
      <c r="M29" s="9"/>
      <c r="N29" s="5"/>
      <c r="O29" s="9"/>
      <c r="P29" s="5"/>
      <c r="Q29" s="9"/>
      <c r="R29" s="5">
        <f t="shared" si="0"/>
        <v>218115</v>
      </c>
      <c r="T29" s="1">
        <v>218115</v>
      </c>
    </row>
    <row r="30" spans="1:20">
      <c r="A30" s="4"/>
      <c r="B30" s="4"/>
      <c r="C30" s="4"/>
      <c r="D30" s="4">
        <v>5104030207</v>
      </c>
      <c r="E30" s="4" t="s">
        <v>67</v>
      </c>
      <c r="F30" s="9"/>
      <c r="G30" s="9"/>
      <c r="H30" s="9"/>
      <c r="I30" s="5"/>
      <c r="J30" s="9"/>
      <c r="K30" s="5"/>
      <c r="L30" s="9"/>
      <c r="M30" s="9"/>
      <c r="N30" s="5">
        <v>3850</v>
      </c>
      <c r="O30" s="9"/>
      <c r="P30" s="5"/>
      <c r="Q30" s="9"/>
      <c r="R30" s="5">
        <f t="shared" si="0"/>
        <v>3850</v>
      </c>
      <c r="T30" s="1">
        <v>3850</v>
      </c>
    </row>
    <row r="31" spans="1:20">
      <c r="A31" s="4"/>
      <c r="B31" s="4"/>
      <c r="C31" s="4"/>
      <c r="D31" s="4">
        <v>5104030212</v>
      </c>
      <c r="E31" s="4" t="s">
        <v>66</v>
      </c>
      <c r="F31" s="9">
        <v>29445167.800000001</v>
      </c>
      <c r="G31" s="9"/>
      <c r="H31" s="9"/>
      <c r="I31" s="5"/>
      <c r="J31" s="9"/>
      <c r="K31" s="5"/>
      <c r="L31" s="9"/>
      <c r="M31" s="9"/>
      <c r="N31" s="5">
        <v>123718.11</v>
      </c>
      <c r="O31" s="9"/>
      <c r="P31" s="5"/>
      <c r="Q31" s="9"/>
      <c r="R31" s="5">
        <f t="shared" si="0"/>
        <v>29568885.91</v>
      </c>
      <c r="T31" s="1">
        <v>29568885.91</v>
      </c>
    </row>
    <row r="32" spans="1:20">
      <c r="A32" s="4"/>
      <c r="B32" s="4"/>
      <c r="C32" s="4"/>
      <c r="D32" s="4">
        <v>5104030219</v>
      </c>
      <c r="E32" s="4" t="s">
        <v>65</v>
      </c>
      <c r="F32" s="9"/>
      <c r="G32" s="9"/>
      <c r="H32" s="9"/>
      <c r="I32" s="5"/>
      <c r="J32" s="9"/>
      <c r="K32" s="5"/>
      <c r="L32" s="9"/>
      <c r="M32" s="9"/>
      <c r="N32" s="5">
        <v>8527.9</v>
      </c>
      <c r="O32" s="9"/>
      <c r="P32" s="5"/>
      <c r="Q32" s="9"/>
      <c r="R32" s="5">
        <f t="shared" si="0"/>
        <v>8527.9</v>
      </c>
      <c r="T32" s="1">
        <v>8527.9</v>
      </c>
    </row>
    <row r="33" spans="1:20">
      <c r="A33" s="4"/>
      <c r="B33" s="4"/>
      <c r="C33" s="4"/>
      <c r="D33" s="4">
        <v>5104030299</v>
      </c>
      <c r="E33" s="4" t="s">
        <v>64</v>
      </c>
      <c r="F33" s="9"/>
      <c r="G33" s="9"/>
      <c r="H33" s="9"/>
      <c r="I33" s="5"/>
      <c r="J33" s="9"/>
      <c r="K33" s="5"/>
      <c r="L33" s="9">
        <v>2000</v>
      </c>
      <c r="M33" s="9"/>
      <c r="N33" s="5">
        <v>10000</v>
      </c>
      <c r="O33" s="9"/>
      <c r="P33" s="5"/>
      <c r="Q33" s="9"/>
      <c r="R33" s="5">
        <f t="shared" si="0"/>
        <v>12000</v>
      </c>
      <c r="T33" s="1">
        <v>12000</v>
      </c>
    </row>
    <row r="34" spans="1:20">
      <c r="A34" s="4"/>
      <c r="B34" s="4"/>
      <c r="C34" s="4"/>
      <c r="D34" s="4">
        <v>5105010103</v>
      </c>
      <c r="E34" s="4" t="s">
        <v>12</v>
      </c>
      <c r="F34" s="9"/>
      <c r="G34" s="9"/>
      <c r="H34" s="9"/>
      <c r="I34" s="5"/>
      <c r="J34" s="9"/>
      <c r="K34" s="5"/>
      <c r="L34" s="9">
        <v>17863.57</v>
      </c>
      <c r="M34" s="9"/>
      <c r="N34" s="5"/>
      <c r="O34" s="9"/>
      <c r="P34" s="5"/>
      <c r="Q34" s="9"/>
      <c r="R34" s="5">
        <f t="shared" si="0"/>
        <v>17863.57</v>
      </c>
      <c r="T34" s="1">
        <v>17863.57</v>
      </c>
    </row>
    <row r="35" spans="1:20">
      <c r="A35" s="4"/>
      <c r="B35" s="4"/>
      <c r="C35" s="4"/>
      <c r="D35" s="4">
        <v>5105010107</v>
      </c>
      <c r="E35" s="4" t="s">
        <v>10</v>
      </c>
      <c r="F35" s="9">
        <v>185850</v>
      </c>
      <c r="G35" s="9"/>
      <c r="H35" s="9"/>
      <c r="I35" s="5"/>
      <c r="J35" s="9"/>
      <c r="K35" s="5"/>
      <c r="L35" s="9"/>
      <c r="M35" s="9"/>
      <c r="N35" s="5"/>
      <c r="O35" s="9"/>
      <c r="P35" s="5"/>
      <c r="Q35" s="9"/>
      <c r="R35" s="5">
        <f t="shared" si="0"/>
        <v>185850</v>
      </c>
      <c r="T35" s="1">
        <v>185850</v>
      </c>
    </row>
    <row r="36" spans="1:20">
      <c r="A36" s="4"/>
      <c r="B36" s="4"/>
      <c r="C36" s="4"/>
      <c r="D36" s="4">
        <v>5105010109</v>
      </c>
      <c r="E36" s="4" t="s">
        <v>9</v>
      </c>
      <c r="F36" s="9">
        <v>77137.829999999987</v>
      </c>
      <c r="G36" s="9">
        <v>218.35</v>
      </c>
      <c r="H36" s="9"/>
      <c r="I36" s="5"/>
      <c r="J36" s="9"/>
      <c r="K36" s="5"/>
      <c r="L36" s="9">
        <v>12804.33</v>
      </c>
      <c r="M36" s="9"/>
      <c r="N36" s="5"/>
      <c r="O36" s="9"/>
      <c r="P36" s="5"/>
      <c r="Q36" s="9"/>
      <c r="R36" s="5">
        <f t="shared" si="0"/>
        <v>90160.51</v>
      </c>
      <c r="T36" s="1">
        <v>90160.51</v>
      </c>
    </row>
    <row r="37" spans="1:20">
      <c r="A37" s="4"/>
      <c r="B37" s="4"/>
      <c r="C37" s="4"/>
      <c r="D37" s="4">
        <v>5105010111</v>
      </c>
      <c r="E37" s="4" t="s">
        <v>8</v>
      </c>
      <c r="F37" s="9">
        <v>2758492.86</v>
      </c>
      <c r="G37" s="9"/>
      <c r="H37" s="9"/>
      <c r="I37" s="5"/>
      <c r="J37" s="9"/>
      <c r="K37" s="5"/>
      <c r="L37" s="9">
        <v>58642.080000000002</v>
      </c>
      <c r="M37" s="9"/>
      <c r="N37" s="5"/>
      <c r="O37" s="9"/>
      <c r="P37" s="5"/>
      <c r="Q37" s="9"/>
      <c r="R37" s="5">
        <f t="shared" si="0"/>
        <v>2817134.94</v>
      </c>
      <c r="T37" s="1">
        <v>2817134.94</v>
      </c>
    </row>
    <row r="38" spans="1:20">
      <c r="A38" s="4"/>
      <c r="B38" s="4"/>
      <c r="C38" s="4"/>
      <c r="D38" s="4">
        <v>5105010115</v>
      </c>
      <c r="E38" s="4" t="s">
        <v>53</v>
      </c>
      <c r="F38" s="9">
        <v>26455.52</v>
      </c>
      <c r="G38" s="9"/>
      <c r="H38" s="9"/>
      <c r="I38" s="5"/>
      <c r="J38" s="9"/>
      <c r="K38" s="5"/>
      <c r="L38" s="9"/>
      <c r="M38" s="9"/>
      <c r="N38" s="5"/>
      <c r="O38" s="9"/>
      <c r="P38" s="5"/>
      <c r="Q38" s="9"/>
      <c r="R38" s="5">
        <f t="shared" si="0"/>
        <v>26455.52</v>
      </c>
      <c r="T38" s="1">
        <v>26455.52</v>
      </c>
    </row>
    <row r="39" spans="1:20">
      <c r="A39" s="4"/>
      <c r="B39" s="4"/>
      <c r="C39" s="4"/>
      <c r="D39" s="4">
        <v>5105010117</v>
      </c>
      <c r="E39" s="4" t="s">
        <v>7</v>
      </c>
      <c r="F39" s="9">
        <v>26549.119999999999</v>
      </c>
      <c r="G39" s="9"/>
      <c r="H39" s="9"/>
      <c r="I39" s="5"/>
      <c r="J39" s="9"/>
      <c r="K39" s="5"/>
      <c r="L39" s="9">
        <v>64376.95</v>
      </c>
      <c r="M39" s="9"/>
      <c r="N39" s="5"/>
      <c r="O39" s="9"/>
      <c r="P39" s="5"/>
      <c r="Q39" s="9"/>
      <c r="R39" s="5">
        <f t="shared" si="0"/>
        <v>90926.069999999992</v>
      </c>
      <c r="T39" s="1">
        <v>90926.069999999992</v>
      </c>
    </row>
    <row r="40" spans="1:20">
      <c r="A40" s="4"/>
      <c r="B40" s="4"/>
      <c r="C40" s="4"/>
      <c r="D40" s="4">
        <v>5105010125</v>
      </c>
      <c r="E40" s="4" t="s">
        <v>63</v>
      </c>
      <c r="F40" s="9">
        <v>26663.200000000001</v>
      </c>
      <c r="G40" s="9"/>
      <c r="H40" s="9"/>
      <c r="I40" s="5"/>
      <c r="J40" s="9"/>
      <c r="K40" s="5"/>
      <c r="L40" s="9"/>
      <c r="M40" s="9"/>
      <c r="N40" s="5"/>
      <c r="O40" s="9"/>
      <c r="P40" s="5"/>
      <c r="Q40" s="9"/>
      <c r="R40" s="5">
        <f t="shared" si="0"/>
        <v>26663.200000000001</v>
      </c>
      <c r="T40" s="1">
        <v>26663.200000000001</v>
      </c>
    </row>
    <row r="41" spans="1:20">
      <c r="A41" s="4"/>
      <c r="B41" s="4"/>
      <c r="C41" s="4"/>
      <c r="D41" s="4">
        <v>5105010127</v>
      </c>
      <c r="E41" s="4" t="s">
        <v>6</v>
      </c>
      <c r="F41" s="9">
        <v>777923.28</v>
      </c>
      <c r="G41" s="9"/>
      <c r="H41" s="9"/>
      <c r="I41" s="5"/>
      <c r="J41" s="9"/>
      <c r="K41" s="5"/>
      <c r="L41" s="9"/>
      <c r="M41" s="9"/>
      <c r="N41" s="5"/>
      <c r="O41" s="9">
        <v>131004.88999999998</v>
      </c>
      <c r="P41" s="5"/>
      <c r="Q41" s="9"/>
      <c r="R41" s="5">
        <f t="shared" si="0"/>
        <v>908928.17</v>
      </c>
      <c r="T41" s="1">
        <v>908928.17</v>
      </c>
    </row>
    <row r="42" spans="1:20">
      <c r="A42" s="4"/>
      <c r="B42" s="4"/>
      <c r="C42" s="4"/>
      <c r="D42" s="4">
        <v>5105010148</v>
      </c>
      <c r="E42" s="4" t="s">
        <v>62</v>
      </c>
      <c r="F42" s="9">
        <v>1310079.8400000001</v>
      </c>
      <c r="G42" s="9"/>
      <c r="H42" s="9"/>
      <c r="I42" s="5"/>
      <c r="J42" s="9"/>
      <c r="K42" s="5"/>
      <c r="L42" s="9"/>
      <c r="M42" s="9"/>
      <c r="N42" s="5"/>
      <c r="O42" s="9"/>
      <c r="P42" s="5"/>
      <c r="Q42" s="9">
        <v>842878.14</v>
      </c>
      <c r="R42" s="5">
        <f t="shared" si="0"/>
        <v>2152957.98</v>
      </c>
      <c r="T42" s="1">
        <v>2152957.98</v>
      </c>
    </row>
    <row r="43" spans="1:20">
      <c r="A43" s="4"/>
      <c r="B43" s="4"/>
      <c r="C43" s="4"/>
      <c r="D43" s="4">
        <v>5203010111</v>
      </c>
      <c r="E43" s="4" t="s">
        <v>60</v>
      </c>
      <c r="F43" s="9">
        <v>5257.33</v>
      </c>
      <c r="G43" s="9"/>
      <c r="H43" s="9"/>
      <c r="I43" s="5"/>
      <c r="J43" s="9"/>
      <c r="K43" s="5"/>
      <c r="L43" s="9"/>
      <c r="M43" s="9"/>
      <c r="N43" s="5"/>
      <c r="O43" s="9"/>
      <c r="P43" s="5"/>
      <c r="Q43" s="9"/>
      <c r="R43" s="5">
        <f t="shared" si="0"/>
        <v>5257.33</v>
      </c>
      <c r="T43" s="1">
        <v>5257.33</v>
      </c>
    </row>
    <row r="44" spans="1:20">
      <c r="A44" s="4"/>
      <c r="B44" s="4"/>
      <c r="C44" s="4"/>
      <c r="D44" s="4">
        <v>5203010113</v>
      </c>
      <c r="E44" s="4" t="s">
        <v>59</v>
      </c>
      <c r="F44" s="9">
        <v>77</v>
      </c>
      <c r="G44" s="9"/>
      <c r="H44" s="9"/>
      <c r="I44" s="5"/>
      <c r="J44" s="9"/>
      <c r="K44" s="5"/>
      <c r="L44" s="9"/>
      <c r="M44" s="9"/>
      <c r="N44" s="5"/>
      <c r="O44" s="9"/>
      <c r="P44" s="5"/>
      <c r="Q44" s="9"/>
      <c r="R44" s="5">
        <f t="shared" si="0"/>
        <v>77</v>
      </c>
      <c r="T44" s="1">
        <v>77</v>
      </c>
    </row>
    <row r="45" spans="1:20">
      <c r="A45" s="4"/>
      <c r="B45" s="4"/>
      <c r="C45" s="4"/>
      <c r="D45" s="4">
        <v>5203010119</v>
      </c>
      <c r="E45" s="4" t="s">
        <v>58</v>
      </c>
      <c r="F45" s="9">
        <v>1</v>
      </c>
      <c r="G45" s="9"/>
      <c r="H45" s="9"/>
      <c r="I45" s="5"/>
      <c r="J45" s="9"/>
      <c r="K45" s="5"/>
      <c r="L45" s="9"/>
      <c r="M45" s="9"/>
      <c r="N45" s="5"/>
      <c r="O45" s="9"/>
      <c r="P45" s="5"/>
      <c r="Q45" s="9"/>
      <c r="R45" s="5">
        <f t="shared" si="0"/>
        <v>1</v>
      </c>
      <c r="T45" s="1">
        <v>1</v>
      </c>
    </row>
    <row r="46" spans="1:20">
      <c r="A46" s="4"/>
      <c r="B46" s="4"/>
      <c r="C46" s="4"/>
      <c r="D46" s="4">
        <v>5203010120</v>
      </c>
      <c r="E46" s="4" t="s">
        <v>51</v>
      </c>
      <c r="F46" s="9">
        <v>11</v>
      </c>
      <c r="G46" s="9"/>
      <c r="H46" s="9"/>
      <c r="I46" s="5"/>
      <c r="J46" s="9"/>
      <c r="K46" s="5"/>
      <c r="L46" s="9"/>
      <c r="M46" s="9"/>
      <c r="N46" s="5"/>
      <c r="O46" s="9"/>
      <c r="P46" s="5"/>
      <c r="Q46" s="9"/>
      <c r="R46" s="5">
        <f t="shared" si="0"/>
        <v>11</v>
      </c>
      <c r="T46" s="1">
        <v>11</v>
      </c>
    </row>
    <row r="47" spans="1:20">
      <c r="A47" s="4"/>
      <c r="B47" s="4"/>
      <c r="C47" s="4" t="s">
        <v>32</v>
      </c>
      <c r="D47" s="4">
        <v>5101020113</v>
      </c>
      <c r="E47" s="4" t="s">
        <v>39</v>
      </c>
      <c r="F47" s="9">
        <v>3873.8</v>
      </c>
      <c r="G47" s="9"/>
      <c r="H47" s="9"/>
      <c r="I47" s="5"/>
      <c r="J47" s="9"/>
      <c r="K47" s="5"/>
      <c r="L47" s="9"/>
      <c r="M47" s="9"/>
      <c r="N47" s="5"/>
      <c r="O47" s="9"/>
      <c r="P47" s="5"/>
      <c r="Q47" s="9"/>
      <c r="R47" s="5">
        <f t="shared" si="0"/>
        <v>3873.8</v>
      </c>
      <c r="T47" s="1">
        <v>3873.8</v>
      </c>
    </row>
    <row r="48" spans="1:20">
      <c r="A48" s="6" t="s">
        <v>218</v>
      </c>
      <c r="B48" s="6"/>
      <c r="C48" s="6"/>
      <c r="D48" s="6"/>
      <c r="E48" s="6"/>
      <c r="F48" s="10">
        <f>SUM(F3:F47)</f>
        <v>112012161.33</v>
      </c>
      <c r="G48" s="10">
        <f t="shared" ref="G48:P48" si="1">SUM(G3:G47)</f>
        <v>183518.35</v>
      </c>
      <c r="H48" s="10">
        <f t="shared" si="1"/>
        <v>439395</v>
      </c>
      <c r="I48" s="7">
        <f t="shared" si="1"/>
        <v>899992</v>
      </c>
      <c r="J48" s="10">
        <f t="shared" si="1"/>
        <v>579614</v>
      </c>
      <c r="K48" s="7">
        <f t="shared" si="1"/>
        <v>6759486.2299999995</v>
      </c>
      <c r="L48" s="10">
        <f t="shared" si="1"/>
        <v>379268.58</v>
      </c>
      <c r="M48" s="10">
        <f t="shared" si="1"/>
        <v>582750.24</v>
      </c>
      <c r="N48" s="7">
        <f t="shared" si="1"/>
        <v>9115403.839999998</v>
      </c>
      <c r="O48" s="10">
        <f t="shared" si="1"/>
        <v>131004.88999999998</v>
      </c>
      <c r="P48" s="7">
        <f t="shared" si="1"/>
        <v>119935</v>
      </c>
      <c r="Q48" s="10">
        <f>SUM(Q3:Q47)</f>
        <v>842878.14</v>
      </c>
      <c r="R48" s="7">
        <f>SUM(F48:Q48)</f>
        <v>132045407.59999999</v>
      </c>
      <c r="T48" s="1">
        <v>132045407.59999999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>
  <dimension ref="A1:L30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7.5" bestFit="1" customWidth="1"/>
    <col min="3" max="3" width="7.375" bestFit="1" customWidth="1"/>
    <col min="4" max="4" width="10.875" bestFit="1" customWidth="1"/>
    <col min="5" max="5" width="41.125" bestFit="1" customWidth="1"/>
    <col min="6" max="6" width="15.25" bestFit="1" customWidth="1"/>
    <col min="7" max="7" width="20.625" bestFit="1" customWidth="1"/>
    <col min="8" max="9" width="33.875" bestFit="1" customWidth="1"/>
    <col min="10" max="10" width="11.75" bestFit="1" customWidth="1"/>
    <col min="12" max="12" width="11.75" bestFit="1" customWidth="1"/>
  </cols>
  <sheetData>
    <row r="1" spans="1:12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37</v>
      </c>
      <c r="H1" s="6" t="s">
        <v>2</v>
      </c>
      <c r="I1" s="6" t="s">
        <v>5</v>
      </c>
      <c r="J1" s="3" t="s">
        <v>160</v>
      </c>
      <c r="L1" t="s">
        <v>160</v>
      </c>
    </row>
    <row r="2" spans="1:12">
      <c r="A2" s="18"/>
      <c r="B2" s="18"/>
      <c r="C2" s="20"/>
      <c r="D2" s="20"/>
      <c r="E2" s="20"/>
      <c r="F2" s="2" t="s">
        <v>159</v>
      </c>
      <c r="G2" s="8" t="s">
        <v>1</v>
      </c>
      <c r="H2" s="8" t="s">
        <v>1</v>
      </c>
      <c r="I2" s="8" t="s">
        <v>1</v>
      </c>
      <c r="J2" s="4"/>
    </row>
    <row r="3" spans="1:12">
      <c r="A3" s="4">
        <v>700600293</v>
      </c>
      <c r="B3" s="4" t="s">
        <v>50</v>
      </c>
      <c r="C3" s="4" t="s">
        <v>0</v>
      </c>
      <c r="D3" s="4">
        <v>5101010113</v>
      </c>
      <c r="E3" s="4" t="s">
        <v>46</v>
      </c>
      <c r="F3" s="9">
        <v>2380779.6</v>
      </c>
      <c r="G3" s="9"/>
      <c r="H3" s="9"/>
      <c r="I3" s="9"/>
      <c r="J3" s="5">
        <f>SUM(F3:I3)</f>
        <v>2380779.6</v>
      </c>
      <c r="L3" s="1">
        <v>2380779.6</v>
      </c>
    </row>
    <row r="4" spans="1:12">
      <c r="A4" s="4"/>
      <c r="B4" s="4"/>
      <c r="C4" s="4"/>
      <c r="D4" s="4">
        <v>5101010115</v>
      </c>
      <c r="E4" s="4" t="s">
        <v>45</v>
      </c>
      <c r="F4" s="9"/>
      <c r="G4" s="9">
        <v>282360</v>
      </c>
      <c r="H4" s="9"/>
      <c r="I4" s="9"/>
      <c r="J4" s="5">
        <f t="shared" ref="J4:J29" si="0">SUM(F4:I4)</f>
        <v>282360</v>
      </c>
      <c r="L4" s="1">
        <v>282360</v>
      </c>
    </row>
    <row r="5" spans="1:12">
      <c r="A5" s="4"/>
      <c r="B5" s="4"/>
      <c r="C5" s="4"/>
      <c r="D5" s="4">
        <v>5101010116</v>
      </c>
      <c r="E5" s="4" t="s">
        <v>44</v>
      </c>
      <c r="F5" s="9"/>
      <c r="G5" s="9">
        <v>33060</v>
      </c>
      <c r="H5" s="9"/>
      <c r="I5" s="9"/>
      <c r="J5" s="5">
        <f t="shared" si="0"/>
        <v>33060</v>
      </c>
      <c r="L5" s="1">
        <v>33060</v>
      </c>
    </row>
    <row r="6" spans="1:12">
      <c r="A6" s="4"/>
      <c r="B6" s="4"/>
      <c r="C6" s="4"/>
      <c r="D6" s="4">
        <v>5101020106</v>
      </c>
      <c r="E6" s="4" t="s">
        <v>41</v>
      </c>
      <c r="F6" s="9">
        <v>119175</v>
      </c>
      <c r="G6" s="9">
        <v>15770</v>
      </c>
      <c r="H6" s="9"/>
      <c r="I6" s="9"/>
      <c r="J6" s="5">
        <f t="shared" si="0"/>
        <v>134945</v>
      </c>
      <c r="L6" s="1">
        <v>134945</v>
      </c>
    </row>
    <row r="7" spans="1:12">
      <c r="A7" s="4"/>
      <c r="B7" s="4"/>
      <c r="C7" s="4"/>
      <c r="D7" s="4">
        <v>5101020116</v>
      </c>
      <c r="E7" s="4" t="s">
        <v>38</v>
      </c>
      <c r="F7" s="9">
        <v>2415</v>
      </c>
      <c r="G7" s="9">
        <v>250</v>
      </c>
      <c r="H7" s="9"/>
      <c r="I7" s="9"/>
      <c r="J7" s="5">
        <f t="shared" si="0"/>
        <v>2665</v>
      </c>
      <c r="L7" s="1">
        <v>2665</v>
      </c>
    </row>
    <row r="8" spans="1:12">
      <c r="A8" s="4"/>
      <c r="B8" s="4"/>
      <c r="C8" s="4"/>
      <c r="D8" s="4">
        <v>5101030101</v>
      </c>
      <c r="E8" s="4" t="s">
        <v>56</v>
      </c>
      <c r="F8" s="9">
        <v>25000</v>
      </c>
      <c r="G8" s="9"/>
      <c r="H8" s="9"/>
      <c r="I8" s="9"/>
      <c r="J8" s="5">
        <f t="shared" si="0"/>
        <v>25000</v>
      </c>
      <c r="L8" s="1">
        <v>25000</v>
      </c>
    </row>
    <row r="9" spans="1:12">
      <c r="A9" s="4"/>
      <c r="B9" s="4"/>
      <c r="C9" s="4"/>
      <c r="D9" s="4">
        <v>5103010102</v>
      </c>
      <c r="E9" s="4" t="s">
        <v>30</v>
      </c>
      <c r="F9" s="9">
        <v>389200</v>
      </c>
      <c r="G9" s="9"/>
      <c r="H9" s="9">
        <v>53600</v>
      </c>
      <c r="I9" s="9"/>
      <c r="J9" s="5">
        <f t="shared" si="0"/>
        <v>442800</v>
      </c>
      <c r="L9" s="1">
        <v>442800</v>
      </c>
    </row>
    <row r="10" spans="1:12">
      <c r="A10" s="4"/>
      <c r="B10" s="4"/>
      <c r="C10" s="4"/>
      <c r="D10" s="4">
        <v>5103010103</v>
      </c>
      <c r="E10" s="4" t="s">
        <v>29</v>
      </c>
      <c r="F10" s="9">
        <v>560800</v>
      </c>
      <c r="G10" s="9"/>
      <c r="H10" s="9">
        <v>110400</v>
      </c>
      <c r="I10" s="9"/>
      <c r="J10" s="5">
        <f t="shared" si="0"/>
        <v>671200</v>
      </c>
      <c r="L10" s="1">
        <v>671200</v>
      </c>
    </row>
    <row r="11" spans="1:12">
      <c r="A11" s="4"/>
      <c r="B11" s="4"/>
      <c r="C11" s="4"/>
      <c r="D11" s="4">
        <v>5104010104</v>
      </c>
      <c r="E11" s="4" t="s">
        <v>25</v>
      </c>
      <c r="F11" s="9">
        <v>84</v>
      </c>
      <c r="G11" s="9"/>
      <c r="H11" s="9">
        <v>2000</v>
      </c>
      <c r="I11" s="9">
        <v>14000</v>
      </c>
      <c r="J11" s="5">
        <f t="shared" si="0"/>
        <v>16084</v>
      </c>
      <c r="L11" s="1">
        <v>16084</v>
      </c>
    </row>
    <row r="12" spans="1:12">
      <c r="A12" s="4"/>
      <c r="B12" s="4"/>
      <c r="C12" s="4"/>
      <c r="D12" s="4">
        <v>5104010107</v>
      </c>
      <c r="E12" s="4" t="s">
        <v>24</v>
      </c>
      <c r="F12" s="9"/>
      <c r="G12" s="9"/>
      <c r="H12" s="9">
        <v>4600</v>
      </c>
      <c r="I12" s="9"/>
      <c r="J12" s="5">
        <f t="shared" si="0"/>
        <v>4600</v>
      </c>
      <c r="L12" s="1">
        <v>4600</v>
      </c>
    </row>
    <row r="13" spans="1:12">
      <c r="A13" s="4"/>
      <c r="B13" s="4"/>
      <c r="C13" s="4"/>
      <c r="D13" s="4">
        <v>5104010110</v>
      </c>
      <c r="E13" s="4" t="s">
        <v>23</v>
      </c>
      <c r="F13" s="9">
        <v>493000</v>
      </c>
      <c r="G13" s="9"/>
      <c r="H13" s="9"/>
      <c r="I13" s="9"/>
      <c r="J13" s="5">
        <f t="shared" si="0"/>
        <v>493000</v>
      </c>
      <c r="L13" s="1">
        <v>493000</v>
      </c>
    </row>
    <row r="14" spans="1:12">
      <c r="A14" s="4"/>
      <c r="B14" s="4"/>
      <c r="C14" s="4"/>
      <c r="D14" s="4">
        <v>5104010112</v>
      </c>
      <c r="E14" s="4" t="s">
        <v>20</v>
      </c>
      <c r="F14" s="9"/>
      <c r="G14" s="9"/>
      <c r="H14" s="9">
        <v>161000</v>
      </c>
      <c r="I14" s="9"/>
      <c r="J14" s="5">
        <f t="shared" si="0"/>
        <v>161000</v>
      </c>
      <c r="L14" s="1">
        <v>161000</v>
      </c>
    </row>
    <row r="15" spans="1:12">
      <c r="A15" s="4"/>
      <c r="B15" s="4"/>
      <c r="C15" s="4"/>
      <c r="D15" s="4">
        <v>5104020101</v>
      </c>
      <c r="E15" s="4" t="s">
        <v>19</v>
      </c>
      <c r="F15" s="9"/>
      <c r="G15" s="9"/>
      <c r="H15" s="9">
        <v>57294.65</v>
      </c>
      <c r="I15" s="9"/>
      <c r="J15" s="5">
        <f t="shared" si="0"/>
        <v>57294.65</v>
      </c>
      <c r="L15" s="1">
        <v>57294.65</v>
      </c>
    </row>
    <row r="16" spans="1:12">
      <c r="A16" s="4"/>
      <c r="B16" s="4"/>
      <c r="C16" s="4"/>
      <c r="D16" s="4">
        <v>5104020105</v>
      </c>
      <c r="E16" s="4" t="s">
        <v>17</v>
      </c>
      <c r="F16" s="9"/>
      <c r="G16" s="9"/>
      <c r="H16" s="9">
        <v>335.98</v>
      </c>
      <c r="I16" s="9"/>
      <c r="J16" s="5">
        <f t="shared" si="0"/>
        <v>335.98</v>
      </c>
      <c r="L16" s="1">
        <v>335.98</v>
      </c>
    </row>
    <row r="17" spans="1:12">
      <c r="A17" s="4"/>
      <c r="B17" s="4"/>
      <c r="C17" s="4"/>
      <c r="D17" s="4">
        <v>5104020106</v>
      </c>
      <c r="E17" s="4" t="s">
        <v>16</v>
      </c>
      <c r="F17" s="9"/>
      <c r="G17" s="9"/>
      <c r="H17" s="9"/>
      <c r="I17" s="9">
        <v>10901.16</v>
      </c>
      <c r="J17" s="5">
        <f t="shared" si="0"/>
        <v>10901.16</v>
      </c>
      <c r="L17" s="1">
        <v>10901.16</v>
      </c>
    </row>
    <row r="18" spans="1:12">
      <c r="A18" s="4"/>
      <c r="B18" s="4"/>
      <c r="C18" s="4"/>
      <c r="D18" s="4">
        <v>5104020107</v>
      </c>
      <c r="E18" s="4" t="s">
        <v>55</v>
      </c>
      <c r="F18" s="9"/>
      <c r="G18" s="9"/>
      <c r="H18" s="9">
        <v>1000</v>
      </c>
      <c r="I18" s="9"/>
      <c r="J18" s="5">
        <f t="shared" si="0"/>
        <v>1000</v>
      </c>
      <c r="L18" s="1">
        <v>1000</v>
      </c>
    </row>
    <row r="19" spans="1:12">
      <c r="A19" s="4"/>
      <c r="B19" s="4"/>
      <c r="C19" s="4"/>
      <c r="D19" s="4">
        <v>5104030206</v>
      </c>
      <c r="E19" s="4" t="s">
        <v>14</v>
      </c>
      <c r="F19" s="9"/>
      <c r="G19" s="9"/>
      <c r="H19" s="9">
        <v>31000</v>
      </c>
      <c r="I19" s="9"/>
      <c r="J19" s="5">
        <f t="shared" si="0"/>
        <v>31000</v>
      </c>
      <c r="L19" s="1">
        <v>31000</v>
      </c>
    </row>
    <row r="20" spans="1:12">
      <c r="A20" s="4"/>
      <c r="B20" s="4"/>
      <c r="C20" s="4"/>
      <c r="D20" s="4">
        <v>5105010109</v>
      </c>
      <c r="E20" s="4" t="s">
        <v>9</v>
      </c>
      <c r="F20" s="9">
        <v>15708.61</v>
      </c>
      <c r="G20" s="9"/>
      <c r="H20" s="9"/>
      <c r="I20" s="9"/>
      <c r="J20" s="5">
        <f t="shared" si="0"/>
        <v>15708.61</v>
      </c>
      <c r="L20" s="1">
        <v>15708.61</v>
      </c>
    </row>
    <row r="21" spans="1:12">
      <c r="A21" s="4"/>
      <c r="B21" s="4"/>
      <c r="C21" s="4"/>
      <c r="D21" s="4">
        <v>5105010111</v>
      </c>
      <c r="E21" s="4" t="s">
        <v>8</v>
      </c>
      <c r="F21" s="9">
        <v>274241.69</v>
      </c>
      <c r="G21" s="9"/>
      <c r="H21" s="9">
        <v>58180.33</v>
      </c>
      <c r="I21" s="9"/>
      <c r="J21" s="5">
        <f t="shared" si="0"/>
        <v>332422.02</v>
      </c>
      <c r="L21" s="1">
        <v>332422.02</v>
      </c>
    </row>
    <row r="22" spans="1:12">
      <c r="A22" s="4"/>
      <c r="B22" s="4"/>
      <c r="C22" s="4"/>
      <c r="D22" s="4">
        <v>5105010113</v>
      </c>
      <c r="E22" s="4" t="s">
        <v>54</v>
      </c>
      <c r="F22" s="9">
        <v>1229.24</v>
      </c>
      <c r="G22" s="9"/>
      <c r="H22" s="9"/>
      <c r="I22" s="9"/>
      <c r="J22" s="5">
        <f t="shared" si="0"/>
        <v>1229.24</v>
      </c>
      <c r="L22" s="1">
        <v>1229.24</v>
      </c>
    </row>
    <row r="23" spans="1:12">
      <c r="A23" s="4"/>
      <c r="B23" s="4"/>
      <c r="C23" s="4"/>
      <c r="D23" s="4">
        <v>5105010115</v>
      </c>
      <c r="E23" s="4" t="s">
        <v>53</v>
      </c>
      <c r="F23" s="9">
        <v>2835.79</v>
      </c>
      <c r="G23" s="9"/>
      <c r="H23" s="9"/>
      <c r="I23" s="9"/>
      <c r="J23" s="5">
        <f t="shared" si="0"/>
        <v>2835.79</v>
      </c>
      <c r="L23" s="1">
        <v>2835.79</v>
      </c>
    </row>
    <row r="24" spans="1:12">
      <c r="A24" s="4"/>
      <c r="B24" s="4"/>
      <c r="C24" s="4"/>
      <c r="D24" s="4">
        <v>5105010127</v>
      </c>
      <c r="E24" s="4" t="s">
        <v>6</v>
      </c>
      <c r="F24" s="9">
        <v>1418.68</v>
      </c>
      <c r="G24" s="9"/>
      <c r="H24" s="9"/>
      <c r="I24" s="9"/>
      <c r="J24" s="5">
        <f t="shared" si="0"/>
        <v>1418.68</v>
      </c>
      <c r="L24" s="1">
        <v>1418.68</v>
      </c>
    </row>
    <row r="25" spans="1:12">
      <c r="A25" s="4"/>
      <c r="B25" s="4"/>
      <c r="C25" s="4"/>
      <c r="D25" s="4">
        <v>5105010131</v>
      </c>
      <c r="E25" s="4" t="s">
        <v>3</v>
      </c>
      <c r="F25" s="9">
        <v>6434.22</v>
      </c>
      <c r="G25" s="9"/>
      <c r="H25" s="9"/>
      <c r="I25" s="9"/>
      <c r="J25" s="5">
        <f t="shared" si="0"/>
        <v>6434.22</v>
      </c>
      <c r="L25" s="1">
        <v>6434.22</v>
      </c>
    </row>
    <row r="26" spans="1:12">
      <c r="A26" s="4"/>
      <c r="B26" s="4"/>
      <c r="C26" s="4"/>
      <c r="D26" s="4">
        <v>5203010115</v>
      </c>
      <c r="E26" s="4" t="s">
        <v>52</v>
      </c>
      <c r="F26" s="9">
        <v>1</v>
      </c>
      <c r="G26" s="9"/>
      <c r="H26" s="9"/>
      <c r="I26" s="9"/>
      <c r="J26" s="5">
        <f t="shared" si="0"/>
        <v>1</v>
      </c>
      <c r="L26" s="1">
        <v>1</v>
      </c>
    </row>
    <row r="27" spans="1:12">
      <c r="A27" s="4"/>
      <c r="B27" s="4"/>
      <c r="C27" s="4"/>
      <c r="D27" s="4">
        <v>5203010120</v>
      </c>
      <c r="E27" s="4" t="s">
        <v>51</v>
      </c>
      <c r="F27" s="9">
        <v>1</v>
      </c>
      <c r="G27" s="9"/>
      <c r="H27" s="9"/>
      <c r="I27" s="9"/>
      <c r="J27" s="5">
        <f t="shared" si="0"/>
        <v>1</v>
      </c>
      <c r="L27" s="1">
        <v>1</v>
      </c>
    </row>
    <row r="28" spans="1:12">
      <c r="A28" s="4"/>
      <c r="B28" s="4"/>
      <c r="C28" s="4"/>
      <c r="D28" s="4">
        <v>5203010122</v>
      </c>
      <c r="E28" s="4" t="s">
        <v>49</v>
      </c>
      <c r="F28" s="9">
        <v>1466.54</v>
      </c>
      <c r="G28" s="9"/>
      <c r="H28" s="9"/>
      <c r="I28" s="9"/>
      <c r="J28" s="5">
        <f t="shared" si="0"/>
        <v>1466.54</v>
      </c>
      <c r="L28" s="1">
        <v>1466.54</v>
      </c>
    </row>
    <row r="29" spans="1:12">
      <c r="A29" s="4"/>
      <c r="B29" s="4"/>
      <c r="C29" s="4" t="s">
        <v>32</v>
      </c>
      <c r="D29" s="4">
        <v>5101020113</v>
      </c>
      <c r="E29" s="4" t="s">
        <v>39</v>
      </c>
      <c r="F29" s="9">
        <v>184.47</v>
      </c>
      <c r="G29" s="9"/>
      <c r="H29" s="9"/>
      <c r="I29" s="9"/>
      <c r="J29" s="5">
        <f t="shared" si="0"/>
        <v>184.47</v>
      </c>
      <c r="L29" s="1">
        <v>184.47</v>
      </c>
    </row>
    <row r="30" spans="1:12">
      <c r="A30" s="6" t="s">
        <v>219</v>
      </c>
      <c r="B30" s="6"/>
      <c r="C30" s="6"/>
      <c r="D30" s="6"/>
      <c r="E30" s="6"/>
      <c r="F30" s="10">
        <f>SUM(F3:F29)</f>
        <v>4273974.84</v>
      </c>
      <c r="G30" s="10">
        <f t="shared" ref="G30:I30" si="1">SUM(G3:G29)</f>
        <v>331440</v>
      </c>
      <c r="H30" s="10">
        <f t="shared" si="1"/>
        <v>479410.96</v>
      </c>
      <c r="I30" s="10">
        <f t="shared" si="1"/>
        <v>24901.16</v>
      </c>
      <c r="J30" s="7">
        <f>SUM(F30:I30)</f>
        <v>5109726.96</v>
      </c>
      <c r="L30" s="1">
        <v>5109726.9600000009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>
  <dimension ref="A1:R39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4.62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7.625" bestFit="1" customWidth="1"/>
    <col min="8" max="8" width="25.625" bestFit="1" customWidth="1"/>
    <col min="9" max="9" width="28.875" bestFit="1" customWidth="1"/>
    <col min="10" max="10" width="20.625" bestFit="1" customWidth="1"/>
    <col min="11" max="11" width="36" bestFit="1" customWidth="1"/>
    <col min="12" max="12" width="33.875" bestFit="1" customWidth="1"/>
    <col min="13" max="13" width="36" bestFit="1" customWidth="1"/>
    <col min="14" max="14" width="33.875" bestFit="1" customWidth="1"/>
    <col min="15" max="15" width="36" bestFit="1" customWidth="1"/>
    <col min="16" max="16" width="11.75" bestFit="1" customWidth="1"/>
    <col min="18" max="18" width="11.75" bestFit="1" customWidth="1"/>
  </cols>
  <sheetData>
    <row r="1" spans="1:18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27</v>
      </c>
      <c r="H1" s="6"/>
      <c r="I1" s="6" t="s">
        <v>22</v>
      </c>
      <c r="J1" s="6" t="s">
        <v>37</v>
      </c>
      <c r="K1" s="6"/>
      <c r="L1" s="6" t="s">
        <v>2</v>
      </c>
      <c r="M1" s="6"/>
      <c r="N1" s="6" t="s">
        <v>5</v>
      </c>
      <c r="O1" s="6"/>
      <c r="P1" s="3" t="s">
        <v>160</v>
      </c>
      <c r="R1" t="s">
        <v>160</v>
      </c>
    </row>
    <row r="2" spans="1:18">
      <c r="A2" s="18"/>
      <c r="B2" s="18"/>
      <c r="C2" s="20"/>
      <c r="D2" s="20"/>
      <c r="E2" s="20"/>
      <c r="F2" s="2" t="s">
        <v>159</v>
      </c>
      <c r="G2" s="8" t="s">
        <v>26</v>
      </c>
      <c r="H2" s="6" t="s">
        <v>31</v>
      </c>
      <c r="I2" s="6" t="s">
        <v>21</v>
      </c>
      <c r="J2" s="8" t="s">
        <v>1</v>
      </c>
      <c r="K2" s="6" t="s">
        <v>15</v>
      </c>
      <c r="L2" s="8" t="s">
        <v>1</v>
      </c>
      <c r="M2" s="6" t="s">
        <v>15</v>
      </c>
      <c r="N2" s="8" t="s">
        <v>1</v>
      </c>
      <c r="O2" s="6" t="s">
        <v>15</v>
      </c>
      <c r="P2" s="4"/>
    </row>
    <row r="3" spans="1:18">
      <c r="A3" s="4">
        <v>700600299</v>
      </c>
      <c r="B3" s="4" t="s">
        <v>4</v>
      </c>
      <c r="C3" s="4" t="s">
        <v>0</v>
      </c>
      <c r="D3" s="4">
        <v>5101010108</v>
      </c>
      <c r="E3" s="4" t="s">
        <v>47</v>
      </c>
      <c r="F3" s="9"/>
      <c r="G3" s="9"/>
      <c r="H3" s="5"/>
      <c r="I3" s="5"/>
      <c r="J3" s="9"/>
      <c r="K3" s="5"/>
      <c r="L3" s="9"/>
      <c r="M3" s="5">
        <v>4000</v>
      </c>
      <c r="N3" s="9"/>
      <c r="O3" s="5"/>
      <c r="P3" s="5">
        <f>SUM(F3:O3)</f>
        <v>4000</v>
      </c>
      <c r="R3" s="1">
        <v>4000</v>
      </c>
    </row>
    <row r="4" spans="1:18">
      <c r="A4" s="4"/>
      <c r="B4" s="4"/>
      <c r="C4" s="4"/>
      <c r="D4" s="4">
        <v>5101010113</v>
      </c>
      <c r="E4" s="4" t="s">
        <v>46</v>
      </c>
      <c r="F4" s="9">
        <v>816860</v>
      </c>
      <c r="G4" s="9"/>
      <c r="H4" s="5"/>
      <c r="I4" s="5"/>
      <c r="J4" s="9"/>
      <c r="K4" s="5"/>
      <c r="L4" s="9"/>
      <c r="M4" s="5"/>
      <c r="N4" s="9"/>
      <c r="O4" s="5"/>
      <c r="P4" s="5">
        <f t="shared" ref="P4:P38" si="0">SUM(F4:O4)</f>
        <v>816860</v>
      </c>
      <c r="R4" s="1">
        <v>816860</v>
      </c>
    </row>
    <row r="5" spans="1:18">
      <c r="A5" s="4"/>
      <c r="B5" s="4"/>
      <c r="C5" s="4"/>
      <c r="D5" s="4">
        <v>5101010115</v>
      </c>
      <c r="E5" s="4" t="s">
        <v>45</v>
      </c>
      <c r="F5" s="9"/>
      <c r="G5" s="9"/>
      <c r="H5" s="5"/>
      <c r="I5" s="5"/>
      <c r="J5" s="9">
        <v>36640</v>
      </c>
      <c r="K5" s="5">
        <v>489434.68</v>
      </c>
      <c r="L5" s="9"/>
      <c r="M5" s="5"/>
      <c r="N5" s="9"/>
      <c r="O5" s="5"/>
      <c r="P5" s="5">
        <f t="shared" si="0"/>
        <v>526074.67999999993</v>
      </c>
      <c r="R5" s="1">
        <v>526074.67999999993</v>
      </c>
    </row>
    <row r="6" spans="1:18">
      <c r="A6" s="4"/>
      <c r="B6" s="4"/>
      <c r="C6" s="4"/>
      <c r="D6" s="4">
        <v>5101010116</v>
      </c>
      <c r="E6" s="4" t="s">
        <v>44</v>
      </c>
      <c r="F6" s="9"/>
      <c r="G6" s="9"/>
      <c r="H6" s="5"/>
      <c r="I6" s="5"/>
      <c r="J6" s="9"/>
      <c r="K6" s="5">
        <v>32.11</v>
      </c>
      <c r="L6" s="9"/>
      <c r="M6" s="5"/>
      <c r="N6" s="9"/>
      <c r="O6" s="5"/>
      <c r="P6" s="5">
        <f t="shared" si="0"/>
        <v>32.11</v>
      </c>
      <c r="R6" s="1">
        <v>32.11</v>
      </c>
    </row>
    <row r="7" spans="1:18">
      <c r="A7" s="4"/>
      <c r="B7" s="4"/>
      <c r="C7" s="4"/>
      <c r="D7" s="4">
        <v>5101020106</v>
      </c>
      <c r="E7" s="4" t="s">
        <v>41</v>
      </c>
      <c r="F7" s="9">
        <v>40890</v>
      </c>
      <c r="G7" s="9"/>
      <c r="H7" s="5"/>
      <c r="I7" s="5"/>
      <c r="J7" s="9">
        <v>1500</v>
      </c>
      <c r="K7" s="5">
        <v>20772</v>
      </c>
      <c r="L7" s="9"/>
      <c r="M7" s="5"/>
      <c r="N7" s="9"/>
      <c r="O7" s="5"/>
      <c r="P7" s="5">
        <f t="shared" si="0"/>
        <v>63162</v>
      </c>
      <c r="R7" s="1">
        <v>63162</v>
      </c>
    </row>
    <row r="8" spans="1:18">
      <c r="A8" s="4"/>
      <c r="B8" s="4"/>
      <c r="C8" s="4"/>
      <c r="D8" s="4">
        <v>5101020108</v>
      </c>
      <c r="E8" s="4" t="s">
        <v>40</v>
      </c>
      <c r="F8" s="9"/>
      <c r="G8" s="9"/>
      <c r="H8" s="5"/>
      <c r="I8" s="5"/>
      <c r="J8" s="9">
        <v>6000</v>
      </c>
      <c r="K8" s="5">
        <v>72000</v>
      </c>
      <c r="L8" s="9"/>
      <c r="M8" s="5"/>
      <c r="N8" s="9"/>
      <c r="O8" s="5"/>
      <c r="P8" s="5">
        <f t="shared" si="0"/>
        <v>78000</v>
      </c>
      <c r="R8" s="1">
        <v>78000</v>
      </c>
    </row>
    <row r="9" spans="1:18">
      <c r="A9" s="4"/>
      <c r="B9" s="4"/>
      <c r="C9" s="4"/>
      <c r="D9" s="4">
        <v>5101020116</v>
      </c>
      <c r="E9" s="4" t="s">
        <v>38</v>
      </c>
      <c r="F9" s="9">
        <v>840</v>
      </c>
      <c r="G9" s="9"/>
      <c r="H9" s="5"/>
      <c r="I9" s="5"/>
      <c r="J9" s="9"/>
      <c r="K9" s="5">
        <v>800</v>
      </c>
      <c r="L9" s="9"/>
      <c r="M9" s="5"/>
      <c r="N9" s="9"/>
      <c r="O9" s="5"/>
      <c r="P9" s="5">
        <f t="shared" si="0"/>
        <v>1640</v>
      </c>
      <c r="R9" s="1">
        <v>1640</v>
      </c>
    </row>
    <row r="10" spans="1:18">
      <c r="A10" s="4"/>
      <c r="B10" s="4"/>
      <c r="C10" s="4"/>
      <c r="D10" s="4">
        <v>5103010102</v>
      </c>
      <c r="E10" s="4" t="s">
        <v>30</v>
      </c>
      <c r="F10" s="9">
        <v>395000</v>
      </c>
      <c r="G10" s="9"/>
      <c r="H10" s="5">
        <v>50000</v>
      </c>
      <c r="I10" s="5"/>
      <c r="J10" s="9"/>
      <c r="K10" s="5"/>
      <c r="L10" s="9">
        <v>1280</v>
      </c>
      <c r="M10" s="5">
        <v>8004.16</v>
      </c>
      <c r="N10" s="9"/>
      <c r="O10" s="5"/>
      <c r="P10" s="5">
        <f t="shared" si="0"/>
        <v>454284.16</v>
      </c>
      <c r="R10" s="1">
        <v>454284.16</v>
      </c>
    </row>
    <row r="11" spans="1:18">
      <c r="A11" s="4"/>
      <c r="B11" s="4"/>
      <c r="C11" s="4"/>
      <c r="D11" s="4">
        <v>5103010103</v>
      </c>
      <c r="E11" s="4" t="s">
        <v>29</v>
      </c>
      <c r="F11" s="9">
        <v>5000</v>
      </c>
      <c r="G11" s="9"/>
      <c r="H11" s="5"/>
      <c r="I11" s="5"/>
      <c r="J11" s="9"/>
      <c r="K11" s="5"/>
      <c r="L11" s="9">
        <v>5200</v>
      </c>
      <c r="M11" s="5">
        <v>5700</v>
      </c>
      <c r="N11" s="9"/>
      <c r="O11" s="5"/>
      <c r="P11" s="5">
        <f t="shared" si="0"/>
        <v>15900</v>
      </c>
      <c r="R11" s="1">
        <v>15900</v>
      </c>
    </row>
    <row r="12" spans="1:18">
      <c r="A12" s="4"/>
      <c r="B12" s="4"/>
      <c r="C12" s="4"/>
      <c r="D12" s="4">
        <v>5103010199</v>
      </c>
      <c r="E12" s="4" t="s">
        <v>28</v>
      </c>
      <c r="F12" s="9"/>
      <c r="G12" s="9"/>
      <c r="H12" s="5"/>
      <c r="I12" s="5"/>
      <c r="J12" s="9"/>
      <c r="K12" s="5"/>
      <c r="L12" s="9">
        <v>800</v>
      </c>
      <c r="M12" s="5">
        <v>5496</v>
      </c>
      <c r="N12" s="9"/>
      <c r="O12" s="5"/>
      <c r="P12" s="5">
        <f t="shared" si="0"/>
        <v>6296</v>
      </c>
      <c r="R12" s="1">
        <v>6296</v>
      </c>
    </row>
    <row r="13" spans="1:18">
      <c r="A13" s="4"/>
      <c r="B13" s="4"/>
      <c r="C13" s="4"/>
      <c r="D13" s="4">
        <v>5104010104</v>
      </c>
      <c r="E13" s="4" t="s">
        <v>25</v>
      </c>
      <c r="F13" s="9">
        <v>0</v>
      </c>
      <c r="G13" s="9">
        <v>420</v>
      </c>
      <c r="H13" s="5"/>
      <c r="I13" s="5"/>
      <c r="J13" s="9"/>
      <c r="K13" s="5"/>
      <c r="L13" s="9"/>
      <c r="M13" s="5">
        <v>22053</v>
      </c>
      <c r="N13" s="9">
        <v>14000</v>
      </c>
      <c r="O13" s="5"/>
      <c r="P13" s="5">
        <f t="shared" si="0"/>
        <v>36473</v>
      </c>
      <c r="R13" s="1">
        <v>36473</v>
      </c>
    </row>
    <row r="14" spans="1:18">
      <c r="A14" s="4"/>
      <c r="B14" s="4"/>
      <c r="C14" s="4"/>
      <c r="D14" s="4">
        <v>5104010107</v>
      </c>
      <c r="E14" s="4" t="s">
        <v>24</v>
      </c>
      <c r="F14" s="9"/>
      <c r="G14" s="9"/>
      <c r="H14" s="5"/>
      <c r="I14" s="5"/>
      <c r="J14" s="9"/>
      <c r="K14" s="5"/>
      <c r="L14" s="9"/>
      <c r="M14" s="5">
        <v>45573.009999999995</v>
      </c>
      <c r="N14" s="9"/>
      <c r="O14" s="5"/>
      <c r="P14" s="5">
        <f t="shared" si="0"/>
        <v>45573.009999999995</v>
      </c>
      <c r="R14" s="1">
        <v>45573.009999999995</v>
      </c>
    </row>
    <row r="15" spans="1:18">
      <c r="A15" s="4"/>
      <c r="B15" s="4"/>
      <c r="C15" s="4"/>
      <c r="D15" s="4">
        <v>5104010110</v>
      </c>
      <c r="E15" s="4" t="s">
        <v>23</v>
      </c>
      <c r="F15" s="9">
        <v>220243.9</v>
      </c>
      <c r="G15" s="9"/>
      <c r="H15" s="5"/>
      <c r="I15" s="5">
        <v>3000</v>
      </c>
      <c r="J15" s="9"/>
      <c r="K15" s="5"/>
      <c r="L15" s="9"/>
      <c r="M15" s="5"/>
      <c r="N15" s="9"/>
      <c r="O15" s="5"/>
      <c r="P15" s="5">
        <f t="shared" si="0"/>
        <v>223243.9</v>
      </c>
      <c r="R15" s="1">
        <v>223243.9</v>
      </c>
    </row>
    <row r="16" spans="1:18">
      <c r="A16" s="4"/>
      <c r="B16" s="4"/>
      <c r="C16" s="4"/>
      <c r="D16" s="4">
        <v>5104010112</v>
      </c>
      <c r="E16" s="4" t="s">
        <v>20</v>
      </c>
      <c r="F16" s="9">
        <v>317760</v>
      </c>
      <c r="G16" s="9"/>
      <c r="H16" s="5"/>
      <c r="I16" s="5"/>
      <c r="J16" s="9"/>
      <c r="K16" s="5"/>
      <c r="L16" s="9">
        <v>35000</v>
      </c>
      <c r="M16" s="5">
        <v>392300</v>
      </c>
      <c r="N16" s="9"/>
      <c r="O16" s="5"/>
      <c r="P16" s="5">
        <f t="shared" si="0"/>
        <v>745060</v>
      </c>
      <c r="R16" s="1">
        <v>745060</v>
      </c>
    </row>
    <row r="17" spans="1:18">
      <c r="A17" s="4"/>
      <c r="B17" s="4"/>
      <c r="C17" s="4"/>
      <c r="D17" s="4">
        <v>5104020101</v>
      </c>
      <c r="E17" s="4" t="s">
        <v>19</v>
      </c>
      <c r="F17" s="9">
        <v>4817.3599999999997</v>
      </c>
      <c r="G17" s="9"/>
      <c r="H17" s="5"/>
      <c r="I17" s="5"/>
      <c r="J17" s="9"/>
      <c r="K17" s="5"/>
      <c r="L17" s="9">
        <v>4379.2299999999996</v>
      </c>
      <c r="M17" s="5">
        <v>49376.2</v>
      </c>
      <c r="N17" s="9"/>
      <c r="O17" s="5"/>
      <c r="P17" s="5">
        <f t="shared" si="0"/>
        <v>58572.789999999994</v>
      </c>
      <c r="R17" s="1">
        <v>58572.789999999994</v>
      </c>
    </row>
    <row r="18" spans="1:18">
      <c r="A18" s="4"/>
      <c r="B18" s="4"/>
      <c r="C18" s="4"/>
      <c r="D18" s="4">
        <v>5104020103</v>
      </c>
      <c r="E18" s="4" t="s">
        <v>18</v>
      </c>
      <c r="F18" s="9"/>
      <c r="G18" s="9"/>
      <c r="H18" s="5"/>
      <c r="I18" s="5"/>
      <c r="J18" s="9"/>
      <c r="K18" s="5"/>
      <c r="L18" s="9">
        <v>192.6</v>
      </c>
      <c r="M18" s="5">
        <v>3885.38</v>
      </c>
      <c r="N18" s="9"/>
      <c r="O18" s="5"/>
      <c r="P18" s="5">
        <f t="shared" si="0"/>
        <v>4077.98</v>
      </c>
      <c r="R18" s="1">
        <v>4077.98</v>
      </c>
    </row>
    <row r="19" spans="1:18">
      <c r="A19" s="4"/>
      <c r="B19" s="4"/>
      <c r="C19" s="4"/>
      <c r="D19" s="4">
        <v>5104020105</v>
      </c>
      <c r="E19" s="4" t="s">
        <v>17</v>
      </c>
      <c r="F19" s="9">
        <v>-107</v>
      </c>
      <c r="G19" s="9"/>
      <c r="H19" s="5"/>
      <c r="I19" s="5"/>
      <c r="J19" s="9"/>
      <c r="K19" s="5"/>
      <c r="L19" s="9">
        <v>217.42</v>
      </c>
      <c r="M19" s="5">
        <v>1070</v>
      </c>
      <c r="N19" s="9"/>
      <c r="O19" s="5"/>
      <c r="P19" s="5">
        <f t="shared" si="0"/>
        <v>1180.42</v>
      </c>
      <c r="R19" s="1">
        <v>1180.42</v>
      </c>
    </row>
    <row r="20" spans="1:18">
      <c r="A20" s="4"/>
      <c r="B20" s="4"/>
      <c r="C20" s="4"/>
      <c r="D20" s="4">
        <v>5104020106</v>
      </c>
      <c r="E20" s="4" t="s">
        <v>16</v>
      </c>
      <c r="F20" s="9"/>
      <c r="G20" s="9"/>
      <c r="H20" s="5"/>
      <c r="I20" s="5"/>
      <c r="J20" s="9"/>
      <c r="K20" s="5"/>
      <c r="L20" s="9"/>
      <c r="M20" s="5"/>
      <c r="N20" s="9">
        <v>4815</v>
      </c>
      <c r="O20" s="5">
        <v>14445</v>
      </c>
      <c r="P20" s="5">
        <f t="shared" si="0"/>
        <v>19260</v>
      </c>
      <c r="R20" s="1">
        <v>19260</v>
      </c>
    </row>
    <row r="21" spans="1:18">
      <c r="A21" s="4"/>
      <c r="B21" s="4"/>
      <c r="C21" s="4"/>
      <c r="D21" s="4">
        <v>5104030206</v>
      </c>
      <c r="E21" s="4" t="s">
        <v>14</v>
      </c>
      <c r="F21" s="9"/>
      <c r="G21" s="9"/>
      <c r="H21" s="5"/>
      <c r="I21" s="5"/>
      <c r="J21" s="9"/>
      <c r="K21" s="5"/>
      <c r="L21" s="9">
        <v>12000</v>
      </c>
      <c r="M21" s="5"/>
      <c r="N21" s="9">
        <v>8900</v>
      </c>
      <c r="O21" s="5"/>
      <c r="P21" s="5">
        <f t="shared" si="0"/>
        <v>20900</v>
      </c>
      <c r="R21" s="1">
        <v>20900</v>
      </c>
    </row>
    <row r="22" spans="1:18">
      <c r="A22" s="4"/>
      <c r="B22" s="4"/>
      <c r="C22" s="4"/>
      <c r="D22" s="4">
        <v>5105010101</v>
      </c>
      <c r="E22" s="4" t="s">
        <v>13</v>
      </c>
      <c r="F22" s="9">
        <v>10372.65</v>
      </c>
      <c r="G22" s="9"/>
      <c r="H22" s="5"/>
      <c r="I22" s="5"/>
      <c r="J22" s="9"/>
      <c r="K22" s="5"/>
      <c r="L22" s="9"/>
      <c r="M22" s="5"/>
      <c r="N22" s="9"/>
      <c r="O22" s="5"/>
      <c r="P22" s="5">
        <f t="shared" si="0"/>
        <v>10372.65</v>
      </c>
      <c r="R22" s="1">
        <v>10372.65</v>
      </c>
    </row>
    <row r="23" spans="1:18">
      <c r="A23" s="4"/>
      <c r="B23" s="4"/>
      <c r="C23" s="4"/>
      <c r="D23" s="4">
        <v>5105010103</v>
      </c>
      <c r="E23" s="4" t="s">
        <v>12</v>
      </c>
      <c r="F23" s="9">
        <v>13802.66</v>
      </c>
      <c r="G23" s="9"/>
      <c r="H23" s="5"/>
      <c r="I23" s="5"/>
      <c r="J23" s="9"/>
      <c r="K23" s="5"/>
      <c r="L23" s="9"/>
      <c r="M23" s="5"/>
      <c r="N23" s="9"/>
      <c r="O23" s="5"/>
      <c r="P23" s="5">
        <f t="shared" si="0"/>
        <v>13802.66</v>
      </c>
      <c r="R23" s="1">
        <v>13802.66</v>
      </c>
    </row>
    <row r="24" spans="1:18">
      <c r="A24" s="4"/>
      <c r="B24" s="4"/>
      <c r="C24" s="4"/>
      <c r="D24" s="4">
        <v>5105010105</v>
      </c>
      <c r="E24" s="4" t="s">
        <v>11</v>
      </c>
      <c r="F24" s="9">
        <v>13465.7</v>
      </c>
      <c r="G24" s="9"/>
      <c r="H24" s="5"/>
      <c r="I24" s="5"/>
      <c r="J24" s="9"/>
      <c r="K24" s="5"/>
      <c r="L24" s="9">
        <v>37375.29</v>
      </c>
      <c r="M24" s="5"/>
      <c r="N24" s="9"/>
      <c r="O24" s="5"/>
      <c r="P24" s="5">
        <f t="shared" si="0"/>
        <v>50840.990000000005</v>
      </c>
      <c r="R24" s="1">
        <v>50840.990000000005</v>
      </c>
    </row>
    <row r="25" spans="1:18">
      <c r="A25" s="4"/>
      <c r="B25" s="4"/>
      <c r="C25" s="4"/>
      <c r="D25" s="4">
        <v>5105010107</v>
      </c>
      <c r="E25" s="4" t="s">
        <v>10</v>
      </c>
      <c r="F25" s="9">
        <v>5554.61</v>
      </c>
      <c r="G25" s="9"/>
      <c r="H25" s="5"/>
      <c r="I25" s="5"/>
      <c r="J25" s="9"/>
      <c r="K25" s="5"/>
      <c r="L25" s="9">
        <v>23089.24</v>
      </c>
      <c r="M25" s="5"/>
      <c r="N25" s="9"/>
      <c r="O25" s="5"/>
      <c r="P25" s="5">
        <f t="shared" si="0"/>
        <v>28643.850000000002</v>
      </c>
      <c r="R25" s="1">
        <v>28643.850000000002</v>
      </c>
    </row>
    <row r="26" spans="1:18">
      <c r="A26" s="4"/>
      <c r="B26" s="4"/>
      <c r="C26" s="4"/>
      <c r="D26" s="4">
        <v>5105010109</v>
      </c>
      <c r="E26" s="4" t="s">
        <v>9</v>
      </c>
      <c r="F26" s="9"/>
      <c r="G26" s="9"/>
      <c r="H26" s="5"/>
      <c r="I26" s="5"/>
      <c r="J26" s="9"/>
      <c r="K26" s="5"/>
      <c r="L26" s="9">
        <v>1958.4</v>
      </c>
      <c r="M26" s="5"/>
      <c r="N26" s="9"/>
      <c r="O26" s="5"/>
      <c r="P26" s="5">
        <f t="shared" si="0"/>
        <v>1958.4</v>
      </c>
      <c r="R26" s="1">
        <v>1958.4</v>
      </c>
    </row>
    <row r="27" spans="1:18">
      <c r="A27" s="4"/>
      <c r="B27" s="4"/>
      <c r="C27" s="4"/>
      <c r="D27" s="4">
        <v>5105010111</v>
      </c>
      <c r="E27" s="4" t="s">
        <v>8</v>
      </c>
      <c r="F27" s="9">
        <v>274241.68</v>
      </c>
      <c r="G27" s="9"/>
      <c r="H27" s="5"/>
      <c r="I27" s="5"/>
      <c r="J27" s="9"/>
      <c r="K27" s="5"/>
      <c r="L27" s="9"/>
      <c r="M27" s="5"/>
      <c r="N27" s="9"/>
      <c r="O27" s="5"/>
      <c r="P27" s="5">
        <f t="shared" si="0"/>
        <v>274241.68</v>
      </c>
      <c r="R27" s="1">
        <v>274241.68</v>
      </c>
    </row>
    <row r="28" spans="1:18">
      <c r="A28" s="4"/>
      <c r="B28" s="4"/>
      <c r="C28" s="4"/>
      <c r="D28" s="4">
        <v>5105010117</v>
      </c>
      <c r="E28" s="4" t="s">
        <v>7</v>
      </c>
      <c r="F28" s="9">
        <v>22076.32</v>
      </c>
      <c r="G28" s="9"/>
      <c r="H28" s="5"/>
      <c r="I28" s="5"/>
      <c r="J28" s="9"/>
      <c r="K28" s="5"/>
      <c r="L28" s="9"/>
      <c r="M28" s="5"/>
      <c r="N28" s="9"/>
      <c r="O28" s="5"/>
      <c r="P28" s="5">
        <f t="shared" si="0"/>
        <v>22076.32</v>
      </c>
      <c r="R28" s="1">
        <v>22076.32</v>
      </c>
    </row>
    <row r="29" spans="1:18">
      <c r="A29" s="4"/>
      <c r="B29" s="4"/>
      <c r="C29" s="4"/>
      <c r="D29" s="4">
        <v>5105010127</v>
      </c>
      <c r="E29" s="4" t="s">
        <v>6</v>
      </c>
      <c r="F29" s="9"/>
      <c r="G29" s="9"/>
      <c r="H29" s="5"/>
      <c r="I29" s="5"/>
      <c r="J29" s="9"/>
      <c r="K29" s="5"/>
      <c r="L29" s="9"/>
      <c r="M29" s="5"/>
      <c r="N29" s="9">
        <v>14403.130000000001</v>
      </c>
      <c r="O29" s="5"/>
      <c r="P29" s="5">
        <f t="shared" si="0"/>
        <v>14403.130000000001</v>
      </c>
      <c r="R29" s="1">
        <v>14403.130000000001</v>
      </c>
    </row>
    <row r="30" spans="1:18">
      <c r="A30" s="4"/>
      <c r="B30" s="4"/>
      <c r="C30" s="4"/>
      <c r="D30" s="4">
        <v>5105010131</v>
      </c>
      <c r="E30" s="4" t="s">
        <v>3</v>
      </c>
      <c r="F30" s="9"/>
      <c r="G30" s="9"/>
      <c r="H30" s="5"/>
      <c r="I30" s="5"/>
      <c r="J30" s="9"/>
      <c r="K30" s="5"/>
      <c r="L30" s="9">
        <v>2741.76</v>
      </c>
      <c r="M30" s="5"/>
      <c r="N30" s="9"/>
      <c r="O30" s="5"/>
      <c r="P30" s="5">
        <f t="shared" si="0"/>
        <v>2741.76</v>
      </c>
      <c r="R30" s="1">
        <v>2741.76</v>
      </c>
    </row>
    <row r="31" spans="1:18">
      <c r="A31" s="4"/>
      <c r="B31" s="4"/>
      <c r="C31" s="4" t="s">
        <v>32</v>
      </c>
      <c r="D31" s="4">
        <v>5101010101</v>
      </c>
      <c r="E31" s="4" t="s">
        <v>48</v>
      </c>
      <c r="F31" s="9">
        <v>1825632.93</v>
      </c>
      <c r="G31" s="9"/>
      <c r="H31" s="5"/>
      <c r="I31" s="5"/>
      <c r="J31" s="9"/>
      <c r="K31" s="5"/>
      <c r="L31" s="9"/>
      <c r="M31" s="5"/>
      <c r="N31" s="9"/>
      <c r="O31" s="5"/>
      <c r="P31" s="5">
        <f t="shared" si="0"/>
        <v>1825632.93</v>
      </c>
      <c r="R31" s="1">
        <v>1825632.93</v>
      </c>
    </row>
    <row r="32" spans="1:18">
      <c r="A32" s="4"/>
      <c r="B32" s="4"/>
      <c r="C32" s="4"/>
      <c r="D32" s="4">
        <v>5101020103</v>
      </c>
      <c r="E32" s="4" t="s">
        <v>43</v>
      </c>
      <c r="F32" s="9">
        <v>32756.51</v>
      </c>
      <c r="G32" s="9"/>
      <c r="H32" s="5"/>
      <c r="I32" s="5"/>
      <c r="J32" s="9"/>
      <c r="K32" s="5"/>
      <c r="L32" s="9"/>
      <c r="M32" s="5"/>
      <c r="N32" s="9"/>
      <c r="O32" s="5"/>
      <c r="P32" s="5">
        <f t="shared" si="0"/>
        <v>32756.51</v>
      </c>
      <c r="R32" s="1">
        <v>32756.51</v>
      </c>
    </row>
    <row r="33" spans="1:18">
      <c r="A33" s="4"/>
      <c r="B33" s="4"/>
      <c r="C33" s="4"/>
      <c r="D33" s="4">
        <v>5101020104</v>
      </c>
      <c r="E33" s="4" t="s">
        <v>42</v>
      </c>
      <c r="F33" s="9">
        <v>49134.76</v>
      </c>
      <c r="G33" s="9"/>
      <c r="H33" s="5"/>
      <c r="I33" s="5"/>
      <c r="J33" s="9"/>
      <c r="K33" s="5"/>
      <c r="L33" s="9"/>
      <c r="M33" s="5"/>
      <c r="N33" s="9"/>
      <c r="O33" s="5"/>
      <c r="P33" s="5">
        <f t="shared" si="0"/>
        <v>49134.76</v>
      </c>
      <c r="R33" s="1">
        <v>49134.76</v>
      </c>
    </row>
    <row r="34" spans="1:18">
      <c r="A34" s="4"/>
      <c r="B34" s="4"/>
      <c r="C34" s="4"/>
      <c r="D34" s="4">
        <v>5101020113</v>
      </c>
      <c r="E34" s="4" t="s">
        <v>39</v>
      </c>
      <c r="F34" s="9">
        <v>922.33</v>
      </c>
      <c r="G34" s="9"/>
      <c r="H34" s="5"/>
      <c r="I34" s="5"/>
      <c r="J34" s="9"/>
      <c r="K34" s="5"/>
      <c r="L34" s="9"/>
      <c r="M34" s="5"/>
      <c r="N34" s="9"/>
      <c r="O34" s="5"/>
      <c r="P34" s="5">
        <f t="shared" si="0"/>
        <v>922.33</v>
      </c>
      <c r="R34" s="1">
        <v>922.33</v>
      </c>
    </row>
    <row r="35" spans="1:18">
      <c r="A35" s="4"/>
      <c r="B35" s="4"/>
      <c r="C35" s="4"/>
      <c r="D35" s="4">
        <v>5101030205</v>
      </c>
      <c r="E35" s="4" t="s">
        <v>36</v>
      </c>
      <c r="F35" s="9">
        <v>80467.09</v>
      </c>
      <c r="G35" s="9"/>
      <c r="H35" s="5"/>
      <c r="I35" s="5"/>
      <c r="J35" s="9"/>
      <c r="K35" s="5"/>
      <c r="L35" s="9"/>
      <c r="M35" s="5"/>
      <c r="N35" s="9"/>
      <c r="O35" s="5"/>
      <c r="P35" s="5">
        <f t="shared" si="0"/>
        <v>80467.09</v>
      </c>
      <c r="R35" s="1">
        <v>80467.09</v>
      </c>
    </row>
    <row r="36" spans="1:18">
      <c r="A36" s="4"/>
      <c r="B36" s="4"/>
      <c r="C36" s="4"/>
      <c r="D36" s="4">
        <v>5101030206</v>
      </c>
      <c r="E36" s="4" t="s">
        <v>35</v>
      </c>
      <c r="F36" s="9">
        <v>29079.55</v>
      </c>
      <c r="G36" s="9"/>
      <c r="H36" s="5"/>
      <c r="I36" s="5"/>
      <c r="J36" s="9"/>
      <c r="K36" s="5"/>
      <c r="L36" s="9"/>
      <c r="M36" s="5"/>
      <c r="N36" s="9"/>
      <c r="O36" s="5"/>
      <c r="P36" s="5">
        <f t="shared" si="0"/>
        <v>29079.55</v>
      </c>
      <c r="R36" s="1">
        <v>29079.55</v>
      </c>
    </row>
    <row r="37" spans="1:18">
      <c r="A37" s="4"/>
      <c r="B37" s="4"/>
      <c r="C37" s="4"/>
      <c r="D37" s="4">
        <v>5101030207</v>
      </c>
      <c r="E37" s="4" t="s">
        <v>34</v>
      </c>
      <c r="F37" s="9">
        <v>3940</v>
      </c>
      <c r="G37" s="9"/>
      <c r="H37" s="5"/>
      <c r="I37" s="5"/>
      <c r="J37" s="9"/>
      <c r="K37" s="5"/>
      <c r="L37" s="9"/>
      <c r="M37" s="5"/>
      <c r="N37" s="9"/>
      <c r="O37" s="5"/>
      <c r="P37" s="5">
        <f t="shared" si="0"/>
        <v>3940</v>
      </c>
      <c r="R37" s="1">
        <v>3940</v>
      </c>
    </row>
    <row r="38" spans="1:18">
      <c r="A38" s="4"/>
      <c r="B38" s="4"/>
      <c r="C38" s="4"/>
      <c r="D38" s="4">
        <v>5101030208</v>
      </c>
      <c r="E38" s="4" t="s">
        <v>33</v>
      </c>
      <c r="F38" s="9">
        <v>855.99</v>
      </c>
      <c r="G38" s="9"/>
      <c r="H38" s="5"/>
      <c r="I38" s="5"/>
      <c r="J38" s="9"/>
      <c r="K38" s="5"/>
      <c r="L38" s="9"/>
      <c r="M38" s="5"/>
      <c r="N38" s="9"/>
      <c r="O38" s="5"/>
      <c r="P38" s="5">
        <f t="shared" si="0"/>
        <v>855.99</v>
      </c>
      <c r="R38" s="1">
        <v>855.99</v>
      </c>
    </row>
    <row r="39" spans="1:18">
      <c r="A39" s="6" t="s">
        <v>220</v>
      </c>
      <c r="B39" s="6"/>
      <c r="C39" s="6"/>
      <c r="D39" s="6"/>
      <c r="E39" s="6"/>
      <c r="F39" s="10">
        <f>SUM(F3:F38)</f>
        <v>4163607.0399999991</v>
      </c>
      <c r="G39" s="10">
        <f t="shared" ref="G39:O39" si="1">SUM(G3:G38)</f>
        <v>420</v>
      </c>
      <c r="H39" s="7">
        <f t="shared" si="1"/>
        <v>50000</v>
      </c>
      <c r="I39" s="7">
        <f t="shared" si="1"/>
        <v>3000</v>
      </c>
      <c r="J39" s="10">
        <f t="shared" si="1"/>
        <v>44140</v>
      </c>
      <c r="K39" s="7">
        <f t="shared" si="1"/>
        <v>583038.79</v>
      </c>
      <c r="L39" s="10">
        <f t="shared" si="1"/>
        <v>124233.93999999999</v>
      </c>
      <c r="M39" s="7">
        <f t="shared" si="1"/>
        <v>537457.75</v>
      </c>
      <c r="N39" s="10">
        <f t="shared" si="1"/>
        <v>42118.130000000005</v>
      </c>
      <c r="O39" s="7">
        <f t="shared" si="1"/>
        <v>14445</v>
      </c>
      <c r="P39" s="7">
        <f>SUM(F39:O39)</f>
        <v>5562460.6499999994</v>
      </c>
      <c r="R39" s="1">
        <v>5562460.6499999994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P38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8.87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7.625" bestFit="1" customWidth="1"/>
    <col min="8" max="8" width="36" bestFit="1" customWidth="1"/>
    <col min="9" max="9" width="33.875" bestFit="1" customWidth="1"/>
    <col min="10" max="10" width="13.75" bestFit="1" customWidth="1"/>
    <col min="11" max="11" width="36" bestFit="1" customWidth="1"/>
    <col min="12" max="12" width="33.875" bestFit="1" customWidth="1"/>
    <col min="13" max="13" width="13.75" bestFit="1" customWidth="1"/>
    <col min="14" max="14" width="11.75" bestFit="1" customWidth="1"/>
    <col min="16" max="16" width="11.75" bestFit="1" customWidth="1"/>
  </cols>
  <sheetData>
    <row r="1" spans="1:16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27</v>
      </c>
      <c r="H1" s="6" t="s">
        <v>37</v>
      </c>
      <c r="I1" s="6" t="s">
        <v>2</v>
      </c>
      <c r="J1" s="6"/>
      <c r="K1" s="6"/>
      <c r="L1" s="6" t="s">
        <v>5</v>
      </c>
      <c r="M1" s="6"/>
      <c r="N1" s="3" t="s">
        <v>160</v>
      </c>
      <c r="P1" t="s">
        <v>160</v>
      </c>
    </row>
    <row r="2" spans="1:16">
      <c r="A2" s="18"/>
      <c r="B2" s="18"/>
      <c r="C2" s="20"/>
      <c r="D2" s="20"/>
      <c r="E2" s="20"/>
      <c r="F2" s="2" t="s">
        <v>159</v>
      </c>
      <c r="G2" s="8" t="s">
        <v>26</v>
      </c>
      <c r="H2" s="6" t="s">
        <v>15</v>
      </c>
      <c r="I2" s="8" t="s">
        <v>1</v>
      </c>
      <c r="J2" s="8" t="s">
        <v>26</v>
      </c>
      <c r="K2" s="6" t="s">
        <v>15</v>
      </c>
      <c r="L2" s="8" t="s">
        <v>1</v>
      </c>
      <c r="M2" s="8" t="s">
        <v>26</v>
      </c>
      <c r="N2" s="4"/>
    </row>
    <row r="3" spans="1:16">
      <c r="A3" s="4">
        <v>700600089</v>
      </c>
      <c r="B3" s="4" t="s">
        <v>146</v>
      </c>
      <c r="C3" s="4" t="s">
        <v>0</v>
      </c>
      <c r="D3" s="4">
        <v>5101010113</v>
      </c>
      <c r="E3" s="4" t="s">
        <v>46</v>
      </c>
      <c r="F3" s="9">
        <v>417120</v>
      </c>
      <c r="G3" s="9"/>
      <c r="H3" s="5"/>
      <c r="I3" s="9"/>
      <c r="J3" s="9"/>
      <c r="K3" s="5"/>
      <c r="L3" s="9"/>
      <c r="M3" s="9"/>
      <c r="N3" s="5">
        <f>SUM(F3:M3)</f>
        <v>417120</v>
      </c>
      <c r="P3" s="1">
        <v>417120</v>
      </c>
    </row>
    <row r="4" spans="1:16">
      <c r="A4" s="4"/>
      <c r="B4" s="4"/>
      <c r="C4" s="4"/>
      <c r="D4" s="4">
        <v>5101010115</v>
      </c>
      <c r="E4" s="4" t="s">
        <v>45</v>
      </c>
      <c r="F4" s="9"/>
      <c r="G4" s="9"/>
      <c r="H4" s="5">
        <v>2675760</v>
      </c>
      <c r="I4" s="9"/>
      <c r="J4" s="9"/>
      <c r="K4" s="5"/>
      <c r="L4" s="9"/>
      <c r="M4" s="9"/>
      <c r="N4" s="5">
        <f t="shared" ref="N4:N37" si="0">SUM(F4:M4)</f>
        <v>2675760</v>
      </c>
      <c r="P4" s="1">
        <v>2675760</v>
      </c>
    </row>
    <row r="5" spans="1:16">
      <c r="A5" s="4"/>
      <c r="B5" s="4"/>
      <c r="C5" s="4"/>
      <c r="D5" s="4">
        <v>5101010116</v>
      </c>
      <c r="E5" s="4" t="s">
        <v>44</v>
      </c>
      <c r="F5" s="9"/>
      <c r="G5" s="9"/>
      <c r="H5" s="5">
        <v>24000</v>
      </c>
      <c r="I5" s="9"/>
      <c r="J5" s="9"/>
      <c r="K5" s="5"/>
      <c r="L5" s="9"/>
      <c r="M5" s="9"/>
      <c r="N5" s="5">
        <f t="shared" si="0"/>
        <v>24000</v>
      </c>
      <c r="P5" s="1">
        <v>24000</v>
      </c>
    </row>
    <row r="6" spans="1:16">
      <c r="A6" s="4"/>
      <c r="B6" s="4"/>
      <c r="C6" s="4"/>
      <c r="D6" s="4">
        <v>5101020106</v>
      </c>
      <c r="E6" s="4" t="s">
        <v>41</v>
      </c>
      <c r="F6" s="9">
        <v>20880</v>
      </c>
      <c r="G6" s="9"/>
      <c r="H6" s="5">
        <v>115718</v>
      </c>
      <c r="I6" s="9"/>
      <c r="J6" s="9"/>
      <c r="K6" s="5"/>
      <c r="L6" s="9"/>
      <c r="M6" s="9"/>
      <c r="N6" s="5">
        <f t="shared" si="0"/>
        <v>136598</v>
      </c>
      <c r="P6" s="1">
        <v>136598</v>
      </c>
    </row>
    <row r="7" spans="1:16">
      <c r="A7" s="4"/>
      <c r="B7" s="4"/>
      <c r="C7" s="4"/>
      <c r="D7" s="4">
        <v>5101020116</v>
      </c>
      <c r="E7" s="4" t="s">
        <v>38</v>
      </c>
      <c r="F7" s="9">
        <v>420</v>
      </c>
      <c r="G7" s="9"/>
      <c r="H7" s="5">
        <v>2817</v>
      </c>
      <c r="I7" s="9"/>
      <c r="J7" s="9"/>
      <c r="K7" s="5"/>
      <c r="L7" s="9"/>
      <c r="M7" s="9"/>
      <c r="N7" s="5">
        <f t="shared" si="0"/>
        <v>3237</v>
      </c>
      <c r="P7" s="1">
        <v>3237</v>
      </c>
    </row>
    <row r="8" spans="1:16">
      <c r="A8" s="4"/>
      <c r="B8" s="4"/>
      <c r="C8" s="4"/>
      <c r="D8" s="4">
        <v>5101030101</v>
      </c>
      <c r="E8" s="4" t="s">
        <v>56</v>
      </c>
      <c r="F8" s="9">
        <v>20400</v>
      </c>
      <c r="G8" s="9"/>
      <c r="H8" s="5"/>
      <c r="I8" s="9"/>
      <c r="J8" s="9"/>
      <c r="K8" s="5"/>
      <c r="L8" s="9"/>
      <c r="M8" s="9"/>
      <c r="N8" s="5">
        <f t="shared" si="0"/>
        <v>20400</v>
      </c>
      <c r="P8" s="1">
        <v>20400</v>
      </c>
    </row>
    <row r="9" spans="1:16">
      <c r="A9" s="4"/>
      <c r="B9" s="4"/>
      <c r="C9" s="4"/>
      <c r="D9" s="4">
        <v>5101030205</v>
      </c>
      <c r="E9" s="4" t="s">
        <v>72</v>
      </c>
      <c r="F9" s="9">
        <v>7450</v>
      </c>
      <c r="G9" s="9"/>
      <c r="H9" s="5"/>
      <c r="I9" s="9"/>
      <c r="J9" s="9"/>
      <c r="K9" s="5"/>
      <c r="L9" s="9"/>
      <c r="M9" s="9"/>
      <c r="N9" s="5">
        <f t="shared" si="0"/>
        <v>7450</v>
      </c>
      <c r="P9" s="1">
        <v>7450</v>
      </c>
    </row>
    <row r="10" spans="1:16">
      <c r="A10" s="4"/>
      <c r="B10" s="4"/>
      <c r="C10" s="4"/>
      <c r="D10" s="4">
        <v>5103010102</v>
      </c>
      <c r="E10" s="4" t="s">
        <v>30</v>
      </c>
      <c r="F10" s="9">
        <v>300000</v>
      </c>
      <c r="G10" s="9"/>
      <c r="H10" s="5"/>
      <c r="I10" s="9"/>
      <c r="J10" s="9"/>
      <c r="K10" s="5">
        <v>196980</v>
      </c>
      <c r="L10" s="9"/>
      <c r="M10" s="9"/>
      <c r="N10" s="5">
        <f t="shared" si="0"/>
        <v>496980</v>
      </c>
      <c r="P10" s="1">
        <v>496980</v>
      </c>
    </row>
    <row r="11" spans="1:16">
      <c r="A11" s="4"/>
      <c r="B11" s="4"/>
      <c r="C11" s="4"/>
      <c r="D11" s="4">
        <v>5103010103</v>
      </c>
      <c r="E11" s="4" t="s">
        <v>29</v>
      </c>
      <c r="F11" s="9"/>
      <c r="G11" s="9"/>
      <c r="H11" s="5"/>
      <c r="I11" s="9"/>
      <c r="J11" s="9"/>
      <c r="K11" s="5">
        <v>3400</v>
      </c>
      <c r="L11" s="9"/>
      <c r="M11" s="9"/>
      <c r="N11" s="5">
        <f t="shared" si="0"/>
        <v>3400</v>
      </c>
      <c r="P11" s="1">
        <v>3400</v>
      </c>
    </row>
    <row r="12" spans="1:16">
      <c r="A12" s="4"/>
      <c r="B12" s="4"/>
      <c r="C12" s="4"/>
      <c r="D12" s="4">
        <v>5103010199</v>
      </c>
      <c r="E12" s="4" t="s">
        <v>28</v>
      </c>
      <c r="F12" s="9"/>
      <c r="G12" s="9"/>
      <c r="H12" s="5"/>
      <c r="I12" s="9"/>
      <c r="J12" s="9"/>
      <c r="K12" s="5">
        <v>5620</v>
      </c>
      <c r="L12" s="9"/>
      <c r="M12" s="9"/>
      <c r="N12" s="5">
        <f t="shared" si="0"/>
        <v>5620</v>
      </c>
      <c r="P12" s="1">
        <v>5620</v>
      </c>
    </row>
    <row r="13" spans="1:16">
      <c r="A13" s="4"/>
      <c r="B13" s="4"/>
      <c r="C13" s="4"/>
      <c r="D13" s="4">
        <v>5104010104</v>
      </c>
      <c r="E13" s="4" t="s">
        <v>25</v>
      </c>
      <c r="F13" s="9">
        <v>168</v>
      </c>
      <c r="G13" s="9">
        <v>840</v>
      </c>
      <c r="H13" s="5"/>
      <c r="I13" s="9"/>
      <c r="J13" s="9"/>
      <c r="K13" s="5">
        <v>8098</v>
      </c>
      <c r="L13" s="9"/>
      <c r="M13" s="9">
        <v>14000</v>
      </c>
      <c r="N13" s="5">
        <f t="shared" si="0"/>
        <v>23106</v>
      </c>
      <c r="P13" s="1">
        <v>23106</v>
      </c>
    </row>
    <row r="14" spans="1:16">
      <c r="A14" s="4"/>
      <c r="B14" s="4"/>
      <c r="C14" s="4"/>
      <c r="D14" s="4">
        <v>5104010107</v>
      </c>
      <c r="E14" s="4" t="s">
        <v>24</v>
      </c>
      <c r="F14" s="9"/>
      <c r="G14" s="9"/>
      <c r="H14" s="5"/>
      <c r="I14" s="9"/>
      <c r="J14" s="9"/>
      <c r="K14" s="5">
        <v>49530</v>
      </c>
      <c r="L14" s="9"/>
      <c r="M14" s="9"/>
      <c r="N14" s="5">
        <f t="shared" si="0"/>
        <v>49530</v>
      </c>
      <c r="P14" s="1">
        <v>49530</v>
      </c>
    </row>
    <row r="15" spans="1:16">
      <c r="A15" s="4"/>
      <c r="B15" s="4"/>
      <c r="C15" s="4"/>
      <c r="D15" s="4">
        <v>5104010110</v>
      </c>
      <c r="E15" s="4" t="s">
        <v>23</v>
      </c>
      <c r="F15" s="9">
        <v>258024.04</v>
      </c>
      <c r="G15" s="9"/>
      <c r="H15" s="5"/>
      <c r="I15" s="9"/>
      <c r="J15" s="9"/>
      <c r="K15" s="5"/>
      <c r="L15" s="9"/>
      <c r="M15" s="9"/>
      <c r="N15" s="5">
        <f t="shared" si="0"/>
        <v>258024.04</v>
      </c>
      <c r="P15" s="1">
        <v>258024.04</v>
      </c>
    </row>
    <row r="16" spans="1:16">
      <c r="A16" s="4"/>
      <c r="B16" s="4"/>
      <c r="C16" s="4"/>
      <c r="D16" s="4">
        <v>5104010112</v>
      </c>
      <c r="E16" s="4" t="s">
        <v>20</v>
      </c>
      <c r="F16" s="9"/>
      <c r="G16" s="9"/>
      <c r="H16" s="5"/>
      <c r="I16" s="9"/>
      <c r="J16" s="9"/>
      <c r="K16" s="5">
        <v>253930</v>
      </c>
      <c r="L16" s="9"/>
      <c r="M16" s="9"/>
      <c r="N16" s="5">
        <f t="shared" si="0"/>
        <v>253930</v>
      </c>
      <c r="P16" s="1">
        <v>253930</v>
      </c>
    </row>
    <row r="17" spans="1:16">
      <c r="A17" s="4"/>
      <c r="B17" s="4"/>
      <c r="C17" s="4"/>
      <c r="D17" s="4">
        <v>5104020101</v>
      </c>
      <c r="E17" s="4" t="s">
        <v>19</v>
      </c>
      <c r="F17" s="9">
        <v>-4182.3900000000003</v>
      </c>
      <c r="G17" s="9"/>
      <c r="H17" s="5"/>
      <c r="I17" s="9"/>
      <c r="J17" s="9">
        <v>49435.360000000001</v>
      </c>
      <c r="K17" s="5"/>
      <c r="L17" s="9"/>
      <c r="M17" s="9"/>
      <c r="N17" s="5">
        <f t="shared" si="0"/>
        <v>45252.97</v>
      </c>
      <c r="P17" s="1">
        <v>45252.97</v>
      </c>
    </row>
    <row r="18" spans="1:16">
      <c r="A18" s="4"/>
      <c r="B18" s="4"/>
      <c r="C18" s="4"/>
      <c r="D18" s="4">
        <v>5104020103</v>
      </c>
      <c r="E18" s="4" t="s">
        <v>18</v>
      </c>
      <c r="F18" s="9"/>
      <c r="G18" s="9"/>
      <c r="H18" s="5"/>
      <c r="I18" s="9"/>
      <c r="J18" s="9">
        <v>9459.99</v>
      </c>
      <c r="K18" s="5"/>
      <c r="L18" s="9"/>
      <c r="M18" s="9"/>
      <c r="N18" s="5">
        <f t="shared" si="0"/>
        <v>9459.99</v>
      </c>
      <c r="P18" s="1">
        <v>9459.99</v>
      </c>
    </row>
    <row r="19" spans="1:16">
      <c r="A19" s="4"/>
      <c r="B19" s="4"/>
      <c r="C19" s="4"/>
      <c r="D19" s="4">
        <v>5104020105</v>
      </c>
      <c r="E19" s="4" t="s">
        <v>17</v>
      </c>
      <c r="F19" s="9">
        <v>-2.14</v>
      </c>
      <c r="G19" s="9"/>
      <c r="H19" s="5"/>
      <c r="I19" s="9"/>
      <c r="J19" s="9">
        <v>2557.3000000000002</v>
      </c>
      <c r="K19" s="5"/>
      <c r="L19" s="9"/>
      <c r="M19" s="9"/>
      <c r="N19" s="5">
        <f t="shared" si="0"/>
        <v>2555.1600000000003</v>
      </c>
      <c r="P19" s="1">
        <v>2555.1600000000003</v>
      </c>
    </row>
    <row r="20" spans="1:16">
      <c r="A20" s="4"/>
      <c r="B20" s="4"/>
      <c r="C20" s="4"/>
      <c r="D20" s="4">
        <v>5104020106</v>
      </c>
      <c r="E20" s="4" t="s">
        <v>16</v>
      </c>
      <c r="F20" s="9"/>
      <c r="G20" s="9"/>
      <c r="H20" s="5"/>
      <c r="I20" s="9"/>
      <c r="J20" s="9"/>
      <c r="K20" s="5"/>
      <c r="L20" s="9"/>
      <c r="M20" s="9">
        <v>7575.6</v>
      </c>
      <c r="N20" s="5">
        <f t="shared" si="0"/>
        <v>7575.6</v>
      </c>
      <c r="P20" s="1">
        <v>7575.6</v>
      </c>
    </row>
    <row r="21" spans="1:16">
      <c r="A21" s="4"/>
      <c r="B21" s="4"/>
      <c r="C21" s="4"/>
      <c r="D21" s="4">
        <v>5104020107</v>
      </c>
      <c r="E21" s="4" t="s">
        <v>55</v>
      </c>
      <c r="F21" s="9">
        <v>-89</v>
      </c>
      <c r="G21" s="9"/>
      <c r="H21" s="5"/>
      <c r="I21" s="9"/>
      <c r="J21" s="9">
        <v>4030</v>
      </c>
      <c r="K21" s="5"/>
      <c r="L21" s="9"/>
      <c r="M21" s="9"/>
      <c r="N21" s="5">
        <f t="shared" si="0"/>
        <v>3941</v>
      </c>
      <c r="P21" s="1">
        <v>3941</v>
      </c>
    </row>
    <row r="22" spans="1:16">
      <c r="A22" s="4"/>
      <c r="B22" s="4"/>
      <c r="C22" s="4"/>
      <c r="D22" s="4">
        <v>5104030203</v>
      </c>
      <c r="E22" s="4" t="s">
        <v>147</v>
      </c>
      <c r="F22" s="9">
        <v>-5460.3</v>
      </c>
      <c r="G22" s="9"/>
      <c r="H22" s="5"/>
      <c r="I22" s="9"/>
      <c r="J22" s="9"/>
      <c r="K22" s="5">
        <v>6589.06</v>
      </c>
      <c r="L22" s="9"/>
      <c r="M22" s="9"/>
      <c r="N22" s="5">
        <f t="shared" si="0"/>
        <v>1128.7600000000002</v>
      </c>
      <c r="P22" s="1">
        <v>1128.7600000000002</v>
      </c>
    </row>
    <row r="23" spans="1:16">
      <c r="A23" s="4"/>
      <c r="B23" s="4"/>
      <c r="C23" s="4"/>
      <c r="D23" s="4">
        <v>5104030206</v>
      </c>
      <c r="E23" s="4" t="s">
        <v>14</v>
      </c>
      <c r="F23" s="9"/>
      <c r="G23" s="9"/>
      <c r="H23" s="5"/>
      <c r="I23" s="9"/>
      <c r="J23" s="9"/>
      <c r="K23" s="5">
        <v>12000</v>
      </c>
      <c r="L23" s="9">
        <v>17800</v>
      </c>
      <c r="M23" s="9"/>
      <c r="N23" s="5">
        <f t="shared" si="0"/>
        <v>29800</v>
      </c>
      <c r="P23" s="1">
        <v>29800</v>
      </c>
    </row>
    <row r="24" spans="1:16">
      <c r="A24" s="4"/>
      <c r="B24" s="4"/>
      <c r="C24" s="4"/>
      <c r="D24" s="4">
        <v>5105010105</v>
      </c>
      <c r="E24" s="4" t="s">
        <v>11</v>
      </c>
      <c r="F24" s="9">
        <v>4391.21</v>
      </c>
      <c r="G24" s="9"/>
      <c r="H24" s="5"/>
      <c r="I24" s="9"/>
      <c r="J24" s="9"/>
      <c r="K24" s="5"/>
      <c r="L24" s="9"/>
      <c r="M24" s="9"/>
      <c r="N24" s="5">
        <f t="shared" si="0"/>
        <v>4391.21</v>
      </c>
      <c r="P24" s="1">
        <v>4391.21</v>
      </c>
    </row>
    <row r="25" spans="1:16">
      <c r="A25" s="4"/>
      <c r="B25" s="4"/>
      <c r="C25" s="4"/>
      <c r="D25" s="4">
        <v>5105010107</v>
      </c>
      <c r="E25" s="4" t="s">
        <v>10</v>
      </c>
      <c r="F25" s="9">
        <v>8952.31</v>
      </c>
      <c r="G25" s="9"/>
      <c r="H25" s="5"/>
      <c r="I25" s="9"/>
      <c r="J25" s="9"/>
      <c r="K25" s="5"/>
      <c r="L25" s="9"/>
      <c r="M25" s="9"/>
      <c r="N25" s="5">
        <f t="shared" si="0"/>
        <v>8952.31</v>
      </c>
      <c r="P25" s="1">
        <v>8952.31</v>
      </c>
    </row>
    <row r="26" spans="1:16">
      <c r="A26" s="4"/>
      <c r="B26" s="4"/>
      <c r="C26" s="4"/>
      <c r="D26" s="4">
        <v>5105010109</v>
      </c>
      <c r="E26" s="4" t="s">
        <v>9</v>
      </c>
      <c r="F26" s="9"/>
      <c r="G26" s="9"/>
      <c r="H26" s="5"/>
      <c r="I26" s="9">
        <v>5850</v>
      </c>
      <c r="J26" s="9"/>
      <c r="K26" s="5"/>
      <c r="L26" s="9"/>
      <c r="M26" s="9"/>
      <c r="N26" s="5">
        <f t="shared" si="0"/>
        <v>5850</v>
      </c>
      <c r="P26" s="1">
        <v>5850</v>
      </c>
    </row>
    <row r="27" spans="1:16">
      <c r="A27" s="4"/>
      <c r="B27" s="4"/>
      <c r="C27" s="4"/>
      <c r="D27" s="4">
        <v>5105010111</v>
      </c>
      <c r="E27" s="4" t="s">
        <v>8</v>
      </c>
      <c r="F27" s="9">
        <v>274241.68</v>
      </c>
      <c r="G27" s="9"/>
      <c r="H27" s="5"/>
      <c r="I27" s="9"/>
      <c r="J27" s="9"/>
      <c r="K27" s="5"/>
      <c r="L27" s="9"/>
      <c r="M27" s="9"/>
      <c r="N27" s="5">
        <f t="shared" si="0"/>
        <v>274241.68</v>
      </c>
      <c r="P27" s="1">
        <v>274241.68</v>
      </c>
    </row>
    <row r="28" spans="1:16">
      <c r="A28" s="4"/>
      <c r="B28" s="4"/>
      <c r="C28" s="4"/>
      <c r="D28" s="4">
        <v>5105010117</v>
      </c>
      <c r="E28" s="4" t="s">
        <v>7</v>
      </c>
      <c r="F28" s="9">
        <v>56282.8</v>
      </c>
      <c r="G28" s="9"/>
      <c r="H28" s="5"/>
      <c r="I28" s="9">
        <v>27316.67</v>
      </c>
      <c r="J28" s="9"/>
      <c r="K28" s="5"/>
      <c r="L28" s="9"/>
      <c r="M28" s="9"/>
      <c r="N28" s="5">
        <f t="shared" si="0"/>
        <v>83599.47</v>
      </c>
      <c r="P28" s="1">
        <v>83599.47</v>
      </c>
    </row>
    <row r="29" spans="1:16">
      <c r="A29" s="4"/>
      <c r="B29" s="4"/>
      <c r="C29" s="4"/>
      <c r="D29" s="4">
        <v>5105010127</v>
      </c>
      <c r="E29" s="4" t="s">
        <v>6</v>
      </c>
      <c r="F29" s="9"/>
      <c r="G29" s="9"/>
      <c r="H29" s="5"/>
      <c r="I29" s="9"/>
      <c r="J29" s="9"/>
      <c r="K29" s="5"/>
      <c r="L29" s="9">
        <v>25665.29</v>
      </c>
      <c r="M29" s="9"/>
      <c r="N29" s="5">
        <f t="shared" si="0"/>
        <v>25665.29</v>
      </c>
      <c r="P29" s="1">
        <v>25665.29</v>
      </c>
    </row>
    <row r="30" spans="1:16">
      <c r="A30" s="4"/>
      <c r="B30" s="4"/>
      <c r="C30" s="4" t="s">
        <v>32</v>
      </c>
      <c r="D30" s="4">
        <v>5101010101</v>
      </c>
      <c r="E30" s="4" t="s">
        <v>48</v>
      </c>
      <c r="F30" s="9">
        <v>1306870.46</v>
      </c>
      <c r="G30" s="9"/>
      <c r="H30" s="5"/>
      <c r="I30" s="9"/>
      <c r="J30" s="9"/>
      <c r="K30" s="5"/>
      <c r="L30" s="9"/>
      <c r="M30" s="9"/>
      <c r="N30" s="5">
        <f t="shared" si="0"/>
        <v>1306870.46</v>
      </c>
      <c r="P30" s="1">
        <v>1306870.46</v>
      </c>
    </row>
    <row r="31" spans="1:16">
      <c r="A31" s="4"/>
      <c r="B31" s="4"/>
      <c r="C31" s="4"/>
      <c r="D31" s="4">
        <v>5101020103</v>
      </c>
      <c r="E31" s="4" t="s">
        <v>43</v>
      </c>
      <c r="F31" s="9">
        <v>22561.59</v>
      </c>
      <c r="G31" s="9"/>
      <c r="H31" s="5"/>
      <c r="I31" s="9"/>
      <c r="J31" s="9"/>
      <c r="K31" s="5"/>
      <c r="L31" s="9"/>
      <c r="M31" s="9"/>
      <c r="N31" s="5">
        <f t="shared" si="0"/>
        <v>22561.59</v>
      </c>
      <c r="P31" s="1">
        <v>22561.59</v>
      </c>
    </row>
    <row r="32" spans="1:16">
      <c r="A32" s="4"/>
      <c r="B32" s="4"/>
      <c r="C32" s="4"/>
      <c r="D32" s="4">
        <v>5101020104</v>
      </c>
      <c r="E32" s="4" t="s">
        <v>42</v>
      </c>
      <c r="F32" s="9">
        <v>33842.379999999997</v>
      </c>
      <c r="G32" s="9"/>
      <c r="H32" s="5"/>
      <c r="I32" s="9"/>
      <c r="J32" s="9"/>
      <c r="K32" s="5"/>
      <c r="L32" s="9"/>
      <c r="M32" s="9"/>
      <c r="N32" s="5">
        <f t="shared" si="0"/>
        <v>33842.379999999997</v>
      </c>
      <c r="P32" s="1">
        <v>33842.379999999997</v>
      </c>
    </row>
    <row r="33" spans="1:16">
      <c r="A33" s="4"/>
      <c r="B33" s="4"/>
      <c r="C33" s="4"/>
      <c r="D33" s="4">
        <v>5101020113</v>
      </c>
      <c r="E33" s="4" t="s">
        <v>39</v>
      </c>
      <c r="F33" s="9">
        <v>1844.66</v>
      </c>
      <c r="G33" s="9"/>
      <c r="H33" s="5"/>
      <c r="I33" s="9"/>
      <c r="J33" s="9"/>
      <c r="K33" s="5"/>
      <c r="L33" s="9"/>
      <c r="M33" s="9"/>
      <c r="N33" s="5">
        <f t="shared" si="0"/>
        <v>1844.66</v>
      </c>
      <c r="P33" s="1">
        <v>1844.66</v>
      </c>
    </row>
    <row r="34" spans="1:16">
      <c r="A34" s="4"/>
      <c r="B34" s="4"/>
      <c r="C34" s="4"/>
      <c r="D34" s="4">
        <v>5101030205</v>
      </c>
      <c r="E34" s="4" t="s">
        <v>36</v>
      </c>
      <c r="F34" s="9">
        <v>53644.73</v>
      </c>
      <c r="G34" s="9"/>
      <c r="H34" s="5"/>
      <c r="I34" s="9"/>
      <c r="J34" s="9"/>
      <c r="K34" s="5"/>
      <c r="L34" s="9"/>
      <c r="M34" s="9"/>
      <c r="N34" s="5">
        <f t="shared" si="0"/>
        <v>53644.73</v>
      </c>
      <c r="P34" s="1">
        <v>53644.73</v>
      </c>
    </row>
    <row r="35" spans="1:16">
      <c r="A35" s="4"/>
      <c r="B35" s="4"/>
      <c r="C35" s="4"/>
      <c r="D35" s="4">
        <v>5101030206</v>
      </c>
      <c r="E35" s="4" t="s">
        <v>35</v>
      </c>
      <c r="F35" s="9">
        <v>19386.36</v>
      </c>
      <c r="G35" s="9"/>
      <c r="H35" s="5"/>
      <c r="I35" s="9"/>
      <c r="J35" s="9"/>
      <c r="K35" s="5"/>
      <c r="L35" s="9"/>
      <c r="M35" s="9"/>
      <c r="N35" s="5">
        <f t="shared" si="0"/>
        <v>19386.36</v>
      </c>
      <c r="P35" s="1">
        <v>19386.36</v>
      </c>
    </row>
    <row r="36" spans="1:16">
      <c r="A36" s="4"/>
      <c r="B36" s="4"/>
      <c r="C36" s="4"/>
      <c r="D36" s="4">
        <v>5101030207</v>
      </c>
      <c r="E36" s="4" t="s">
        <v>34</v>
      </c>
      <c r="F36" s="9">
        <v>2626.67</v>
      </c>
      <c r="G36" s="9"/>
      <c r="H36" s="5"/>
      <c r="I36" s="9"/>
      <c r="J36" s="9"/>
      <c r="K36" s="5"/>
      <c r="L36" s="9"/>
      <c r="M36" s="9"/>
      <c r="N36" s="5">
        <f t="shared" si="0"/>
        <v>2626.67</v>
      </c>
      <c r="P36" s="1">
        <v>2626.67</v>
      </c>
    </row>
    <row r="37" spans="1:16">
      <c r="A37" s="4"/>
      <c r="B37" s="4"/>
      <c r="C37" s="4"/>
      <c r="D37" s="4">
        <v>5101030208</v>
      </c>
      <c r="E37" s="4" t="s">
        <v>33</v>
      </c>
      <c r="F37" s="9">
        <v>570.66</v>
      </c>
      <c r="G37" s="9"/>
      <c r="H37" s="5"/>
      <c r="I37" s="9"/>
      <c r="J37" s="9"/>
      <c r="K37" s="5"/>
      <c r="L37" s="9"/>
      <c r="M37" s="9"/>
      <c r="N37" s="5">
        <f t="shared" si="0"/>
        <v>570.66</v>
      </c>
      <c r="P37" s="1">
        <v>570.66</v>
      </c>
    </row>
    <row r="38" spans="1:16">
      <c r="A38" s="6" t="s">
        <v>165</v>
      </c>
      <c r="B38" s="6"/>
      <c r="C38" s="6"/>
      <c r="D38" s="6"/>
      <c r="E38" s="6"/>
      <c r="F38" s="10">
        <f>SUM(F3:F37)</f>
        <v>2799943.7199999997</v>
      </c>
      <c r="G38" s="10">
        <f t="shared" ref="G38:L38" si="1">SUM(G3:G37)</f>
        <v>840</v>
      </c>
      <c r="H38" s="7">
        <f t="shared" si="1"/>
        <v>2818295</v>
      </c>
      <c r="I38" s="10">
        <f t="shared" si="1"/>
        <v>33166.67</v>
      </c>
      <c r="J38" s="10">
        <f t="shared" si="1"/>
        <v>65482.65</v>
      </c>
      <c r="K38" s="7">
        <f t="shared" si="1"/>
        <v>536147.06000000006</v>
      </c>
      <c r="L38" s="10">
        <f t="shared" si="1"/>
        <v>43465.29</v>
      </c>
      <c r="M38" s="10">
        <f>SUM(M3:M37)</f>
        <v>21575.599999999999</v>
      </c>
      <c r="N38" s="7">
        <f>SUM(F38:M38)</f>
        <v>6318915.9899999993</v>
      </c>
      <c r="P38" s="1">
        <v>6318915.9899999993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35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20.62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0.625" bestFit="1" customWidth="1"/>
    <col min="8" max="8" width="36" bestFit="1" customWidth="1"/>
    <col min="9" max="9" width="33.875" bestFit="1" customWidth="1"/>
    <col min="10" max="10" width="36" bestFit="1" customWidth="1"/>
    <col min="11" max="11" width="33.875" bestFit="1" customWidth="1"/>
    <col min="12" max="12" width="36" bestFit="1" customWidth="1"/>
    <col min="13" max="13" width="11.75" bestFit="1" customWidth="1"/>
    <col min="15" max="15" width="11.75" bestFit="1" customWidth="1"/>
  </cols>
  <sheetData>
    <row r="1" spans="1:15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37</v>
      </c>
      <c r="H1" s="6"/>
      <c r="I1" s="6" t="s">
        <v>2</v>
      </c>
      <c r="J1" s="6"/>
      <c r="K1" s="6" t="s">
        <v>5</v>
      </c>
      <c r="L1" s="6"/>
      <c r="M1" s="3" t="s">
        <v>160</v>
      </c>
      <c r="O1" t="s">
        <v>160</v>
      </c>
    </row>
    <row r="2" spans="1:15">
      <c r="A2" s="18"/>
      <c r="B2" s="18"/>
      <c r="C2" s="20"/>
      <c r="D2" s="20"/>
      <c r="E2" s="20"/>
      <c r="F2" s="2" t="s">
        <v>159</v>
      </c>
      <c r="G2" s="8" t="s">
        <v>1</v>
      </c>
      <c r="H2" s="6" t="s">
        <v>15</v>
      </c>
      <c r="I2" s="8" t="s">
        <v>1</v>
      </c>
      <c r="J2" s="6" t="s">
        <v>15</v>
      </c>
      <c r="K2" s="8" t="s">
        <v>1</v>
      </c>
      <c r="L2" s="6" t="s">
        <v>15</v>
      </c>
      <c r="M2" s="4"/>
    </row>
    <row r="3" spans="1:15">
      <c r="A3" s="4">
        <v>700600090</v>
      </c>
      <c r="B3" s="4" t="s">
        <v>145</v>
      </c>
      <c r="C3" s="4" t="s">
        <v>0</v>
      </c>
      <c r="D3" s="4">
        <v>5101010113</v>
      </c>
      <c r="E3" s="4" t="s">
        <v>46</v>
      </c>
      <c r="F3" s="9">
        <v>521400</v>
      </c>
      <c r="G3" s="9"/>
      <c r="H3" s="5"/>
      <c r="I3" s="9"/>
      <c r="J3" s="5"/>
      <c r="K3" s="9"/>
      <c r="L3" s="5"/>
      <c r="M3" s="5">
        <f>SUM(F3:L3)</f>
        <v>521400</v>
      </c>
      <c r="O3" s="1">
        <v>521400</v>
      </c>
    </row>
    <row r="4" spans="1:15">
      <c r="A4" s="4"/>
      <c r="B4" s="4"/>
      <c r="C4" s="4"/>
      <c r="D4" s="4">
        <v>5101010115</v>
      </c>
      <c r="E4" s="4" t="s">
        <v>45</v>
      </c>
      <c r="F4" s="9"/>
      <c r="G4" s="9">
        <v>174610</v>
      </c>
      <c r="H4" s="5">
        <v>1922150</v>
      </c>
      <c r="I4" s="9"/>
      <c r="J4" s="5"/>
      <c r="K4" s="9"/>
      <c r="L4" s="5"/>
      <c r="M4" s="5">
        <f t="shared" ref="M4:M34" si="0">SUM(F4:L4)</f>
        <v>2096760</v>
      </c>
      <c r="O4" s="1">
        <v>2096760</v>
      </c>
    </row>
    <row r="5" spans="1:15">
      <c r="A5" s="4"/>
      <c r="B5" s="4"/>
      <c r="C5" s="4"/>
      <c r="D5" s="4">
        <v>5101020106</v>
      </c>
      <c r="E5" s="4" t="s">
        <v>41</v>
      </c>
      <c r="F5" s="9">
        <v>26100</v>
      </c>
      <c r="G5" s="9">
        <v>6000</v>
      </c>
      <c r="H5" s="5">
        <v>66000</v>
      </c>
      <c r="I5" s="9"/>
      <c r="J5" s="5"/>
      <c r="K5" s="9"/>
      <c r="L5" s="5"/>
      <c r="M5" s="5">
        <f t="shared" si="0"/>
        <v>98100</v>
      </c>
      <c r="O5" s="1">
        <v>98100</v>
      </c>
    </row>
    <row r="6" spans="1:15">
      <c r="A6" s="4"/>
      <c r="B6" s="4"/>
      <c r="C6" s="4"/>
      <c r="D6" s="4">
        <v>5101020116</v>
      </c>
      <c r="E6" s="4" t="s">
        <v>38</v>
      </c>
      <c r="F6" s="9">
        <v>525</v>
      </c>
      <c r="G6" s="9"/>
      <c r="H6" s="5">
        <v>1775</v>
      </c>
      <c r="I6" s="9"/>
      <c r="J6" s="5"/>
      <c r="K6" s="9"/>
      <c r="L6" s="5"/>
      <c r="M6" s="5">
        <f t="shared" si="0"/>
        <v>2300</v>
      </c>
      <c r="O6" s="1">
        <v>2300</v>
      </c>
    </row>
    <row r="7" spans="1:15">
      <c r="A7" s="4"/>
      <c r="B7" s="4"/>
      <c r="C7" s="4"/>
      <c r="D7" s="4">
        <v>5101030101</v>
      </c>
      <c r="E7" s="4" t="s">
        <v>56</v>
      </c>
      <c r="F7" s="9">
        <v>9500</v>
      </c>
      <c r="G7" s="9"/>
      <c r="H7" s="5"/>
      <c r="I7" s="9"/>
      <c r="J7" s="5"/>
      <c r="K7" s="9"/>
      <c r="L7" s="5"/>
      <c r="M7" s="5">
        <f t="shared" si="0"/>
        <v>9500</v>
      </c>
      <c r="O7" s="1">
        <v>9500</v>
      </c>
    </row>
    <row r="8" spans="1:15">
      <c r="A8" s="4"/>
      <c r="B8" s="4"/>
      <c r="C8" s="4"/>
      <c r="D8" s="4">
        <v>5103010102</v>
      </c>
      <c r="E8" s="4" t="s">
        <v>30</v>
      </c>
      <c r="F8" s="9">
        <v>299520</v>
      </c>
      <c r="G8" s="9"/>
      <c r="H8" s="5"/>
      <c r="I8" s="9"/>
      <c r="J8" s="5">
        <v>23200</v>
      </c>
      <c r="K8" s="9"/>
      <c r="L8" s="5"/>
      <c r="M8" s="5">
        <f t="shared" si="0"/>
        <v>322720</v>
      </c>
      <c r="O8" s="1">
        <v>322720</v>
      </c>
    </row>
    <row r="9" spans="1:15">
      <c r="A9" s="4"/>
      <c r="B9" s="4"/>
      <c r="C9" s="4"/>
      <c r="D9" s="4">
        <v>5103010103</v>
      </c>
      <c r="E9" s="4" t="s">
        <v>29</v>
      </c>
      <c r="F9" s="9"/>
      <c r="G9" s="9"/>
      <c r="H9" s="5"/>
      <c r="I9" s="9"/>
      <c r="J9" s="5">
        <v>3800</v>
      </c>
      <c r="K9" s="9"/>
      <c r="L9" s="5"/>
      <c r="M9" s="5">
        <f t="shared" si="0"/>
        <v>3800</v>
      </c>
      <c r="O9" s="1">
        <v>3800</v>
      </c>
    </row>
    <row r="10" spans="1:15">
      <c r="A10" s="4"/>
      <c r="B10" s="4"/>
      <c r="C10" s="4"/>
      <c r="D10" s="4">
        <v>5103010199</v>
      </c>
      <c r="E10" s="4" t="s">
        <v>28</v>
      </c>
      <c r="F10" s="9"/>
      <c r="G10" s="9"/>
      <c r="H10" s="5"/>
      <c r="I10" s="9"/>
      <c r="J10" s="5">
        <v>14640</v>
      </c>
      <c r="K10" s="9"/>
      <c r="L10" s="5"/>
      <c r="M10" s="5">
        <f t="shared" si="0"/>
        <v>14640</v>
      </c>
      <c r="O10" s="1">
        <v>14640</v>
      </c>
    </row>
    <row r="11" spans="1:15">
      <c r="A11" s="4"/>
      <c r="B11" s="4"/>
      <c r="C11" s="4"/>
      <c r="D11" s="4">
        <v>5104010104</v>
      </c>
      <c r="E11" s="4" t="s">
        <v>25</v>
      </c>
      <c r="F11" s="9">
        <v>420</v>
      </c>
      <c r="G11" s="9"/>
      <c r="H11" s="5"/>
      <c r="I11" s="9">
        <v>29983</v>
      </c>
      <c r="J11" s="5">
        <v>102473</v>
      </c>
      <c r="K11" s="9">
        <v>14000</v>
      </c>
      <c r="L11" s="5"/>
      <c r="M11" s="5">
        <f t="shared" si="0"/>
        <v>146876</v>
      </c>
      <c r="O11" s="1">
        <v>146876</v>
      </c>
    </row>
    <row r="12" spans="1:15">
      <c r="A12" s="4"/>
      <c r="B12" s="4"/>
      <c r="C12" s="4"/>
      <c r="D12" s="4">
        <v>5104010107</v>
      </c>
      <c r="E12" s="4" t="s">
        <v>24</v>
      </c>
      <c r="F12" s="9"/>
      <c r="G12" s="9"/>
      <c r="H12" s="5"/>
      <c r="I12" s="9">
        <v>15960</v>
      </c>
      <c r="J12" s="5">
        <v>31575</v>
      </c>
      <c r="K12" s="9"/>
      <c r="L12" s="5"/>
      <c r="M12" s="5">
        <f t="shared" si="0"/>
        <v>47535</v>
      </c>
      <c r="O12" s="1">
        <v>47535</v>
      </c>
    </row>
    <row r="13" spans="1:15">
      <c r="A13" s="4"/>
      <c r="B13" s="4"/>
      <c r="C13" s="4"/>
      <c r="D13" s="4">
        <v>5104010110</v>
      </c>
      <c r="E13" s="4" t="s">
        <v>23</v>
      </c>
      <c r="F13" s="9">
        <v>628598</v>
      </c>
      <c r="G13" s="9"/>
      <c r="H13" s="5"/>
      <c r="I13" s="9"/>
      <c r="J13" s="5"/>
      <c r="K13" s="9"/>
      <c r="L13" s="5"/>
      <c r="M13" s="5">
        <f t="shared" si="0"/>
        <v>628598</v>
      </c>
      <c r="O13" s="1">
        <v>628598</v>
      </c>
    </row>
    <row r="14" spans="1:15">
      <c r="A14" s="4"/>
      <c r="B14" s="4"/>
      <c r="C14" s="4"/>
      <c r="D14" s="4">
        <v>5104010112</v>
      </c>
      <c r="E14" s="4" t="s">
        <v>20</v>
      </c>
      <c r="F14" s="9">
        <v>298560</v>
      </c>
      <c r="G14" s="9"/>
      <c r="H14" s="5"/>
      <c r="I14" s="9">
        <v>98000</v>
      </c>
      <c r="J14" s="5">
        <v>1079090</v>
      </c>
      <c r="K14" s="9"/>
      <c r="L14" s="5"/>
      <c r="M14" s="5">
        <f t="shared" si="0"/>
        <v>1475650</v>
      </c>
      <c r="O14" s="1">
        <v>1475650</v>
      </c>
    </row>
    <row r="15" spans="1:15">
      <c r="A15" s="4"/>
      <c r="B15" s="4"/>
      <c r="C15" s="4"/>
      <c r="D15" s="4">
        <v>5104020101</v>
      </c>
      <c r="E15" s="4" t="s">
        <v>19</v>
      </c>
      <c r="F15" s="9">
        <v>-4181.32</v>
      </c>
      <c r="G15" s="9"/>
      <c r="H15" s="5"/>
      <c r="I15" s="9"/>
      <c r="J15" s="5">
        <v>118961.70000000001</v>
      </c>
      <c r="K15" s="9"/>
      <c r="L15" s="5"/>
      <c r="M15" s="5">
        <f t="shared" si="0"/>
        <v>114780.38</v>
      </c>
      <c r="O15" s="1">
        <v>114780.38</v>
      </c>
    </row>
    <row r="16" spans="1:15">
      <c r="A16" s="4"/>
      <c r="B16" s="4"/>
      <c r="C16" s="4"/>
      <c r="D16" s="4">
        <v>5104020103</v>
      </c>
      <c r="E16" s="4" t="s">
        <v>18</v>
      </c>
      <c r="F16" s="9"/>
      <c r="G16" s="9"/>
      <c r="H16" s="5"/>
      <c r="I16" s="9">
        <v>4406.16</v>
      </c>
      <c r="J16" s="5">
        <v>9666.9699999999993</v>
      </c>
      <c r="K16" s="9"/>
      <c r="L16" s="5"/>
      <c r="M16" s="5">
        <f t="shared" si="0"/>
        <v>14073.13</v>
      </c>
      <c r="O16" s="1">
        <v>14073.13</v>
      </c>
    </row>
    <row r="17" spans="1:15">
      <c r="A17" s="4"/>
      <c r="B17" s="4"/>
      <c r="C17" s="4"/>
      <c r="D17" s="4">
        <v>5104020105</v>
      </c>
      <c r="E17" s="4" t="s">
        <v>17</v>
      </c>
      <c r="F17" s="9"/>
      <c r="G17" s="9"/>
      <c r="H17" s="5"/>
      <c r="I17" s="9">
        <v>445.12</v>
      </c>
      <c r="J17" s="5">
        <v>3317</v>
      </c>
      <c r="K17" s="9"/>
      <c r="L17" s="5"/>
      <c r="M17" s="5">
        <f t="shared" si="0"/>
        <v>3762.12</v>
      </c>
      <c r="O17" s="1">
        <v>3762.12</v>
      </c>
    </row>
    <row r="18" spans="1:15">
      <c r="A18" s="4"/>
      <c r="B18" s="4"/>
      <c r="C18" s="4"/>
      <c r="D18" s="4">
        <v>5104020106</v>
      </c>
      <c r="E18" s="4" t="s">
        <v>16</v>
      </c>
      <c r="F18" s="9"/>
      <c r="G18" s="9"/>
      <c r="H18" s="5"/>
      <c r="I18" s="9"/>
      <c r="J18" s="5"/>
      <c r="K18" s="9">
        <v>2247</v>
      </c>
      <c r="L18" s="5">
        <v>14980</v>
      </c>
      <c r="M18" s="5">
        <f t="shared" si="0"/>
        <v>17227</v>
      </c>
      <c r="O18" s="1">
        <v>17227</v>
      </c>
    </row>
    <row r="19" spans="1:15">
      <c r="A19" s="4"/>
      <c r="B19" s="4"/>
      <c r="C19" s="4"/>
      <c r="D19" s="4">
        <v>5104020107</v>
      </c>
      <c r="E19" s="4" t="s">
        <v>55</v>
      </c>
      <c r="F19" s="9"/>
      <c r="G19" s="9"/>
      <c r="H19" s="5"/>
      <c r="I19" s="9"/>
      <c r="J19" s="5">
        <v>2835</v>
      </c>
      <c r="K19" s="9"/>
      <c r="L19" s="5"/>
      <c r="M19" s="5">
        <f t="shared" si="0"/>
        <v>2835</v>
      </c>
      <c r="O19" s="1">
        <v>2835</v>
      </c>
    </row>
    <row r="20" spans="1:15">
      <c r="A20" s="4"/>
      <c r="B20" s="4"/>
      <c r="C20" s="4"/>
      <c r="D20" s="4">
        <v>5104030206</v>
      </c>
      <c r="E20" s="4" t="s">
        <v>14</v>
      </c>
      <c r="F20" s="9"/>
      <c r="G20" s="9"/>
      <c r="H20" s="5"/>
      <c r="I20" s="9">
        <v>12000</v>
      </c>
      <c r="J20" s="5"/>
      <c r="K20" s="9"/>
      <c r="L20" s="5"/>
      <c r="M20" s="5">
        <f t="shared" si="0"/>
        <v>12000</v>
      </c>
      <c r="O20" s="1">
        <v>12000</v>
      </c>
    </row>
    <row r="21" spans="1:15">
      <c r="A21" s="4"/>
      <c r="B21" s="4"/>
      <c r="C21" s="4"/>
      <c r="D21" s="4">
        <v>5105010109</v>
      </c>
      <c r="E21" s="4" t="s">
        <v>9</v>
      </c>
      <c r="F21" s="9">
        <v>4900</v>
      </c>
      <c r="G21" s="9"/>
      <c r="H21" s="5"/>
      <c r="I21" s="9">
        <v>11770</v>
      </c>
      <c r="J21" s="5"/>
      <c r="K21" s="9"/>
      <c r="L21" s="5"/>
      <c r="M21" s="5">
        <f t="shared" si="0"/>
        <v>16670</v>
      </c>
      <c r="O21" s="1">
        <v>16670</v>
      </c>
    </row>
    <row r="22" spans="1:15">
      <c r="A22" s="4"/>
      <c r="B22" s="4"/>
      <c r="C22" s="4"/>
      <c r="D22" s="4">
        <v>5105010111</v>
      </c>
      <c r="E22" s="4" t="s">
        <v>8</v>
      </c>
      <c r="F22" s="9">
        <v>184414.21</v>
      </c>
      <c r="G22" s="9"/>
      <c r="H22" s="5"/>
      <c r="I22" s="9">
        <v>28221.86</v>
      </c>
      <c r="J22" s="5"/>
      <c r="K22" s="9"/>
      <c r="L22" s="5"/>
      <c r="M22" s="5">
        <f t="shared" si="0"/>
        <v>212636.07</v>
      </c>
      <c r="O22" s="1">
        <v>212636.07</v>
      </c>
    </row>
    <row r="23" spans="1:15">
      <c r="A23" s="4"/>
      <c r="B23" s="4"/>
      <c r="C23" s="4"/>
      <c r="D23" s="4">
        <v>5105010115</v>
      </c>
      <c r="E23" s="4" t="s">
        <v>53</v>
      </c>
      <c r="F23" s="9"/>
      <c r="G23" s="9"/>
      <c r="H23" s="5"/>
      <c r="I23" s="9">
        <v>5380</v>
      </c>
      <c r="J23" s="5"/>
      <c r="K23" s="9"/>
      <c r="L23" s="5"/>
      <c r="M23" s="5">
        <f t="shared" si="0"/>
        <v>5380</v>
      </c>
      <c r="O23" s="1">
        <v>5380</v>
      </c>
    </row>
    <row r="24" spans="1:15">
      <c r="A24" s="4"/>
      <c r="B24" s="4"/>
      <c r="C24" s="4"/>
      <c r="D24" s="4">
        <v>5105010117</v>
      </c>
      <c r="E24" s="4" t="s">
        <v>7</v>
      </c>
      <c r="F24" s="9">
        <v>35514.33</v>
      </c>
      <c r="G24" s="9"/>
      <c r="H24" s="5"/>
      <c r="I24" s="9"/>
      <c r="J24" s="5"/>
      <c r="K24" s="9"/>
      <c r="L24" s="5"/>
      <c r="M24" s="5">
        <f t="shared" si="0"/>
        <v>35514.33</v>
      </c>
      <c r="O24" s="1">
        <v>35514.33</v>
      </c>
    </row>
    <row r="25" spans="1:15">
      <c r="A25" s="4"/>
      <c r="B25" s="4"/>
      <c r="C25" s="4"/>
      <c r="D25" s="4">
        <v>5105010127</v>
      </c>
      <c r="E25" s="4" t="s">
        <v>6</v>
      </c>
      <c r="F25" s="9"/>
      <c r="G25" s="9"/>
      <c r="H25" s="5"/>
      <c r="I25" s="9"/>
      <c r="J25" s="5"/>
      <c r="K25" s="9">
        <v>23006.120000000003</v>
      </c>
      <c r="L25" s="5"/>
      <c r="M25" s="5">
        <f t="shared" si="0"/>
        <v>23006.120000000003</v>
      </c>
      <c r="O25" s="1">
        <v>23006.120000000003</v>
      </c>
    </row>
    <row r="26" spans="1:15">
      <c r="A26" s="4"/>
      <c r="B26" s="4"/>
      <c r="C26" s="4"/>
      <c r="D26" s="4">
        <v>5203010120</v>
      </c>
      <c r="E26" s="4" t="s">
        <v>51</v>
      </c>
      <c r="F26" s="9">
        <v>2</v>
      </c>
      <c r="G26" s="9"/>
      <c r="H26" s="5"/>
      <c r="I26" s="9"/>
      <c r="J26" s="5"/>
      <c r="K26" s="9"/>
      <c r="L26" s="5"/>
      <c r="M26" s="5">
        <f t="shared" si="0"/>
        <v>2</v>
      </c>
      <c r="O26" s="1">
        <v>2</v>
      </c>
    </row>
    <row r="27" spans="1:15">
      <c r="A27" s="4"/>
      <c r="B27" s="4"/>
      <c r="C27" s="4" t="s">
        <v>32</v>
      </c>
      <c r="D27" s="4">
        <v>5101010101</v>
      </c>
      <c r="E27" s="4" t="s">
        <v>48</v>
      </c>
      <c r="F27" s="9">
        <v>2010166.93</v>
      </c>
      <c r="G27" s="9"/>
      <c r="H27" s="5"/>
      <c r="I27" s="9"/>
      <c r="J27" s="5"/>
      <c r="K27" s="9"/>
      <c r="L27" s="5"/>
      <c r="M27" s="5">
        <f t="shared" si="0"/>
        <v>2010166.93</v>
      </c>
      <c r="O27" s="1">
        <v>2010166.93</v>
      </c>
    </row>
    <row r="28" spans="1:15">
      <c r="A28" s="4"/>
      <c r="B28" s="4"/>
      <c r="C28" s="4"/>
      <c r="D28" s="4">
        <v>5101020103</v>
      </c>
      <c r="E28" s="4" t="s">
        <v>43</v>
      </c>
      <c r="F28" s="9">
        <v>31600.89</v>
      </c>
      <c r="G28" s="9"/>
      <c r="H28" s="5"/>
      <c r="I28" s="9"/>
      <c r="J28" s="5"/>
      <c r="K28" s="9"/>
      <c r="L28" s="5"/>
      <c r="M28" s="5">
        <f t="shared" si="0"/>
        <v>31600.89</v>
      </c>
      <c r="O28" s="1">
        <v>31600.89</v>
      </c>
    </row>
    <row r="29" spans="1:15">
      <c r="A29" s="4"/>
      <c r="B29" s="4"/>
      <c r="C29" s="4"/>
      <c r="D29" s="4">
        <v>5101020104</v>
      </c>
      <c r="E29" s="4" t="s">
        <v>42</v>
      </c>
      <c r="F29" s="9">
        <v>47401.34</v>
      </c>
      <c r="G29" s="9"/>
      <c r="H29" s="5"/>
      <c r="I29" s="9"/>
      <c r="J29" s="5"/>
      <c r="K29" s="9"/>
      <c r="L29" s="5"/>
      <c r="M29" s="5">
        <f t="shared" si="0"/>
        <v>47401.34</v>
      </c>
      <c r="O29" s="1">
        <v>47401.34</v>
      </c>
    </row>
    <row r="30" spans="1:15">
      <c r="A30" s="4"/>
      <c r="B30" s="4"/>
      <c r="C30" s="4"/>
      <c r="D30" s="4">
        <v>5101020113</v>
      </c>
      <c r="E30" s="4" t="s">
        <v>39</v>
      </c>
      <c r="F30" s="9">
        <v>1844.66</v>
      </c>
      <c r="G30" s="9"/>
      <c r="H30" s="5"/>
      <c r="I30" s="9"/>
      <c r="J30" s="5"/>
      <c r="K30" s="9"/>
      <c r="L30" s="5"/>
      <c r="M30" s="5">
        <f t="shared" si="0"/>
        <v>1844.66</v>
      </c>
      <c r="O30" s="1">
        <v>1844.66</v>
      </c>
    </row>
    <row r="31" spans="1:15">
      <c r="A31" s="4"/>
      <c r="B31" s="4"/>
      <c r="C31" s="4"/>
      <c r="D31" s="4">
        <v>5101030205</v>
      </c>
      <c r="E31" s="4" t="s">
        <v>36</v>
      </c>
      <c r="F31" s="9">
        <v>107289.46</v>
      </c>
      <c r="G31" s="9"/>
      <c r="H31" s="5"/>
      <c r="I31" s="9"/>
      <c r="J31" s="5"/>
      <c r="K31" s="9"/>
      <c r="L31" s="5"/>
      <c r="M31" s="5">
        <f t="shared" si="0"/>
        <v>107289.46</v>
      </c>
      <c r="O31" s="1">
        <v>107289.46</v>
      </c>
    </row>
    <row r="32" spans="1:15">
      <c r="A32" s="4"/>
      <c r="B32" s="4"/>
      <c r="C32" s="4"/>
      <c r="D32" s="4">
        <v>5101030206</v>
      </c>
      <c r="E32" s="4" t="s">
        <v>35</v>
      </c>
      <c r="F32" s="9">
        <v>38772.730000000003</v>
      </c>
      <c r="G32" s="9"/>
      <c r="H32" s="5"/>
      <c r="I32" s="9"/>
      <c r="J32" s="5"/>
      <c r="K32" s="9"/>
      <c r="L32" s="5"/>
      <c r="M32" s="5">
        <f t="shared" si="0"/>
        <v>38772.730000000003</v>
      </c>
      <c r="O32" s="1">
        <v>38772.730000000003</v>
      </c>
    </row>
    <row r="33" spans="1:15">
      <c r="A33" s="4"/>
      <c r="B33" s="4"/>
      <c r="C33" s="4"/>
      <c r="D33" s="4">
        <v>5101030207</v>
      </c>
      <c r="E33" s="4" t="s">
        <v>34</v>
      </c>
      <c r="F33" s="9">
        <v>5253.34</v>
      </c>
      <c r="G33" s="9"/>
      <c r="H33" s="5"/>
      <c r="I33" s="9"/>
      <c r="J33" s="5"/>
      <c r="K33" s="9"/>
      <c r="L33" s="5"/>
      <c r="M33" s="5">
        <f t="shared" si="0"/>
        <v>5253.34</v>
      </c>
      <c r="O33" s="1">
        <v>5253.34</v>
      </c>
    </row>
    <row r="34" spans="1:15">
      <c r="A34" s="4"/>
      <c r="B34" s="4"/>
      <c r="C34" s="4"/>
      <c r="D34" s="4">
        <v>5101030208</v>
      </c>
      <c r="E34" s="4" t="s">
        <v>33</v>
      </c>
      <c r="F34" s="9">
        <v>1141.32</v>
      </c>
      <c r="G34" s="9"/>
      <c r="H34" s="5"/>
      <c r="I34" s="9"/>
      <c r="J34" s="5"/>
      <c r="K34" s="9"/>
      <c r="L34" s="5"/>
      <c r="M34" s="5">
        <f t="shared" si="0"/>
        <v>1141.32</v>
      </c>
      <c r="O34" s="1">
        <v>1141.32</v>
      </c>
    </row>
    <row r="35" spans="1:15">
      <c r="A35" s="6" t="s">
        <v>166</v>
      </c>
      <c r="B35" s="6"/>
      <c r="C35" s="6"/>
      <c r="D35" s="6"/>
      <c r="E35" s="6"/>
      <c r="F35" s="10">
        <f>SUM(F3:F34)</f>
        <v>4248742.8900000006</v>
      </c>
      <c r="G35" s="10">
        <f t="shared" ref="G35:K35" si="1">SUM(G3:G34)</f>
        <v>180610</v>
      </c>
      <c r="H35" s="7">
        <f t="shared" si="1"/>
        <v>1989925</v>
      </c>
      <c r="I35" s="10">
        <f t="shared" si="1"/>
        <v>206166.14</v>
      </c>
      <c r="J35" s="7">
        <f t="shared" si="1"/>
        <v>1389558.67</v>
      </c>
      <c r="K35" s="10">
        <f t="shared" si="1"/>
        <v>39253.120000000003</v>
      </c>
      <c r="L35" s="7">
        <f>SUM(L3:L34)</f>
        <v>14980</v>
      </c>
      <c r="M35" s="7">
        <f>SUM(F35:L35)</f>
        <v>8069235.8200000003</v>
      </c>
      <c r="O35" s="1">
        <v>8069235.8200000003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P41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21.2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8.875" bestFit="1" customWidth="1"/>
    <col min="8" max="8" width="20.625" bestFit="1" customWidth="1"/>
    <col min="9" max="9" width="36" bestFit="1" customWidth="1"/>
    <col min="10" max="10" width="33.875" bestFit="1" customWidth="1"/>
    <col min="11" max="11" width="36" bestFit="1" customWidth="1"/>
    <col min="12" max="12" width="33.875" bestFit="1" customWidth="1"/>
    <col min="13" max="13" width="36" bestFit="1" customWidth="1"/>
    <col min="14" max="14" width="11.75" bestFit="1" customWidth="1"/>
    <col min="16" max="16" width="11.75" bestFit="1" customWidth="1"/>
  </cols>
  <sheetData>
    <row r="1" spans="1:16">
      <c r="A1" s="18" t="s">
        <v>155</v>
      </c>
      <c r="B1" s="18" t="s">
        <v>156</v>
      </c>
      <c r="C1" s="19" t="s">
        <v>157</v>
      </c>
      <c r="D1" s="19"/>
      <c r="E1" s="19"/>
      <c r="F1" s="2" t="s">
        <v>158</v>
      </c>
      <c r="G1" s="6" t="s">
        <v>22</v>
      </c>
      <c r="H1" s="6" t="s">
        <v>37</v>
      </c>
      <c r="I1" s="6"/>
      <c r="J1" s="6" t="s">
        <v>2</v>
      </c>
      <c r="K1" s="6"/>
      <c r="L1" s="6" t="s">
        <v>5</v>
      </c>
      <c r="M1" s="6"/>
      <c r="N1" s="3" t="s">
        <v>160</v>
      </c>
      <c r="P1" t="s">
        <v>160</v>
      </c>
    </row>
    <row r="2" spans="1:16">
      <c r="A2" s="18"/>
      <c r="B2" s="18"/>
      <c r="C2" s="20"/>
      <c r="D2" s="20"/>
      <c r="E2" s="20"/>
      <c r="F2" s="2" t="s">
        <v>159</v>
      </c>
      <c r="G2" s="8" t="s">
        <v>1</v>
      </c>
      <c r="H2" s="8" t="s">
        <v>1</v>
      </c>
      <c r="I2" s="6" t="s">
        <v>15</v>
      </c>
      <c r="J2" s="8" t="s">
        <v>1</v>
      </c>
      <c r="K2" s="6" t="s">
        <v>15</v>
      </c>
      <c r="L2" s="8" t="s">
        <v>1</v>
      </c>
      <c r="M2" s="6" t="s">
        <v>15</v>
      </c>
      <c r="N2" s="4"/>
    </row>
    <row r="3" spans="1:16">
      <c r="A3" s="4">
        <v>700600091</v>
      </c>
      <c r="B3" s="4" t="s">
        <v>144</v>
      </c>
      <c r="C3" s="4" t="s">
        <v>0</v>
      </c>
      <c r="D3" s="4">
        <v>5101010113</v>
      </c>
      <c r="E3" s="4" t="s">
        <v>46</v>
      </c>
      <c r="F3" s="9">
        <v>625680</v>
      </c>
      <c r="G3" s="9"/>
      <c r="H3" s="9"/>
      <c r="I3" s="5"/>
      <c r="J3" s="9"/>
      <c r="K3" s="5"/>
      <c r="L3" s="9"/>
      <c r="M3" s="5"/>
      <c r="N3" s="5">
        <f>SUM(F3:M3)</f>
        <v>625680</v>
      </c>
      <c r="P3" s="1">
        <v>625680</v>
      </c>
    </row>
    <row r="4" spans="1:16">
      <c r="A4" s="4"/>
      <c r="B4" s="4"/>
      <c r="C4" s="4"/>
      <c r="D4" s="4">
        <v>5101010115</v>
      </c>
      <c r="E4" s="4" t="s">
        <v>45</v>
      </c>
      <c r="F4" s="9"/>
      <c r="G4" s="9"/>
      <c r="H4" s="9">
        <v>93120</v>
      </c>
      <c r="I4" s="5">
        <v>1002737.74</v>
      </c>
      <c r="J4" s="9"/>
      <c r="K4" s="5"/>
      <c r="L4" s="9"/>
      <c r="M4" s="5"/>
      <c r="N4" s="5">
        <f t="shared" ref="N4:N40" si="0">SUM(F4:M4)</f>
        <v>1095857.74</v>
      </c>
      <c r="P4" s="1">
        <v>1095857.74</v>
      </c>
    </row>
    <row r="5" spans="1:16">
      <c r="A5" s="4"/>
      <c r="B5" s="4"/>
      <c r="C5" s="4"/>
      <c r="D5" s="4">
        <v>5101010116</v>
      </c>
      <c r="E5" s="4" t="s">
        <v>44</v>
      </c>
      <c r="F5" s="9"/>
      <c r="G5" s="9"/>
      <c r="H5" s="9">
        <v>3195</v>
      </c>
      <c r="I5" s="5">
        <v>30822.42</v>
      </c>
      <c r="J5" s="9"/>
      <c r="K5" s="5"/>
      <c r="L5" s="9"/>
      <c r="M5" s="5"/>
      <c r="N5" s="5">
        <f t="shared" si="0"/>
        <v>34017.42</v>
      </c>
      <c r="P5" s="1">
        <v>34017.42</v>
      </c>
    </row>
    <row r="6" spans="1:16">
      <c r="A6" s="4"/>
      <c r="B6" s="4"/>
      <c r="C6" s="4"/>
      <c r="D6" s="4">
        <v>5101020106</v>
      </c>
      <c r="E6" s="4" t="s">
        <v>41</v>
      </c>
      <c r="F6" s="9">
        <v>31320</v>
      </c>
      <c r="G6" s="9"/>
      <c r="H6" s="9">
        <v>4286</v>
      </c>
      <c r="I6" s="5">
        <v>45801</v>
      </c>
      <c r="J6" s="9"/>
      <c r="K6" s="5"/>
      <c r="L6" s="9"/>
      <c r="M6" s="5"/>
      <c r="N6" s="5">
        <f t="shared" si="0"/>
        <v>81407</v>
      </c>
      <c r="P6" s="1">
        <v>81407</v>
      </c>
    </row>
    <row r="7" spans="1:16">
      <c r="A7" s="4"/>
      <c r="B7" s="4"/>
      <c r="C7" s="4"/>
      <c r="D7" s="4">
        <v>5101020108</v>
      </c>
      <c r="E7" s="4" t="s">
        <v>40</v>
      </c>
      <c r="F7" s="9"/>
      <c r="G7" s="9"/>
      <c r="H7" s="9">
        <v>12000</v>
      </c>
      <c r="I7" s="5"/>
      <c r="J7" s="9"/>
      <c r="K7" s="5"/>
      <c r="L7" s="9"/>
      <c r="M7" s="5"/>
      <c r="N7" s="5">
        <f t="shared" si="0"/>
        <v>12000</v>
      </c>
      <c r="P7" s="1">
        <v>12000</v>
      </c>
    </row>
    <row r="8" spans="1:16">
      <c r="A8" s="4"/>
      <c r="B8" s="4"/>
      <c r="C8" s="4"/>
      <c r="D8" s="4">
        <v>5101020116</v>
      </c>
      <c r="E8" s="4" t="s">
        <v>38</v>
      </c>
      <c r="F8" s="9">
        <v>630</v>
      </c>
      <c r="G8" s="9"/>
      <c r="H8" s="9"/>
      <c r="I8" s="5">
        <v>871</v>
      </c>
      <c r="J8" s="9"/>
      <c r="K8" s="5"/>
      <c r="L8" s="9"/>
      <c r="M8" s="5"/>
      <c r="N8" s="5">
        <f t="shared" si="0"/>
        <v>1501</v>
      </c>
      <c r="P8" s="1">
        <v>1501</v>
      </c>
    </row>
    <row r="9" spans="1:16">
      <c r="A9" s="4"/>
      <c r="B9" s="4"/>
      <c r="C9" s="4"/>
      <c r="D9" s="4">
        <v>5101030101</v>
      </c>
      <c r="E9" s="4" t="s">
        <v>56</v>
      </c>
      <c r="F9" s="9">
        <v>4800</v>
      </c>
      <c r="G9" s="9"/>
      <c r="H9" s="9"/>
      <c r="I9" s="5"/>
      <c r="J9" s="9"/>
      <c r="K9" s="5"/>
      <c r="L9" s="9"/>
      <c r="M9" s="5"/>
      <c r="N9" s="5">
        <f t="shared" si="0"/>
        <v>4800</v>
      </c>
      <c r="P9" s="1">
        <v>4800</v>
      </c>
    </row>
    <row r="10" spans="1:16">
      <c r="A10" s="4"/>
      <c r="B10" s="4"/>
      <c r="C10" s="4"/>
      <c r="D10" s="4">
        <v>5101030205</v>
      </c>
      <c r="E10" s="4" t="s">
        <v>72</v>
      </c>
      <c r="F10" s="9">
        <v>2500</v>
      </c>
      <c r="G10" s="9"/>
      <c r="H10" s="9"/>
      <c r="I10" s="5"/>
      <c r="J10" s="9"/>
      <c r="K10" s="5"/>
      <c r="L10" s="9"/>
      <c r="M10" s="5"/>
      <c r="N10" s="5">
        <f t="shared" si="0"/>
        <v>2500</v>
      </c>
      <c r="P10" s="1">
        <v>2500</v>
      </c>
    </row>
    <row r="11" spans="1:16">
      <c r="A11" s="4"/>
      <c r="B11" s="4"/>
      <c r="C11" s="4"/>
      <c r="D11" s="4">
        <v>5103010102</v>
      </c>
      <c r="E11" s="4" t="s">
        <v>30</v>
      </c>
      <c r="F11" s="9">
        <v>361680</v>
      </c>
      <c r="G11" s="9"/>
      <c r="H11" s="9"/>
      <c r="I11" s="5"/>
      <c r="J11" s="9">
        <v>21600</v>
      </c>
      <c r="K11" s="5">
        <v>50480</v>
      </c>
      <c r="L11" s="9"/>
      <c r="M11" s="5"/>
      <c r="N11" s="5">
        <f t="shared" si="0"/>
        <v>433760</v>
      </c>
      <c r="P11" s="1">
        <v>433760</v>
      </c>
    </row>
    <row r="12" spans="1:16">
      <c r="A12" s="4"/>
      <c r="B12" s="4"/>
      <c r="C12" s="4"/>
      <c r="D12" s="4">
        <v>5103010103</v>
      </c>
      <c r="E12" s="4" t="s">
        <v>29</v>
      </c>
      <c r="F12" s="9">
        <v>23400</v>
      </c>
      <c r="G12" s="9"/>
      <c r="H12" s="9"/>
      <c r="I12" s="5"/>
      <c r="J12" s="9"/>
      <c r="K12" s="5">
        <v>10650</v>
      </c>
      <c r="L12" s="9"/>
      <c r="M12" s="5"/>
      <c r="N12" s="5">
        <f t="shared" si="0"/>
        <v>34050</v>
      </c>
      <c r="P12" s="1">
        <v>34050</v>
      </c>
    </row>
    <row r="13" spans="1:16">
      <c r="A13" s="4"/>
      <c r="B13" s="4"/>
      <c r="C13" s="4"/>
      <c r="D13" s="4">
        <v>5103010199</v>
      </c>
      <c r="E13" s="4" t="s">
        <v>28</v>
      </c>
      <c r="F13" s="9">
        <v>14920</v>
      </c>
      <c r="G13" s="9"/>
      <c r="H13" s="9"/>
      <c r="I13" s="5"/>
      <c r="J13" s="9"/>
      <c r="K13" s="5">
        <v>2032</v>
      </c>
      <c r="L13" s="9"/>
      <c r="M13" s="5"/>
      <c r="N13" s="5">
        <f t="shared" si="0"/>
        <v>16952</v>
      </c>
      <c r="P13" s="1">
        <v>16952</v>
      </c>
    </row>
    <row r="14" spans="1:16">
      <c r="A14" s="4"/>
      <c r="B14" s="4"/>
      <c r="C14" s="4"/>
      <c r="D14" s="4">
        <v>5104010104</v>
      </c>
      <c r="E14" s="4" t="s">
        <v>25</v>
      </c>
      <c r="F14" s="9">
        <v>428</v>
      </c>
      <c r="G14" s="9"/>
      <c r="H14" s="9"/>
      <c r="I14" s="5"/>
      <c r="J14" s="9">
        <v>23684</v>
      </c>
      <c r="K14" s="5">
        <v>43044</v>
      </c>
      <c r="L14" s="9"/>
      <c r="M14" s="5">
        <v>14000</v>
      </c>
      <c r="N14" s="5">
        <f t="shared" si="0"/>
        <v>81156</v>
      </c>
      <c r="P14" s="1">
        <v>81156</v>
      </c>
    </row>
    <row r="15" spans="1:16">
      <c r="A15" s="4"/>
      <c r="B15" s="4"/>
      <c r="C15" s="4"/>
      <c r="D15" s="4">
        <v>5104010107</v>
      </c>
      <c r="E15" s="4" t="s">
        <v>24</v>
      </c>
      <c r="F15" s="9"/>
      <c r="G15" s="9"/>
      <c r="H15" s="9"/>
      <c r="I15" s="5"/>
      <c r="J15" s="9"/>
      <c r="K15" s="5">
        <v>3500</v>
      </c>
      <c r="L15" s="9"/>
      <c r="M15" s="5"/>
      <c r="N15" s="5">
        <f t="shared" si="0"/>
        <v>3500</v>
      </c>
      <c r="P15" s="1">
        <v>3500</v>
      </c>
    </row>
    <row r="16" spans="1:16">
      <c r="A16" s="4"/>
      <c r="B16" s="4"/>
      <c r="C16" s="4"/>
      <c r="D16" s="4">
        <v>5104010110</v>
      </c>
      <c r="E16" s="4" t="s">
        <v>23</v>
      </c>
      <c r="F16" s="9">
        <v>387410</v>
      </c>
      <c r="G16" s="9"/>
      <c r="H16" s="9"/>
      <c r="I16" s="5"/>
      <c r="J16" s="9"/>
      <c r="K16" s="5"/>
      <c r="L16" s="9"/>
      <c r="M16" s="5"/>
      <c r="N16" s="5">
        <f t="shared" si="0"/>
        <v>387410</v>
      </c>
      <c r="P16" s="1">
        <v>387410</v>
      </c>
    </row>
    <row r="17" spans="1:16">
      <c r="A17" s="4"/>
      <c r="B17" s="4"/>
      <c r="C17" s="4"/>
      <c r="D17" s="4">
        <v>5104010112</v>
      </c>
      <c r="E17" s="4" t="s">
        <v>20</v>
      </c>
      <c r="F17" s="9">
        <v>627824</v>
      </c>
      <c r="G17" s="9"/>
      <c r="H17" s="9"/>
      <c r="I17" s="5"/>
      <c r="J17" s="9">
        <v>89200</v>
      </c>
      <c r="K17" s="5">
        <v>904770</v>
      </c>
      <c r="L17" s="9"/>
      <c r="M17" s="5"/>
      <c r="N17" s="5">
        <f t="shared" si="0"/>
        <v>1621794</v>
      </c>
      <c r="P17" s="1">
        <v>1621794</v>
      </c>
    </row>
    <row r="18" spans="1:16">
      <c r="A18" s="4"/>
      <c r="B18" s="4"/>
      <c r="C18" s="4"/>
      <c r="D18" s="4">
        <v>5104010113</v>
      </c>
      <c r="E18" s="4" t="s">
        <v>109</v>
      </c>
      <c r="F18" s="9"/>
      <c r="G18" s="9"/>
      <c r="H18" s="9"/>
      <c r="I18" s="5"/>
      <c r="J18" s="9"/>
      <c r="K18" s="5">
        <v>3600</v>
      </c>
      <c r="L18" s="9"/>
      <c r="M18" s="5"/>
      <c r="N18" s="5">
        <f t="shared" si="0"/>
        <v>3600</v>
      </c>
      <c r="P18" s="1">
        <v>3600</v>
      </c>
    </row>
    <row r="19" spans="1:16">
      <c r="A19" s="4"/>
      <c r="B19" s="4"/>
      <c r="C19" s="4"/>
      <c r="D19" s="4">
        <v>5104020101</v>
      </c>
      <c r="E19" s="4" t="s">
        <v>19</v>
      </c>
      <c r="F19" s="9"/>
      <c r="G19" s="9"/>
      <c r="H19" s="9"/>
      <c r="I19" s="5"/>
      <c r="J19" s="9">
        <v>9401.07</v>
      </c>
      <c r="K19" s="5">
        <v>76838.2</v>
      </c>
      <c r="L19" s="9"/>
      <c r="M19" s="5"/>
      <c r="N19" s="5">
        <f t="shared" si="0"/>
        <v>86239.26999999999</v>
      </c>
      <c r="P19" s="1">
        <v>86239.26999999999</v>
      </c>
    </row>
    <row r="20" spans="1:16">
      <c r="A20" s="4"/>
      <c r="B20" s="4"/>
      <c r="C20" s="4"/>
      <c r="D20" s="4">
        <v>5104020103</v>
      </c>
      <c r="E20" s="4" t="s">
        <v>18</v>
      </c>
      <c r="F20" s="9"/>
      <c r="G20" s="9"/>
      <c r="H20" s="9"/>
      <c r="I20" s="5"/>
      <c r="J20" s="9"/>
      <c r="K20" s="5">
        <v>963</v>
      </c>
      <c r="L20" s="9"/>
      <c r="M20" s="5"/>
      <c r="N20" s="5">
        <f t="shared" si="0"/>
        <v>963</v>
      </c>
      <c r="P20" s="1">
        <v>963</v>
      </c>
    </row>
    <row r="21" spans="1:16">
      <c r="A21" s="4"/>
      <c r="B21" s="4"/>
      <c r="C21" s="4"/>
      <c r="D21" s="4">
        <v>5104020105</v>
      </c>
      <c r="E21" s="4" t="s">
        <v>17</v>
      </c>
      <c r="F21" s="9">
        <v>-107</v>
      </c>
      <c r="G21" s="9"/>
      <c r="H21" s="9"/>
      <c r="I21" s="5"/>
      <c r="J21" s="9">
        <v>107</v>
      </c>
      <c r="K21" s="5">
        <v>1177</v>
      </c>
      <c r="L21" s="9"/>
      <c r="M21" s="5"/>
      <c r="N21" s="5">
        <f t="shared" si="0"/>
        <v>1177</v>
      </c>
      <c r="P21" s="1">
        <v>1177</v>
      </c>
    </row>
    <row r="22" spans="1:16">
      <c r="A22" s="4"/>
      <c r="B22" s="4"/>
      <c r="C22" s="4"/>
      <c r="D22" s="4">
        <v>5104020106</v>
      </c>
      <c r="E22" s="4" t="s">
        <v>16</v>
      </c>
      <c r="F22" s="9">
        <v>-749</v>
      </c>
      <c r="G22" s="9"/>
      <c r="H22" s="9"/>
      <c r="I22" s="5"/>
      <c r="J22" s="9"/>
      <c r="K22" s="5"/>
      <c r="L22" s="9">
        <v>749</v>
      </c>
      <c r="M22" s="5">
        <v>8239</v>
      </c>
      <c r="N22" s="5">
        <f t="shared" si="0"/>
        <v>8239</v>
      </c>
      <c r="P22" s="1">
        <v>8239</v>
      </c>
    </row>
    <row r="23" spans="1:16">
      <c r="A23" s="4"/>
      <c r="B23" s="4"/>
      <c r="C23" s="4"/>
      <c r="D23" s="4">
        <v>5104020107</v>
      </c>
      <c r="E23" s="4" t="s">
        <v>55</v>
      </c>
      <c r="F23" s="9"/>
      <c r="G23" s="9"/>
      <c r="H23" s="9"/>
      <c r="I23" s="5"/>
      <c r="J23" s="9">
        <v>194</v>
      </c>
      <c r="K23" s="5">
        <v>2000</v>
      </c>
      <c r="L23" s="9"/>
      <c r="M23" s="5"/>
      <c r="N23" s="5">
        <f t="shared" si="0"/>
        <v>2194</v>
      </c>
      <c r="P23" s="1">
        <v>2194</v>
      </c>
    </row>
    <row r="24" spans="1:16">
      <c r="A24" s="4"/>
      <c r="B24" s="4"/>
      <c r="C24" s="4"/>
      <c r="D24" s="4">
        <v>5104030206</v>
      </c>
      <c r="E24" s="4" t="s">
        <v>14</v>
      </c>
      <c r="F24" s="9"/>
      <c r="G24" s="9">
        <v>40000</v>
      </c>
      <c r="H24" s="9"/>
      <c r="I24" s="5"/>
      <c r="J24" s="9">
        <v>12000</v>
      </c>
      <c r="K24" s="5">
        <v>78519.820000000007</v>
      </c>
      <c r="L24" s="9">
        <v>8900</v>
      </c>
      <c r="M24" s="5"/>
      <c r="N24" s="5">
        <f t="shared" si="0"/>
        <v>139419.82</v>
      </c>
      <c r="P24" s="1">
        <v>139419.82</v>
      </c>
    </row>
    <row r="25" spans="1:16">
      <c r="A25" s="4"/>
      <c r="B25" s="4"/>
      <c r="C25" s="4"/>
      <c r="D25" s="4">
        <v>5104030210</v>
      </c>
      <c r="E25" s="4" t="s">
        <v>80</v>
      </c>
      <c r="F25" s="9"/>
      <c r="G25" s="9"/>
      <c r="H25" s="9"/>
      <c r="I25" s="5"/>
      <c r="J25" s="9">
        <v>5000</v>
      </c>
      <c r="K25" s="5">
        <v>55000</v>
      </c>
      <c r="L25" s="9"/>
      <c r="M25" s="5"/>
      <c r="N25" s="5">
        <f t="shared" si="0"/>
        <v>60000</v>
      </c>
      <c r="P25" s="1">
        <v>60000</v>
      </c>
    </row>
    <row r="26" spans="1:16">
      <c r="A26" s="4"/>
      <c r="B26" s="4"/>
      <c r="C26" s="4"/>
      <c r="D26" s="4">
        <v>5105010107</v>
      </c>
      <c r="E26" s="4" t="s">
        <v>10</v>
      </c>
      <c r="F26" s="9"/>
      <c r="G26" s="9"/>
      <c r="H26" s="9"/>
      <c r="I26" s="5"/>
      <c r="J26" s="9">
        <v>616.21</v>
      </c>
      <c r="K26" s="5"/>
      <c r="L26" s="9"/>
      <c r="M26" s="5"/>
      <c r="N26" s="5">
        <f t="shared" si="0"/>
        <v>616.21</v>
      </c>
      <c r="P26" s="1">
        <v>616.21</v>
      </c>
    </row>
    <row r="27" spans="1:16">
      <c r="A27" s="4"/>
      <c r="B27" s="4"/>
      <c r="C27" s="4"/>
      <c r="D27" s="4">
        <v>5105010109</v>
      </c>
      <c r="E27" s="4" t="s">
        <v>9</v>
      </c>
      <c r="F27" s="9">
        <v>5440</v>
      </c>
      <c r="G27" s="9"/>
      <c r="H27" s="9"/>
      <c r="I27" s="5"/>
      <c r="J27" s="9">
        <v>2780</v>
      </c>
      <c r="K27" s="5"/>
      <c r="L27" s="9"/>
      <c r="M27" s="5"/>
      <c r="N27" s="5">
        <f t="shared" si="0"/>
        <v>8220</v>
      </c>
      <c r="P27" s="1">
        <v>8220</v>
      </c>
    </row>
    <row r="28" spans="1:16">
      <c r="A28" s="4"/>
      <c r="B28" s="4"/>
      <c r="C28" s="4"/>
      <c r="D28" s="4">
        <v>5105010111</v>
      </c>
      <c r="E28" s="4" t="s">
        <v>8</v>
      </c>
      <c r="F28" s="9">
        <v>184414.21</v>
      </c>
      <c r="G28" s="9"/>
      <c r="H28" s="9"/>
      <c r="I28" s="5"/>
      <c r="J28" s="9">
        <v>57718.58</v>
      </c>
      <c r="K28" s="5"/>
      <c r="L28" s="9"/>
      <c r="M28" s="5"/>
      <c r="N28" s="5">
        <f t="shared" si="0"/>
        <v>242132.78999999998</v>
      </c>
      <c r="P28" s="1">
        <v>242132.78999999998</v>
      </c>
    </row>
    <row r="29" spans="1:16">
      <c r="A29" s="4"/>
      <c r="B29" s="4"/>
      <c r="C29" s="4"/>
      <c r="D29" s="4">
        <v>5105010127</v>
      </c>
      <c r="E29" s="4" t="s">
        <v>6</v>
      </c>
      <c r="F29" s="9"/>
      <c r="G29" s="9"/>
      <c r="H29" s="9"/>
      <c r="I29" s="5"/>
      <c r="J29" s="9"/>
      <c r="K29" s="5"/>
      <c r="L29" s="9">
        <v>15838.41</v>
      </c>
      <c r="M29" s="5"/>
      <c r="N29" s="5">
        <f t="shared" si="0"/>
        <v>15838.41</v>
      </c>
      <c r="P29" s="1">
        <v>15838.41</v>
      </c>
    </row>
    <row r="30" spans="1:16">
      <c r="A30" s="4"/>
      <c r="B30" s="4"/>
      <c r="C30" s="4"/>
      <c r="D30" s="4">
        <v>5105010131</v>
      </c>
      <c r="E30" s="4" t="s">
        <v>3</v>
      </c>
      <c r="F30" s="9"/>
      <c r="G30" s="9"/>
      <c r="H30" s="9"/>
      <c r="I30" s="5"/>
      <c r="J30" s="9">
        <v>468.2</v>
      </c>
      <c r="K30" s="5"/>
      <c r="L30" s="9"/>
      <c r="M30" s="5"/>
      <c r="N30" s="5">
        <f t="shared" si="0"/>
        <v>468.2</v>
      </c>
      <c r="P30" s="1">
        <v>468.2</v>
      </c>
    </row>
    <row r="31" spans="1:16">
      <c r="A31" s="4"/>
      <c r="B31" s="4"/>
      <c r="C31" s="4"/>
      <c r="D31" s="4">
        <v>5203010119</v>
      </c>
      <c r="E31" s="4" t="s">
        <v>58</v>
      </c>
      <c r="F31" s="9">
        <v>2</v>
      </c>
      <c r="G31" s="9"/>
      <c r="H31" s="9"/>
      <c r="I31" s="5"/>
      <c r="J31" s="9"/>
      <c r="K31" s="5"/>
      <c r="L31" s="9"/>
      <c r="M31" s="5"/>
      <c r="N31" s="5">
        <f t="shared" si="0"/>
        <v>2</v>
      </c>
      <c r="P31" s="1">
        <v>2</v>
      </c>
    </row>
    <row r="32" spans="1:16">
      <c r="A32" s="4"/>
      <c r="B32" s="4"/>
      <c r="C32" s="4"/>
      <c r="D32" s="4">
        <v>5203010120</v>
      </c>
      <c r="E32" s="4" t="s">
        <v>51</v>
      </c>
      <c r="F32" s="9">
        <v>3</v>
      </c>
      <c r="G32" s="9"/>
      <c r="H32" s="9"/>
      <c r="I32" s="5"/>
      <c r="J32" s="9"/>
      <c r="K32" s="5"/>
      <c r="L32" s="9"/>
      <c r="M32" s="5"/>
      <c r="N32" s="5">
        <f t="shared" si="0"/>
        <v>3</v>
      </c>
      <c r="P32" s="1">
        <v>3</v>
      </c>
    </row>
    <row r="33" spans="1:16">
      <c r="A33" s="4"/>
      <c r="B33" s="4"/>
      <c r="C33" s="4" t="s">
        <v>32</v>
      </c>
      <c r="D33" s="4">
        <v>5101010101</v>
      </c>
      <c r="E33" s="4" t="s">
        <v>48</v>
      </c>
      <c r="F33" s="9">
        <v>943112.2</v>
      </c>
      <c r="G33" s="9"/>
      <c r="H33" s="9"/>
      <c r="I33" s="5"/>
      <c r="J33" s="9"/>
      <c r="K33" s="5"/>
      <c r="L33" s="9"/>
      <c r="M33" s="5"/>
      <c r="N33" s="5">
        <f t="shared" si="0"/>
        <v>943112.2</v>
      </c>
      <c r="P33" s="1">
        <v>943112.2</v>
      </c>
    </row>
    <row r="34" spans="1:16">
      <c r="A34" s="4"/>
      <c r="B34" s="4"/>
      <c r="C34" s="4"/>
      <c r="D34" s="4">
        <v>5101020103</v>
      </c>
      <c r="E34" s="4" t="s">
        <v>43</v>
      </c>
      <c r="F34" s="9">
        <v>18833.07</v>
      </c>
      <c r="G34" s="9"/>
      <c r="H34" s="9"/>
      <c r="I34" s="5"/>
      <c r="J34" s="9"/>
      <c r="K34" s="5"/>
      <c r="L34" s="9"/>
      <c r="M34" s="5"/>
      <c r="N34" s="5">
        <f t="shared" si="0"/>
        <v>18833.07</v>
      </c>
      <c r="P34" s="1">
        <v>18833.07</v>
      </c>
    </row>
    <row r="35" spans="1:16">
      <c r="A35" s="4"/>
      <c r="B35" s="4"/>
      <c r="C35" s="4"/>
      <c r="D35" s="4">
        <v>5101020104</v>
      </c>
      <c r="E35" s="4" t="s">
        <v>42</v>
      </c>
      <c r="F35" s="9">
        <v>28249.599999999999</v>
      </c>
      <c r="G35" s="9"/>
      <c r="H35" s="9"/>
      <c r="I35" s="5"/>
      <c r="J35" s="9"/>
      <c r="K35" s="5"/>
      <c r="L35" s="9"/>
      <c r="M35" s="5"/>
      <c r="N35" s="5">
        <f t="shared" si="0"/>
        <v>28249.599999999999</v>
      </c>
      <c r="P35" s="1">
        <v>28249.599999999999</v>
      </c>
    </row>
    <row r="36" spans="1:16">
      <c r="A36" s="4"/>
      <c r="B36" s="4"/>
      <c r="C36" s="4"/>
      <c r="D36" s="4">
        <v>5101020113</v>
      </c>
      <c r="E36" s="4" t="s">
        <v>39</v>
      </c>
      <c r="F36" s="9">
        <v>1106.8</v>
      </c>
      <c r="G36" s="9"/>
      <c r="H36" s="9"/>
      <c r="I36" s="5"/>
      <c r="J36" s="9"/>
      <c r="K36" s="5"/>
      <c r="L36" s="9"/>
      <c r="M36" s="5"/>
      <c r="N36" s="5">
        <f t="shared" si="0"/>
        <v>1106.8</v>
      </c>
      <c r="P36" s="1">
        <v>1106.8</v>
      </c>
    </row>
    <row r="37" spans="1:16">
      <c r="A37" s="4"/>
      <c r="B37" s="4"/>
      <c r="C37" s="4"/>
      <c r="D37" s="4">
        <v>5101030205</v>
      </c>
      <c r="E37" s="4" t="s">
        <v>36</v>
      </c>
      <c r="F37" s="9">
        <v>80467.09</v>
      </c>
      <c r="G37" s="9"/>
      <c r="H37" s="9"/>
      <c r="I37" s="5"/>
      <c r="J37" s="9"/>
      <c r="K37" s="5"/>
      <c r="L37" s="9"/>
      <c r="M37" s="5"/>
      <c r="N37" s="5">
        <f t="shared" si="0"/>
        <v>80467.09</v>
      </c>
      <c r="P37" s="1">
        <v>80467.09</v>
      </c>
    </row>
    <row r="38" spans="1:16">
      <c r="A38" s="4"/>
      <c r="B38" s="4"/>
      <c r="C38" s="4"/>
      <c r="D38" s="4">
        <v>5101030206</v>
      </c>
      <c r="E38" s="4" t="s">
        <v>35</v>
      </c>
      <c r="F38" s="9">
        <v>29079.55</v>
      </c>
      <c r="G38" s="9"/>
      <c r="H38" s="9"/>
      <c r="I38" s="5"/>
      <c r="J38" s="9"/>
      <c r="K38" s="5"/>
      <c r="L38" s="9"/>
      <c r="M38" s="5"/>
      <c r="N38" s="5">
        <f t="shared" si="0"/>
        <v>29079.55</v>
      </c>
      <c r="P38" s="1">
        <v>29079.55</v>
      </c>
    </row>
    <row r="39" spans="1:16">
      <c r="A39" s="4"/>
      <c r="B39" s="4"/>
      <c r="C39" s="4"/>
      <c r="D39" s="4">
        <v>5101030207</v>
      </c>
      <c r="E39" s="4" t="s">
        <v>34</v>
      </c>
      <c r="F39" s="9">
        <v>3940</v>
      </c>
      <c r="G39" s="9"/>
      <c r="H39" s="9"/>
      <c r="I39" s="5"/>
      <c r="J39" s="9"/>
      <c r="K39" s="5"/>
      <c r="L39" s="9"/>
      <c r="M39" s="5"/>
      <c r="N39" s="5">
        <f t="shared" si="0"/>
        <v>3940</v>
      </c>
      <c r="P39" s="1">
        <v>3940</v>
      </c>
    </row>
    <row r="40" spans="1:16">
      <c r="A40" s="4"/>
      <c r="B40" s="4"/>
      <c r="C40" s="4"/>
      <c r="D40" s="4">
        <v>5101030208</v>
      </c>
      <c r="E40" s="4" t="s">
        <v>33</v>
      </c>
      <c r="F40" s="9">
        <v>855.99</v>
      </c>
      <c r="G40" s="9"/>
      <c r="H40" s="9"/>
      <c r="I40" s="5"/>
      <c r="J40" s="9"/>
      <c r="K40" s="5"/>
      <c r="L40" s="9"/>
      <c r="M40" s="5"/>
      <c r="N40" s="5">
        <f t="shared" si="0"/>
        <v>855.99</v>
      </c>
      <c r="P40" s="1">
        <v>855.99</v>
      </c>
    </row>
    <row r="41" spans="1:16">
      <c r="A41" s="6" t="s">
        <v>167</v>
      </c>
      <c r="B41" s="6"/>
      <c r="C41" s="6"/>
      <c r="D41" s="6"/>
      <c r="E41" s="6"/>
      <c r="F41" s="10">
        <f>SUM(F3:F40)</f>
        <v>3375239.51</v>
      </c>
      <c r="G41" s="10">
        <f t="shared" ref="G41:M41" si="1">SUM(G3:G40)</f>
        <v>40000</v>
      </c>
      <c r="H41" s="10">
        <f t="shared" si="1"/>
        <v>112601</v>
      </c>
      <c r="I41" s="7">
        <f t="shared" si="1"/>
        <v>1080232.1600000001</v>
      </c>
      <c r="J41" s="10">
        <f t="shared" si="1"/>
        <v>222769.06</v>
      </c>
      <c r="K41" s="7">
        <f t="shared" si="1"/>
        <v>1232574.02</v>
      </c>
      <c r="L41" s="10">
        <f t="shared" si="1"/>
        <v>25487.41</v>
      </c>
      <c r="M41" s="7">
        <f t="shared" si="1"/>
        <v>22239</v>
      </c>
      <c r="N41" s="7">
        <f>SUM(F41:M41)</f>
        <v>6111142.1600000001</v>
      </c>
      <c r="P41" s="1">
        <v>6111142.1600000001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62</vt:i4>
      </vt:variant>
    </vt:vector>
  </HeadingPairs>
  <TitlesOfParts>
    <vt:vector size="62" baseType="lpstr">
      <vt:lpstr>ศูนย์ต้นทุน กสกและสังกัด</vt:lpstr>
      <vt:lpstr>สรุปคชจ.เข้าก.ย่อย กสก 90 ศตท.</vt:lpstr>
      <vt:lpstr>085</vt:lpstr>
      <vt:lpstr>086</vt:lpstr>
      <vt:lpstr>087</vt:lpstr>
      <vt:lpstr>088</vt:lpstr>
      <vt:lpstr>089</vt:lpstr>
      <vt:lpstr>090</vt:lpstr>
      <vt:lpstr>091</vt:lpstr>
      <vt:lpstr>092</vt:lpstr>
      <vt:lpstr>093</vt:lpstr>
      <vt:lpstr>094</vt:lpstr>
      <vt:lpstr>095</vt:lpstr>
      <vt:lpstr>096</vt:lpstr>
      <vt:lpstr>097</vt:lpstr>
      <vt:lpstr>098</vt:lpstr>
      <vt:lpstr>099</vt:lpstr>
      <vt:lpstr>100</vt:lpstr>
      <vt:lpstr>101</vt:lpstr>
      <vt:lpstr>102</vt:lpstr>
      <vt:lpstr>103</vt:lpstr>
      <vt:lpstr>104</vt:lpstr>
      <vt:lpstr>105</vt:lpstr>
      <vt:lpstr>106</vt:lpstr>
      <vt:lpstr>107</vt:lpstr>
      <vt:lpstr>108</vt:lpstr>
      <vt:lpstr>109</vt:lpstr>
      <vt:lpstr>110</vt:lpstr>
      <vt:lpstr>111</vt:lpstr>
      <vt:lpstr>113</vt:lpstr>
      <vt:lpstr>115</vt:lpstr>
      <vt:lpstr>116</vt:lpstr>
      <vt:lpstr>117</vt:lpstr>
      <vt:lpstr>118</vt:lpstr>
      <vt:lpstr>119</vt:lpstr>
      <vt:lpstr>120</vt:lpstr>
      <vt:lpstr>121</vt:lpstr>
      <vt:lpstr>122</vt:lpstr>
      <vt:lpstr>123</vt:lpstr>
      <vt:lpstr>124</vt:lpstr>
      <vt:lpstr>244</vt:lpstr>
      <vt:lpstr>245</vt:lpstr>
      <vt:lpstr>246</vt:lpstr>
      <vt:lpstr>248</vt:lpstr>
      <vt:lpstr>250</vt:lpstr>
      <vt:lpstr>251</vt:lpstr>
      <vt:lpstr>255</vt:lpstr>
      <vt:lpstr>259</vt:lpstr>
      <vt:lpstr>260</vt:lpstr>
      <vt:lpstr>261</vt:lpstr>
      <vt:lpstr>262</vt:lpstr>
      <vt:lpstr>265</vt:lpstr>
      <vt:lpstr>267</vt:lpstr>
      <vt:lpstr>269</vt:lpstr>
      <vt:lpstr>270</vt:lpstr>
      <vt:lpstr>273</vt:lpstr>
      <vt:lpstr>274</vt:lpstr>
      <vt:lpstr>279</vt:lpstr>
      <vt:lpstr>280</vt:lpstr>
      <vt:lpstr>283</vt:lpstr>
      <vt:lpstr>293</vt:lpstr>
      <vt:lpstr>299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VICTUS</dc:creator>
  <cp:lastModifiedBy>HP Inc.</cp:lastModifiedBy>
  <dcterms:created xsi:type="dcterms:W3CDTF">2024-10-23T14:54:59Z</dcterms:created>
  <dcterms:modified xsi:type="dcterms:W3CDTF">2024-10-25T12:49:48Z</dcterms:modified>
</cp:coreProperties>
</file>