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3715" windowHeight="9795" activeTab="1"/>
  </bookViews>
  <sheets>
    <sheet name="001" sheetId="1" r:id="rId1"/>
    <sheet name="สรุปค่าใช้จ่ายเข้าก.ย่อย 001" sheetId="2" r:id="rId2"/>
  </sheets>
  <calcPr calcId="125725"/>
</workbook>
</file>

<file path=xl/calcChain.xml><?xml version="1.0" encoding="utf-8"?>
<calcChain xmlns="http://schemas.openxmlformats.org/spreadsheetml/2006/main">
  <c r="E8" i="2"/>
  <c r="F9" s="1"/>
  <c r="K3" i="1"/>
  <c r="K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F39"/>
  <c r="K39" s="1"/>
  <c r="G39"/>
  <c r="H39"/>
  <c r="I39"/>
  <c r="J39"/>
</calcChain>
</file>

<file path=xl/sharedStrings.xml><?xml version="1.0" encoding="utf-8"?>
<sst xmlns="http://schemas.openxmlformats.org/spreadsheetml/2006/main" count="71" uniqueCount="55">
  <si>
    <t>700600001 ผลรวม</t>
  </si>
  <si>
    <t>ค่าเช่าเบ็ดเตล็ด-บุคคลภายนอก</t>
  </si>
  <si>
    <t>ค่าบริการไปรษณีย์โทรเลขและขนส่ง</t>
  </si>
  <si>
    <t>ค่าโทรศัพท์</t>
  </si>
  <si>
    <t>ค่าน้ำประปาและน้ำบาดาล</t>
  </si>
  <si>
    <t>ค่าไฟฟ้า</t>
  </si>
  <si>
    <t>ค่าจ้างเหมาบริการ - หน่วยงานภาครัฐ</t>
  </si>
  <si>
    <t>ค่าจ้างเหมาบริการ-บุคคลภายนอก</t>
  </si>
  <si>
    <t>เงินช่วยค่ารักษาพยาบาลประเภทผู้ป่วยใน-รพ.เอกชน</t>
  </si>
  <si>
    <t>เงินช่วยค่ารักษาพยาบาลประเภทผู้ป่วยนอก-รพ.เอกชน</t>
  </si>
  <si>
    <t>เงินช่วยค่ารักษาพยาบาลประเภทผู้ป่วยใน-รพ.รัฐ</t>
  </si>
  <si>
    <t>เงินช่วยค่ารักษาพยาบาลประเภทผู้ป่วยนอก-รพ.รัฐ</t>
  </si>
  <si>
    <t>ค่าตอบแทนเหมาจ่ายแทนการจัดหารถประจำตำแหน่ง</t>
  </si>
  <si>
    <t>เงินสมทบ กบข.</t>
  </si>
  <si>
    <t>เงินชดเชยสมาชิก กบข.</t>
  </si>
  <si>
    <t>เงินเดือน</t>
  </si>
  <si>
    <t>ทางอ้อม</t>
  </si>
  <si>
    <t>จำหน่ายครุภัณฑ์สนง.</t>
  </si>
  <si>
    <t>ค่าเสื่อม-ค.คอมฯ</t>
  </si>
  <si>
    <t>ค่าเสื่อม-ค.สนง.</t>
  </si>
  <si>
    <t>ค่าใช้สอยอื่น ๆ</t>
  </si>
  <si>
    <t>ค่าประชาสัมพันธ์</t>
  </si>
  <si>
    <t>คชจ.ในการประชุม</t>
  </si>
  <si>
    <t>จัดหาส/ทต่ำกว่าเกณฑ์</t>
  </si>
  <si>
    <t>ค่าเบี้ยประกันภัย</t>
  </si>
  <si>
    <t>ค/จเหมาบริการ-ภายนอก</t>
  </si>
  <si>
    <t>ค่าเชื้อเพลิง</t>
  </si>
  <si>
    <t>ค่าซ่อมแซม&amp;บำรุงฯ</t>
  </si>
  <si>
    <t>ค่าวัสดุ</t>
  </si>
  <si>
    <t>คชจ.เดินทางภายในปท.</t>
  </si>
  <si>
    <t>คชจ.อบรมในประเทศ</t>
  </si>
  <si>
    <t>ค่ารักษา-นอก-รพ.รัฐ</t>
  </si>
  <si>
    <t>เงินช่วยการศึกษาบุตร</t>
  </si>
  <si>
    <t>เงินสมทบกท.เงินทด</t>
  </si>
  <si>
    <t>เงินสมทบปปส.-Rel</t>
  </si>
  <si>
    <t>ค่าตอบแทนพนง.ราชการ</t>
  </si>
  <si>
    <t>ค่าล่วงเวลา</t>
  </si>
  <si>
    <t>ทางตรง</t>
  </si>
  <si>
    <t>กลุ่มพัฒนาระบบบริหาร</t>
  </si>
  <si>
    <t>101 ด้านพัฒนาระบบบริหารราชการ</t>
  </si>
  <si>
    <t>ไม่ระบุกิจกรรมย่อย</t>
  </si>
  <si>
    <t>ผลรวมทั้งหมด</t>
  </si>
  <si>
    <t>พัฒนาอาหารสัตว์</t>
  </si>
  <si>
    <t>พัฒนาเทคโนโลยีสารสนเทศและการสื่อสาร</t>
  </si>
  <si>
    <t>เฝ้าระวัง ป้องกัน ควบคุมและชันสูตรโรคสัตว์</t>
  </si>
  <si>
    <t>บุคลากรภาครัฐด้านปศุสัตว์</t>
  </si>
  <si>
    <t>ไม่ระบุกิจกรรมหลัก</t>
  </si>
  <si>
    <t>ค่าใช้จ่าย</t>
  </si>
  <si>
    <t>ชื่อหน่วยงาน</t>
  </si>
  <si>
    <t>ศูนย์ต้นทุน</t>
  </si>
  <si>
    <t>รวมค่าใช้จ่ายทั้งสิ้น จากระบบ New GFMIS Thai</t>
  </si>
  <si>
    <t>ยอดรวม</t>
  </si>
  <si>
    <t>กิจกรรมย่อย</t>
  </si>
  <si>
    <t>กิจกรรมหลัก</t>
  </si>
  <si>
    <t>หน่วยงาน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</si>
</sst>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(* #,##0.00_);_(* \(#,##0.00\);_(* &quot;-&quot;??_);_(@_)"/>
    <numFmt numFmtId="188" formatCode="#,##0.00_ ;[Red]\-#,##0.00\ "/>
  </numFmts>
  <fonts count="10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name val="Tahoma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2"/>
      <color theme="1"/>
      <name val="Tahoma"/>
      <family val="2"/>
      <charset val="222"/>
    </font>
    <font>
      <sz val="11"/>
      <color theme="1"/>
      <name val="Tahoma"/>
      <family val="2"/>
    </font>
    <font>
      <sz val="11"/>
      <color indexed="8"/>
      <name val="Tahoma"/>
      <family val="2"/>
      <charset val="222"/>
    </font>
    <font>
      <sz val="14"/>
      <name val="TH SarabunPSK"/>
      <family val="2"/>
    </font>
    <font>
      <sz val="14"/>
      <color rgb="FFFF0000"/>
      <name val="TH SarabunPSK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187" fontId="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5" fillId="0" borderId="0"/>
    <xf numFmtId="0" fontId="6" fillId="0" borderId="0"/>
    <xf numFmtId="0" fontId="7" fillId="0" borderId="0"/>
  </cellStyleXfs>
  <cellXfs count="32">
    <xf numFmtId="0" fontId="0" fillId="0" borderId="0" xfId="0"/>
    <xf numFmtId="4" fontId="0" fillId="0" borderId="0" xfId="0" applyNumberFormat="1"/>
    <xf numFmtId="4" fontId="0" fillId="0" borderId="1" xfId="0" applyNumberFormat="1" applyBorder="1"/>
    <xf numFmtId="4" fontId="0" fillId="2" borderId="1" xfId="0" applyNumberFormat="1" applyFill="1" applyBorder="1"/>
    <xf numFmtId="0" fontId="0" fillId="0" borderId="1" xfId="0" applyBorder="1"/>
    <xf numFmtId="4" fontId="0" fillId="0" borderId="2" xfId="0" applyNumberFormat="1" applyBorder="1"/>
    <xf numFmtId="4" fontId="0" fillId="2" borderId="2" xfId="0" applyNumberFormat="1" applyFill="1" applyBorder="1"/>
    <xf numFmtId="0" fontId="0" fillId="0" borderId="2" xfId="0" applyBorder="1"/>
    <xf numFmtId="4" fontId="0" fillId="0" borderId="3" xfId="0" applyNumberFormat="1" applyBorder="1"/>
    <xf numFmtId="0" fontId="2" fillId="2" borderId="1" xfId="0" applyFont="1" applyFill="1" applyBorder="1" applyAlignment="1">
      <alignment horizontal="center"/>
    </xf>
    <xf numFmtId="43" fontId="8" fillId="0" borderId="5" xfId="8" applyNumberFormat="1" applyFont="1" applyBorder="1"/>
    <xf numFmtId="187" fontId="8" fillId="3" borderId="1" xfId="4" applyFont="1" applyFill="1" applyBorder="1" applyAlignment="1"/>
    <xf numFmtId="0" fontId="8" fillId="4" borderId="6" xfId="12" applyFont="1" applyFill="1" applyBorder="1" applyAlignment="1">
      <alignment horizontal="right"/>
    </xf>
    <xf numFmtId="0" fontId="8" fillId="4" borderId="7" xfId="12" applyFont="1" applyFill="1" applyBorder="1"/>
    <xf numFmtId="0" fontId="8" fillId="4" borderId="8" xfId="12" applyFont="1" applyFill="1" applyBorder="1"/>
    <xf numFmtId="43" fontId="8" fillId="0" borderId="5" xfId="3" applyFont="1" applyBorder="1" applyAlignment="1"/>
    <xf numFmtId="43" fontId="8" fillId="5" borderId="1" xfId="8" applyNumberFormat="1" applyFont="1" applyFill="1" applyBorder="1"/>
    <xf numFmtId="0" fontId="8" fillId="5" borderId="1" xfId="8" applyFont="1" applyFill="1" applyBorder="1" applyAlignment="1">
      <alignment horizontal="right"/>
    </xf>
    <xf numFmtId="40" fontId="8" fillId="5" borderId="4" xfId="12" applyNumberFormat="1" applyFont="1" applyFill="1" applyBorder="1" applyAlignment="1">
      <alignment horizontal="center"/>
    </xf>
    <xf numFmtId="0" fontId="8" fillId="0" borderId="0" xfId="8" applyFont="1"/>
    <xf numFmtId="43" fontId="8" fillId="0" borderId="1" xfId="3" applyFont="1" applyBorder="1" applyAlignment="1"/>
    <xf numFmtId="0" fontId="8" fillId="0" borderId="1" xfId="8" applyFont="1" applyBorder="1"/>
    <xf numFmtId="0" fontId="8" fillId="0" borderId="4" xfId="8" applyFont="1" applyBorder="1"/>
    <xf numFmtId="0" fontId="9" fillId="0" borderId="0" xfId="8" applyFont="1"/>
    <xf numFmtId="188" fontId="8" fillId="0" borderId="1" xfId="3" applyNumberFormat="1" applyFont="1" applyFill="1" applyBorder="1" applyAlignment="1"/>
    <xf numFmtId="188" fontId="9" fillId="0" borderId="1" xfId="3" applyNumberFormat="1" applyFont="1" applyFill="1" applyBorder="1" applyAlignment="1"/>
    <xf numFmtId="43" fontId="8" fillId="0" borderId="6" xfId="3" applyFont="1" applyFill="1" applyBorder="1" applyAlignment="1">
      <alignment horizontal="center"/>
    </xf>
    <xf numFmtId="188" fontId="8" fillId="0" borderId="1" xfId="3" applyNumberFormat="1" applyFont="1" applyFill="1" applyBorder="1" applyAlignment="1">
      <alignment horizontal="center"/>
    </xf>
    <xf numFmtId="0" fontId="8" fillId="0" borderId="1" xfId="8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13">
    <cellStyle name="Comma 2" xfId="1"/>
    <cellStyle name="Normal 2" xfId="2"/>
    <cellStyle name="เครื่องหมายจุลภาค 2" xfId="3"/>
    <cellStyle name="เครื่องหมายจุลภาค 7" xfId="4"/>
    <cellStyle name="ปกติ" xfId="0" builtinId="0"/>
    <cellStyle name="ปกติ 13" xfId="5"/>
    <cellStyle name="ปกติ 2" xfId="6"/>
    <cellStyle name="ปกติ 2 2" xfId="7"/>
    <cellStyle name="ปกติ 2 3" xfId="8"/>
    <cellStyle name="ปกติ 2 4" xfId="9"/>
    <cellStyle name="ปกติ 3" xfId="10"/>
    <cellStyle name="ปกติ 4" xfId="11"/>
    <cellStyle name="ปกติ 4 2" xfId="1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9"/>
  <sheetViews>
    <sheetView workbookViewId="0">
      <pane xSplit="6" ySplit="2" topLeftCell="I3" activePane="bottomRight" state="frozen"/>
      <selection activeCell="A2" sqref="A2"/>
      <selection pane="topRight" activeCell="A2" sqref="A2"/>
      <selection pane="bottomLeft" activeCell="A2" sqref="A2"/>
      <selection pane="bottomRight" activeCell="E10" sqref="E10"/>
    </sheetView>
  </sheetViews>
  <sheetFormatPr defaultRowHeight="14.25"/>
  <cols>
    <col min="1" max="1" width="10" customWidth="1"/>
    <col min="2" max="2" width="18.125" bestFit="1" customWidth="1"/>
    <col min="3" max="3" width="7.375" bestFit="1" customWidth="1"/>
    <col min="4" max="4" width="10.875" bestFit="1" customWidth="1"/>
    <col min="5" max="5" width="42.25" bestFit="1" customWidth="1"/>
    <col min="6" max="11" width="15.5" customWidth="1"/>
    <col min="13" max="13" width="11.75" bestFit="1" customWidth="1"/>
  </cols>
  <sheetData>
    <row r="1" spans="1:13">
      <c r="A1" s="29" t="s">
        <v>49</v>
      </c>
      <c r="B1" s="29" t="s">
        <v>48</v>
      </c>
      <c r="C1" s="30" t="s">
        <v>47</v>
      </c>
      <c r="D1" s="30"/>
      <c r="E1" s="30"/>
      <c r="F1" s="9" t="s">
        <v>46</v>
      </c>
      <c r="G1" s="4" t="s">
        <v>45</v>
      </c>
      <c r="H1" s="4" t="s">
        <v>44</v>
      </c>
      <c r="I1" s="4" t="s">
        <v>43</v>
      </c>
      <c r="J1" s="4" t="s">
        <v>42</v>
      </c>
      <c r="K1" s="4" t="s">
        <v>41</v>
      </c>
      <c r="M1" t="s">
        <v>41</v>
      </c>
    </row>
    <row r="2" spans="1:13">
      <c r="A2" s="29"/>
      <c r="B2" s="29"/>
      <c r="C2" s="31"/>
      <c r="D2" s="31"/>
      <c r="E2" s="31"/>
      <c r="F2" s="9" t="s">
        <v>40</v>
      </c>
      <c r="G2" s="4" t="s">
        <v>39</v>
      </c>
      <c r="H2" s="4" t="s">
        <v>39</v>
      </c>
      <c r="I2" s="4" t="s">
        <v>39</v>
      </c>
      <c r="J2" s="4" t="s">
        <v>39</v>
      </c>
      <c r="K2" s="4"/>
    </row>
    <row r="3" spans="1:13">
      <c r="A3" s="7">
        <v>700600001</v>
      </c>
      <c r="B3" s="7" t="s">
        <v>38</v>
      </c>
      <c r="C3" s="7" t="s">
        <v>37</v>
      </c>
      <c r="D3" s="7">
        <v>5101010108</v>
      </c>
      <c r="E3" s="7" t="s">
        <v>36</v>
      </c>
      <c r="F3" s="6"/>
      <c r="G3" s="5"/>
      <c r="H3" s="5"/>
      <c r="I3" s="5"/>
      <c r="J3" s="5">
        <v>43680</v>
      </c>
      <c r="K3" s="8">
        <f t="shared" ref="K3:K39" si="0">SUM(F3:J3)</f>
        <v>43680</v>
      </c>
      <c r="M3" s="1">
        <v>43680</v>
      </c>
    </row>
    <row r="4" spans="1:13">
      <c r="A4" s="7"/>
      <c r="B4" s="7"/>
      <c r="C4" s="7"/>
      <c r="D4" s="7">
        <v>5101010115</v>
      </c>
      <c r="E4" s="7" t="s">
        <v>35</v>
      </c>
      <c r="F4" s="6"/>
      <c r="G4" s="5">
        <v>1229400</v>
      </c>
      <c r="H4" s="5"/>
      <c r="I4" s="5"/>
      <c r="J4" s="5"/>
      <c r="K4" s="5">
        <f t="shared" si="0"/>
        <v>1229400</v>
      </c>
      <c r="M4" s="1">
        <v>1229400</v>
      </c>
    </row>
    <row r="5" spans="1:13">
      <c r="A5" s="7"/>
      <c r="B5" s="7"/>
      <c r="C5" s="7"/>
      <c r="D5" s="7">
        <v>5101020106</v>
      </c>
      <c r="E5" s="7" t="s">
        <v>34</v>
      </c>
      <c r="F5" s="6"/>
      <c r="G5" s="5">
        <v>36000</v>
      </c>
      <c r="H5" s="5"/>
      <c r="I5" s="5"/>
      <c r="J5" s="5"/>
      <c r="K5" s="5">
        <f t="shared" si="0"/>
        <v>36000</v>
      </c>
      <c r="M5" s="1">
        <v>36000</v>
      </c>
    </row>
    <row r="6" spans="1:13">
      <c r="A6" s="7"/>
      <c r="B6" s="7"/>
      <c r="C6" s="7"/>
      <c r="D6" s="7">
        <v>5101020116</v>
      </c>
      <c r="E6" s="7" t="s">
        <v>33</v>
      </c>
      <c r="F6" s="6"/>
      <c r="G6" s="5">
        <v>953</v>
      </c>
      <c r="H6" s="5"/>
      <c r="I6" s="5"/>
      <c r="J6" s="5"/>
      <c r="K6" s="5">
        <f t="shared" si="0"/>
        <v>953</v>
      </c>
      <c r="M6" s="1">
        <v>953</v>
      </c>
    </row>
    <row r="7" spans="1:13">
      <c r="A7" s="7"/>
      <c r="B7" s="7"/>
      <c r="C7" s="7"/>
      <c r="D7" s="7">
        <v>5101030101</v>
      </c>
      <c r="E7" s="7" t="s">
        <v>32</v>
      </c>
      <c r="F7" s="6">
        <v>15756.75</v>
      </c>
      <c r="G7" s="5"/>
      <c r="H7" s="5"/>
      <c r="I7" s="5"/>
      <c r="J7" s="5"/>
      <c r="K7" s="5">
        <f t="shared" si="0"/>
        <v>15756.75</v>
      </c>
      <c r="M7" s="1">
        <v>15756.75</v>
      </c>
    </row>
    <row r="8" spans="1:13">
      <c r="A8" s="7"/>
      <c r="B8" s="7"/>
      <c r="C8" s="7"/>
      <c r="D8" s="7">
        <v>5101030205</v>
      </c>
      <c r="E8" s="7" t="s">
        <v>31</v>
      </c>
      <c r="F8" s="6">
        <v>5649</v>
      </c>
      <c r="G8" s="5"/>
      <c r="H8" s="5"/>
      <c r="I8" s="5"/>
      <c r="J8" s="5"/>
      <c r="K8" s="5">
        <f t="shared" si="0"/>
        <v>5649</v>
      </c>
      <c r="M8" s="1">
        <v>5649</v>
      </c>
    </row>
    <row r="9" spans="1:13">
      <c r="A9" s="7"/>
      <c r="B9" s="7"/>
      <c r="C9" s="7"/>
      <c r="D9" s="7">
        <v>5102010199</v>
      </c>
      <c r="E9" s="7" t="s">
        <v>30</v>
      </c>
      <c r="F9" s="6"/>
      <c r="G9" s="5"/>
      <c r="H9" s="5"/>
      <c r="I9" s="5"/>
      <c r="J9" s="5">
        <v>11943.17</v>
      </c>
      <c r="K9" s="5">
        <f t="shared" si="0"/>
        <v>11943.17</v>
      </c>
      <c r="M9" s="1">
        <v>11943.17</v>
      </c>
    </row>
    <row r="10" spans="1:13">
      <c r="A10" s="7"/>
      <c r="B10" s="7"/>
      <c r="C10" s="7"/>
      <c r="D10" s="7">
        <v>5103010199</v>
      </c>
      <c r="E10" s="7" t="s">
        <v>29</v>
      </c>
      <c r="F10" s="6"/>
      <c r="G10" s="5"/>
      <c r="H10" s="5"/>
      <c r="I10" s="5"/>
      <c r="J10" s="5">
        <v>2105</v>
      </c>
      <c r="K10" s="5">
        <f t="shared" si="0"/>
        <v>2105</v>
      </c>
      <c r="M10" s="1">
        <v>2105</v>
      </c>
    </row>
    <row r="11" spans="1:13">
      <c r="A11" s="7"/>
      <c r="B11" s="7"/>
      <c r="C11" s="7"/>
      <c r="D11" s="7">
        <v>5104010104</v>
      </c>
      <c r="E11" s="7" t="s">
        <v>28</v>
      </c>
      <c r="F11" s="6"/>
      <c r="G11" s="5"/>
      <c r="H11" s="5"/>
      <c r="I11" s="5">
        <v>11393.359999999999</v>
      </c>
      <c r="J11" s="5">
        <v>83379.75</v>
      </c>
      <c r="K11" s="5">
        <f t="shared" si="0"/>
        <v>94773.11</v>
      </c>
      <c r="M11" s="1">
        <v>94773.11</v>
      </c>
    </row>
    <row r="12" spans="1:13">
      <c r="A12" s="7"/>
      <c r="B12" s="7"/>
      <c r="C12" s="7"/>
      <c r="D12" s="7">
        <v>5104010107</v>
      </c>
      <c r="E12" s="7" t="s">
        <v>27</v>
      </c>
      <c r="F12" s="6"/>
      <c r="G12" s="5"/>
      <c r="H12" s="5"/>
      <c r="I12" s="5"/>
      <c r="J12" s="5">
        <v>47835.08</v>
      </c>
      <c r="K12" s="5">
        <f t="shared" si="0"/>
        <v>47835.08</v>
      </c>
      <c r="M12" s="1">
        <v>47835.08</v>
      </c>
    </row>
    <row r="13" spans="1:13">
      <c r="A13" s="7"/>
      <c r="B13" s="7"/>
      <c r="C13" s="7"/>
      <c r="D13" s="7">
        <v>5104010110</v>
      </c>
      <c r="E13" s="7" t="s">
        <v>26</v>
      </c>
      <c r="F13" s="6"/>
      <c r="G13" s="5"/>
      <c r="H13" s="5"/>
      <c r="I13" s="5"/>
      <c r="J13" s="5">
        <v>4330</v>
      </c>
      <c r="K13" s="5">
        <f t="shared" si="0"/>
        <v>4330</v>
      </c>
      <c r="M13" s="1">
        <v>4330</v>
      </c>
    </row>
    <row r="14" spans="1:13">
      <c r="A14" s="7"/>
      <c r="B14" s="7"/>
      <c r="C14" s="7"/>
      <c r="D14" s="7">
        <v>5104010112</v>
      </c>
      <c r="E14" s="7" t="s">
        <v>25</v>
      </c>
      <c r="F14" s="6"/>
      <c r="G14" s="5"/>
      <c r="H14" s="5"/>
      <c r="I14" s="5"/>
      <c r="J14" s="5">
        <v>47204</v>
      </c>
      <c r="K14" s="5">
        <f t="shared" si="0"/>
        <v>47204</v>
      </c>
      <c r="M14" s="1">
        <v>47204</v>
      </c>
    </row>
    <row r="15" spans="1:13">
      <c r="A15" s="7"/>
      <c r="B15" s="7"/>
      <c r="C15" s="7"/>
      <c r="D15" s="7">
        <v>5104020105</v>
      </c>
      <c r="E15" s="7" t="s">
        <v>3</v>
      </c>
      <c r="F15" s="6"/>
      <c r="G15" s="5"/>
      <c r="H15" s="5">
        <v>4213.09</v>
      </c>
      <c r="I15" s="5"/>
      <c r="J15" s="5"/>
      <c r="K15" s="5">
        <f t="shared" si="0"/>
        <v>4213.09</v>
      </c>
      <c r="M15" s="1">
        <v>4213.09</v>
      </c>
    </row>
    <row r="16" spans="1:13">
      <c r="A16" s="7"/>
      <c r="B16" s="7"/>
      <c r="C16" s="7"/>
      <c r="D16" s="7">
        <v>5104030203</v>
      </c>
      <c r="E16" s="7" t="s">
        <v>24</v>
      </c>
      <c r="F16" s="6"/>
      <c r="G16" s="5"/>
      <c r="H16" s="5"/>
      <c r="I16" s="5"/>
      <c r="J16" s="5">
        <v>528</v>
      </c>
      <c r="K16" s="5">
        <f t="shared" si="0"/>
        <v>528</v>
      </c>
      <c r="M16" s="1">
        <v>528</v>
      </c>
    </row>
    <row r="17" spans="1:13">
      <c r="A17" s="7"/>
      <c r="B17" s="7"/>
      <c r="C17" s="7"/>
      <c r="D17" s="7">
        <v>5104030206</v>
      </c>
      <c r="E17" s="7" t="s">
        <v>23</v>
      </c>
      <c r="F17" s="6"/>
      <c r="G17" s="5"/>
      <c r="H17" s="5"/>
      <c r="I17" s="5">
        <v>5800</v>
      </c>
      <c r="J17" s="5"/>
      <c r="K17" s="5">
        <f t="shared" si="0"/>
        <v>5800</v>
      </c>
      <c r="M17" s="1">
        <v>5800</v>
      </c>
    </row>
    <row r="18" spans="1:13">
      <c r="A18" s="7"/>
      <c r="B18" s="7"/>
      <c r="C18" s="7"/>
      <c r="D18" s="7">
        <v>5104030207</v>
      </c>
      <c r="E18" s="7" t="s">
        <v>22</v>
      </c>
      <c r="F18" s="6"/>
      <c r="G18" s="5"/>
      <c r="H18" s="5"/>
      <c r="I18" s="5"/>
      <c r="J18" s="5">
        <v>16555</v>
      </c>
      <c r="K18" s="5">
        <f t="shared" si="0"/>
        <v>16555</v>
      </c>
      <c r="M18" s="1">
        <v>16555</v>
      </c>
    </row>
    <row r="19" spans="1:13">
      <c r="A19" s="7"/>
      <c r="B19" s="7"/>
      <c r="C19" s="7"/>
      <c r="D19" s="7">
        <v>5104030219</v>
      </c>
      <c r="E19" s="7" t="s">
        <v>21</v>
      </c>
      <c r="F19" s="6"/>
      <c r="G19" s="5"/>
      <c r="H19" s="5"/>
      <c r="I19" s="5"/>
      <c r="J19" s="5">
        <v>14700</v>
      </c>
      <c r="K19" s="5">
        <f t="shared" si="0"/>
        <v>14700</v>
      </c>
      <c r="M19" s="1">
        <v>14700</v>
      </c>
    </row>
    <row r="20" spans="1:13">
      <c r="A20" s="7"/>
      <c r="B20" s="7"/>
      <c r="C20" s="7"/>
      <c r="D20" s="7">
        <v>5104030299</v>
      </c>
      <c r="E20" s="7" t="s">
        <v>20</v>
      </c>
      <c r="F20" s="6"/>
      <c r="G20" s="5"/>
      <c r="H20" s="5"/>
      <c r="I20" s="5"/>
      <c r="J20" s="5">
        <v>29400</v>
      </c>
      <c r="K20" s="5">
        <f t="shared" si="0"/>
        <v>29400</v>
      </c>
      <c r="M20" s="1">
        <v>29400</v>
      </c>
    </row>
    <row r="21" spans="1:13">
      <c r="A21" s="7"/>
      <c r="B21" s="7"/>
      <c r="C21" s="7"/>
      <c r="D21" s="7">
        <v>5105010109</v>
      </c>
      <c r="E21" s="7" t="s">
        <v>19</v>
      </c>
      <c r="F21" s="6">
        <v>11773.31</v>
      </c>
      <c r="G21" s="5"/>
      <c r="H21" s="5">
        <v>2747.7</v>
      </c>
      <c r="I21" s="5"/>
      <c r="J21" s="5"/>
      <c r="K21" s="5">
        <f t="shared" si="0"/>
        <v>14521.009999999998</v>
      </c>
      <c r="M21" s="1">
        <v>14521.009999999998</v>
      </c>
    </row>
    <row r="22" spans="1:13">
      <c r="A22" s="7"/>
      <c r="B22" s="7"/>
      <c r="C22" s="7"/>
      <c r="D22" s="7">
        <v>5105010127</v>
      </c>
      <c r="E22" s="7" t="s">
        <v>18</v>
      </c>
      <c r="F22" s="6">
        <v>2500</v>
      </c>
      <c r="G22" s="5"/>
      <c r="H22" s="5"/>
      <c r="I22" s="5">
        <v>34212.46</v>
      </c>
      <c r="J22" s="5"/>
      <c r="K22" s="5">
        <f t="shared" si="0"/>
        <v>36712.46</v>
      </c>
      <c r="M22" s="1">
        <v>36712.46</v>
      </c>
    </row>
    <row r="23" spans="1:13">
      <c r="A23" s="7"/>
      <c r="B23" s="7"/>
      <c r="C23" s="7"/>
      <c r="D23" s="7">
        <v>5203010111</v>
      </c>
      <c r="E23" s="7" t="s">
        <v>17</v>
      </c>
      <c r="F23" s="6">
        <v>2</v>
      </c>
      <c r="G23" s="5"/>
      <c r="H23" s="5"/>
      <c r="I23" s="5"/>
      <c r="J23" s="5"/>
      <c r="K23" s="5">
        <f t="shared" si="0"/>
        <v>2</v>
      </c>
      <c r="M23" s="1">
        <v>2</v>
      </c>
    </row>
    <row r="24" spans="1:13">
      <c r="A24" s="7"/>
      <c r="B24" s="7"/>
      <c r="C24" s="7" t="s">
        <v>16</v>
      </c>
      <c r="D24" s="7">
        <v>5101010101</v>
      </c>
      <c r="E24" s="7" t="s">
        <v>15</v>
      </c>
      <c r="F24" s="6">
        <v>2673648.6800000002</v>
      </c>
      <c r="G24" s="5"/>
      <c r="H24" s="5"/>
      <c r="I24" s="5"/>
      <c r="J24" s="5"/>
      <c r="K24" s="5">
        <f t="shared" si="0"/>
        <v>2673648.6800000002</v>
      </c>
      <c r="M24" s="1">
        <v>2673648.6800000002</v>
      </c>
    </row>
    <row r="25" spans="1:13">
      <c r="A25" s="7"/>
      <c r="B25" s="7"/>
      <c r="C25" s="7"/>
      <c r="D25" s="7">
        <v>5101020103</v>
      </c>
      <c r="E25" s="7" t="s">
        <v>14</v>
      </c>
      <c r="F25" s="6">
        <v>47786.55</v>
      </c>
      <c r="G25" s="5"/>
      <c r="H25" s="5"/>
      <c r="I25" s="5"/>
      <c r="J25" s="5"/>
      <c r="K25" s="5">
        <f t="shared" si="0"/>
        <v>47786.55</v>
      </c>
      <c r="M25" s="1">
        <v>47786.55</v>
      </c>
    </row>
    <row r="26" spans="1:13">
      <c r="A26" s="7"/>
      <c r="B26" s="7"/>
      <c r="C26" s="7"/>
      <c r="D26" s="7">
        <v>5101020104</v>
      </c>
      <c r="E26" s="7" t="s">
        <v>13</v>
      </c>
      <c r="F26" s="6">
        <v>71679.820000000007</v>
      </c>
      <c r="G26" s="5"/>
      <c r="H26" s="5"/>
      <c r="I26" s="5"/>
      <c r="J26" s="5"/>
      <c r="K26" s="5">
        <f t="shared" si="0"/>
        <v>71679.820000000007</v>
      </c>
      <c r="M26" s="1">
        <v>71679.820000000007</v>
      </c>
    </row>
    <row r="27" spans="1:13">
      <c r="A27" s="7"/>
      <c r="B27" s="7"/>
      <c r="C27" s="7"/>
      <c r="D27" s="7">
        <v>5101020113</v>
      </c>
      <c r="E27" s="7" t="s">
        <v>12</v>
      </c>
      <c r="F27" s="6">
        <v>1106.8</v>
      </c>
      <c r="G27" s="5"/>
      <c r="H27" s="5"/>
      <c r="I27" s="5"/>
      <c r="J27" s="5"/>
      <c r="K27" s="5">
        <f t="shared" si="0"/>
        <v>1106.8</v>
      </c>
      <c r="M27" s="1">
        <v>1106.8</v>
      </c>
    </row>
    <row r="28" spans="1:13">
      <c r="A28" s="7"/>
      <c r="B28" s="7"/>
      <c r="C28" s="7"/>
      <c r="D28" s="7">
        <v>5101030205</v>
      </c>
      <c r="E28" s="7" t="s">
        <v>11</v>
      </c>
      <c r="F28" s="6">
        <v>160934.19</v>
      </c>
      <c r="G28" s="5"/>
      <c r="H28" s="5"/>
      <c r="I28" s="5"/>
      <c r="J28" s="5"/>
      <c r="K28" s="5">
        <f t="shared" si="0"/>
        <v>160934.19</v>
      </c>
      <c r="M28" s="1">
        <v>160934.19</v>
      </c>
    </row>
    <row r="29" spans="1:13">
      <c r="A29" s="7"/>
      <c r="B29" s="7"/>
      <c r="C29" s="7"/>
      <c r="D29" s="7">
        <v>5101030206</v>
      </c>
      <c r="E29" s="7" t="s">
        <v>10</v>
      </c>
      <c r="F29" s="6">
        <v>58159.09</v>
      </c>
      <c r="G29" s="5"/>
      <c r="H29" s="5"/>
      <c r="I29" s="5"/>
      <c r="J29" s="5"/>
      <c r="K29" s="5">
        <f t="shared" si="0"/>
        <v>58159.09</v>
      </c>
      <c r="M29" s="1">
        <v>58159.09</v>
      </c>
    </row>
    <row r="30" spans="1:13">
      <c r="A30" s="7"/>
      <c r="B30" s="7"/>
      <c r="C30" s="7"/>
      <c r="D30" s="7">
        <v>5101030207</v>
      </c>
      <c r="E30" s="7" t="s">
        <v>9</v>
      </c>
      <c r="F30" s="6">
        <v>7880.01</v>
      </c>
      <c r="G30" s="5"/>
      <c r="H30" s="5"/>
      <c r="I30" s="5"/>
      <c r="J30" s="5"/>
      <c r="K30" s="5">
        <f t="shared" si="0"/>
        <v>7880.01</v>
      </c>
      <c r="M30" s="1">
        <v>7880.01</v>
      </c>
    </row>
    <row r="31" spans="1:13">
      <c r="A31" s="7"/>
      <c r="B31" s="7"/>
      <c r="C31" s="7"/>
      <c r="D31" s="7">
        <v>5101030208</v>
      </c>
      <c r="E31" s="7" t="s">
        <v>8</v>
      </c>
      <c r="F31" s="6">
        <v>1711.99</v>
      </c>
      <c r="G31" s="5"/>
      <c r="H31" s="5"/>
      <c r="I31" s="5"/>
      <c r="J31" s="5"/>
      <c r="K31" s="5">
        <f t="shared" si="0"/>
        <v>1711.99</v>
      </c>
      <c r="M31" s="1">
        <v>1711.99</v>
      </c>
    </row>
    <row r="32" spans="1:13">
      <c r="A32" s="7"/>
      <c r="B32" s="7"/>
      <c r="C32" s="7"/>
      <c r="D32" s="7">
        <v>5104010112</v>
      </c>
      <c r="E32" s="7" t="s">
        <v>7</v>
      </c>
      <c r="F32" s="6">
        <v>18780.14</v>
      </c>
      <c r="G32" s="5"/>
      <c r="H32" s="5"/>
      <c r="I32" s="5"/>
      <c r="J32" s="5"/>
      <c r="K32" s="5">
        <f t="shared" si="0"/>
        <v>18780.14</v>
      </c>
      <c r="M32" s="1">
        <v>18780.14</v>
      </c>
    </row>
    <row r="33" spans="1:13">
      <c r="A33" s="7"/>
      <c r="B33" s="7"/>
      <c r="C33" s="7"/>
      <c r="D33" s="7">
        <v>5104010113</v>
      </c>
      <c r="E33" s="7" t="s">
        <v>6</v>
      </c>
      <c r="F33" s="6">
        <v>21429.17</v>
      </c>
      <c r="G33" s="5"/>
      <c r="H33" s="5"/>
      <c r="I33" s="5"/>
      <c r="J33" s="5"/>
      <c r="K33" s="5">
        <f t="shared" si="0"/>
        <v>21429.17</v>
      </c>
      <c r="M33" s="1">
        <v>21429.17</v>
      </c>
    </row>
    <row r="34" spans="1:13">
      <c r="A34" s="7"/>
      <c r="B34" s="7"/>
      <c r="C34" s="7"/>
      <c r="D34" s="7">
        <v>5104020101</v>
      </c>
      <c r="E34" s="7" t="s">
        <v>5</v>
      </c>
      <c r="F34" s="6">
        <v>38435.21</v>
      </c>
      <c r="G34" s="5"/>
      <c r="H34" s="5"/>
      <c r="I34" s="5"/>
      <c r="J34" s="5"/>
      <c r="K34" s="5">
        <f t="shared" si="0"/>
        <v>38435.21</v>
      </c>
      <c r="M34" s="1">
        <v>38435.21</v>
      </c>
    </row>
    <row r="35" spans="1:13">
      <c r="A35" s="7"/>
      <c r="B35" s="7"/>
      <c r="C35" s="7"/>
      <c r="D35" s="7">
        <v>5104020103</v>
      </c>
      <c r="E35" s="7" t="s">
        <v>4</v>
      </c>
      <c r="F35" s="6">
        <v>2038.68</v>
      </c>
      <c r="G35" s="5"/>
      <c r="H35" s="5"/>
      <c r="I35" s="5"/>
      <c r="J35" s="5"/>
      <c r="K35" s="5">
        <f t="shared" si="0"/>
        <v>2038.68</v>
      </c>
      <c r="M35" s="1">
        <v>2038.68</v>
      </c>
    </row>
    <row r="36" spans="1:13">
      <c r="A36" s="7"/>
      <c r="B36" s="7"/>
      <c r="C36" s="7"/>
      <c r="D36" s="7">
        <v>5104020105</v>
      </c>
      <c r="E36" s="7" t="s">
        <v>3</v>
      </c>
      <c r="F36" s="6">
        <v>5603.59</v>
      </c>
      <c r="G36" s="5"/>
      <c r="H36" s="5"/>
      <c r="I36" s="5"/>
      <c r="J36" s="5"/>
      <c r="K36" s="5">
        <f t="shared" si="0"/>
        <v>5603.59</v>
      </c>
      <c r="M36" s="1">
        <v>5603.59</v>
      </c>
    </row>
    <row r="37" spans="1:13">
      <c r="A37" s="7"/>
      <c r="B37" s="7"/>
      <c r="C37" s="7"/>
      <c r="D37" s="7">
        <v>5104020107</v>
      </c>
      <c r="E37" s="7" t="s">
        <v>2</v>
      </c>
      <c r="F37" s="6">
        <v>5882.13</v>
      </c>
      <c r="G37" s="5"/>
      <c r="H37" s="5"/>
      <c r="I37" s="5"/>
      <c r="J37" s="5"/>
      <c r="K37" s="5">
        <f t="shared" si="0"/>
        <v>5882.13</v>
      </c>
      <c r="M37" s="1">
        <v>5882.13</v>
      </c>
    </row>
    <row r="38" spans="1:13">
      <c r="A38" s="7"/>
      <c r="B38" s="7"/>
      <c r="C38" s="7"/>
      <c r="D38" s="7">
        <v>5104030212</v>
      </c>
      <c r="E38" s="7" t="s">
        <v>1</v>
      </c>
      <c r="F38" s="6">
        <v>17900.900000000001</v>
      </c>
      <c r="G38" s="5"/>
      <c r="H38" s="5"/>
      <c r="I38" s="5"/>
      <c r="J38" s="5"/>
      <c r="K38" s="5">
        <f t="shared" si="0"/>
        <v>17900.900000000001</v>
      </c>
      <c r="M38" s="1">
        <v>17900.900000000001</v>
      </c>
    </row>
    <row r="39" spans="1:13">
      <c r="A39" s="4" t="s">
        <v>0</v>
      </c>
      <c r="B39" s="4"/>
      <c r="C39" s="4"/>
      <c r="D39" s="4"/>
      <c r="E39" s="4"/>
      <c r="F39" s="3">
        <f>SUM(F3:F38)</f>
        <v>3168658.0099999993</v>
      </c>
      <c r="G39" s="2">
        <f>SUM(G3:G38)</f>
        <v>1266353</v>
      </c>
      <c r="H39" s="2">
        <f>SUM(H3:H38)</f>
        <v>6960.79</v>
      </c>
      <c r="I39" s="2">
        <f>SUM(I3:I38)</f>
        <v>51405.82</v>
      </c>
      <c r="J39" s="2">
        <f>SUM(J3:J38)</f>
        <v>301660</v>
      </c>
      <c r="K39" s="2">
        <f t="shared" si="0"/>
        <v>4795037.62</v>
      </c>
      <c r="M39" s="1">
        <v>4795037.62</v>
      </c>
    </row>
  </sheetData>
  <mergeCells count="3">
    <mergeCell ref="A1:A2"/>
    <mergeCell ref="B1:B2"/>
    <mergeCell ref="C1:E2"/>
  </mergeCells>
  <pageMargins left="0.70866141732283472" right="0.16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9"/>
  </sheetPr>
  <dimension ref="A1:F9"/>
  <sheetViews>
    <sheetView tabSelected="1" zoomScaleNormal="100" workbookViewId="0">
      <pane ySplit="1" topLeftCell="A2" activePane="bottomLeft" state="frozen"/>
      <selection sqref="A1:A2"/>
      <selection pane="bottomLeft" activeCell="A2" sqref="A2"/>
    </sheetView>
  </sheetViews>
  <sheetFormatPr defaultColWidth="14.125" defaultRowHeight="14.25"/>
  <cols>
    <col min="1" max="1" width="10.625" customWidth="1"/>
    <col min="2" max="2" width="25.625" customWidth="1"/>
    <col min="3" max="3" width="34" customWidth="1"/>
    <col min="4" max="4" width="37.875" customWidth="1"/>
    <col min="5" max="5" width="17" customWidth="1"/>
    <col min="7" max="8" width="3" customWidth="1"/>
  </cols>
  <sheetData>
    <row r="1" spans="1:6" ht="21.75">
      <c r="A1" s="28" t="s">
        <v>49</v>
      </c>
      <c r="B1" s="28" t="s">
        <v>54</v>
      </c>
      <c r="C1" s="27" t="s">
        <v>53</v>
      </c>
      <c r="D1" s="27" t="s">
        <v>52</v>
      </c>
      <c r="E1" s="26" t="s">
        <v>51</v>
      </c>
      <c r="F1" s="19"/>
    </row>
    <row r="2" spans="1:6" ht="21.75">
      <c r="A2" s="21">
        <v>700600001</v>
      </c>
      <c r="B2" s="21" t="s">
        <v>38</v>
      </c>
      <c r="C2" s="21" t="s">
        <v>45</v>
      </c>
      <c r="D2" s="21" t="s">
        <v>39</v>
      </c>
      <c r="E2" s="20"/>
      <c r="F2" s="19"/>
    </row>
    <row r="3" spans="1:6" ht="21.75">
      <c r="A3" s="21"/>
      <c r="B3" s="21"/>
      <c r="C3" s="21" t="s">
        <v>44</v>
      </c>
      <c r="D3" s="21" t="s">
        <v>39</v>
      </c>
      <c r="E3" s="20"/>
      <c r="F3" s="19"/>
    </row>
    <row r="4" spans="1:6" ht="21.75">
      <c r="A4" s="21"/>
      <c r="B4" s="21"/>
      <c r="C4" s="21" t="s">
        <v>43</v>
      </c>
      <c r="D4" s="21" t="s">
        <v>39</v>
      </c>
      <c r="E4" s="20"/>
      <c r="F4" s="19"/>
    </row>
    <row r="5" spans="1:6" ht="21.75">
      <c r="A5" s="21"/>
      <c r="B5" s="21"/>
      <c r="C5" s="21" t="s">
        <v>42</v>
      </c>
      <c r="D5" s="21" t="s">
        <v>39</v>
      </c>
      <c r="E5" s="20"/>
      <c r="F5" s="19"/>
    </row>
    <row r="6" spans="1:6" ht="21.75">
      <c r="A6" s="22"/>
      <c r="B6" s="22"/>
      <c r="C6" s="22"/>
      <c r="D6" s="25"/>
      <c r="E6" s="24"/>
      <c r="F6" s="23"/>
    </row>
    <row r="7" spans="1:6" ht="21.75">
      <c r="A7" s="22"/>
      <c r="B7" s="22"/>
      <c r="C7" s="22"/>
      <c r="D7" s="21"/>
      <c r="E7" s="20"/>
      <c r="F7" s="19"/>
    </row>
    <row r="8" spans="1:6" ht="21.75">
      <c r="A8" s="18"/>
      <c r="B8" s="18"/>
      <c r="C8" s="18"/>
      <c r="D8" s="17" t="s">
        <v>51</v>
      </c>
      <c r="E8" s="16">
        <f>SUM(E2:E7)</f>
        <v>0</v>
      </c>
      <c r="F8" s="15"/>
    </row>
    <row r="9" spans="1:6" ht="21.75">
      <c r="A9" s="14"/>
      <c r="B9" s="13"/>
      <c r="C9" s="13"/>
      <c r="D9" s="12" t="s">
        <v>50</v>
      </c>
      <c r="E9" s="11">
        <v>4795037.62</v>
      </c>
      <c r="F9" s="10">
        <f>+E9-E8</f>
        <v>4795037.62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2</vt:i4>
      </vt:variant>
    </vt:vector>
  </HeadingPairs>
  <TitlesOfParts>
    <vt:vector size="2" baseType="lpstr">
      <vt:lpstr>001</vt:lpstr>
      <vt:lpstr>สรุปค่าใช้จ่ายเข้าก.ย่อย 001</vt:lpstr>
    </vt:vector>
  </TitlesOfParts>
  <Company>HP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Inc.</dc:creator>
  <cp:lastModifiedBy>HP Inc.</cp:lastModifiedBy>
  <cp:lastPrinted>2024-10-28T03:23:55Z</cp:lastPrinted>
  <dcterms:created xsi:type="dcterms:W3CDTF">2024-10-24T11:32:10Z</dcterms:created>
  <dcterms:modified xsi:type="dcterms:W3CDTF">2024-10-28T03:24:00Z</dcterms:modified>
</cp:coreProperties>
</file>