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/>
  <bookViews>
    <workbookView xWindow="-120" yWindow="-120" windowWidth="24240" windowHeight="13140" tabRatio="888"/>
  </bookViews>
  <sheets>
    <sheet name="รายชื่อ สพพและสังกัด" sheetId="55" r:id="rId1"/>
    <sheet name="สรุปคชจ.เข้าก.ย่อย สพพและสังกัด" sheetId="54" r:id="rId2"/>
    <sheet name="017" sheetId="6" r:id="rId3"/>
    <sheet name="018" sheetId="7" r:id="rId4"/>
    <sheet name="019" sheetId="8" r:id="rId5"/>
    <sheet name="020" sheetId="9" r:id="rId6"/>
    <sheet name="022" sheetId="14" r:id="rId7"/>
    <sheet name="023" sheetId="15" r:id="rId8"/>
    <sheet name="024" sheetId="16" r:id="rId9"/>
    <sheet name="025" sheetId="17" r:id="rId10"/>
    <sheet name="026" sheetId="18" r:id="rId11"/>
    <sheet name="027" sheetId="19" r:id="rId12"/>
    <sheet name="028" sheetId="20" r:id="rId13"/>
    <sheet name="029" sheetId="21" r:id="rId14"/>
    <sheet name="030" sheetId="23" r:id="rId15"/>
    <sheet name="031" sheetId="24" r:id="rId16"/>
    <sheet name="032" sheetId="25" r:id="rId17"/>
    <sheet name="033" sheetId="27" r:id="rId18"/>
    <sheet name="034" sheetId="28" r:id="rId19"/>
    <sheet name="035" sheetId="29" r:id="rId20"/>
    <sheet name="036" sheetId="30" r:id="rId21"/>
    <sheet name="037" sheetId="31" r:id="rId22"/>
    <sheet name="038" sheetId="32" r:id="rId23"/>
    <sheet name="039" sheetId="33" r:id="rId24"/>
    <sheet name="040" sheetId="34" r:id="rId25"/>
    <sheet name="041" sheetId="35" r:id="rId26"/>
    <sheet name="042" sheetId="36" r:id="rId27"/>
    <sheet name="043" sheetId="37" r:id="rId28"/>
    <sheet name="044" sheetId="38" r:id="rId29"/>
    <sheet name="045" sheetId="39" r:id="rId30"/>
    <sheet name="046" sheetId="47" r:id="rId31"/>
    <sheet name="047" sheetId="41" r:id="rId32"/>
    <sheet name="048" sheetId="42" r:id="rId33"/>
    <sheet name="049" sheetId="43" r:id="rId34"/>
    <sheet name="050" sheetId="48" r:id="rId35"/>
    <sheet name="051" sheetId="45" r:id="rId36"/>
    <sheet name="052" sheetId="46" r:id="rId37"/>
    <sheet name="146" sheetId="49" r:id="rId38"/>
    <sheet name="158" sheetId="50" r:id="rId39"/>
    <sheet name="161" sheetId="51" r:id="rId40"/>
    <sheet name="167" sheetId="52" r:id="rId41"/>
    <sheet name="301" sheetId="53" r:id="rId42"/>
  </sheets>
  <definedNames>
    <definedName name="_xlnm._FilterDatabase" localSheetId="1" hidden="1">'สรุปคชจ.เข้าก.ย่อย สพพและสังกัด'!$A$1:$E$517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6" i="7"/>
  <c r="AJ51" i="6"/>
  <c r="AJ3"/>
  <c r="E25" i="54"/>
  <c r="E40"/>
  <c r="F41" s="1"/>
  <c r="E57"/>
  <c r="F58" s="1"/>
  <c r="E67"/>
  <c r="E78"/>
  <c r="E88"/>
  <c r="E98"/>
  <c r="E108"/>
  <c r="E121"/>
  <c r="E130"/>
  <c r="E143"/>
  <c r="E156"/>
  <c r="E168"/>
  <c r="E178"/>
  <c r="E196"/>
  <c r="E211"/>
  <c r="E223"/>
  <c r="E239"/>
  <c r="E249"/>
  <c r="E265"/>
  <c r="E288"/>
  <c r="E273"/>
  <c r="E305"/>
  <c r="F306" s="1"/>
  <c r="E317"/>
  <c r="F318" s="1"/>
  <c r="E330"/>
  <c r="F331" s="1"/>
  <c r="E343"/>
  <c r="F344" s="1"/>
  <c r="E357"/>
  <c r="F358" s="1"/>
  <c r="E369"/>
  <c r="F370" s="1"/>
  <c r="E387"/>
  <c r="F388" s="1"/>
  <c r="E400"/>
  <c r="F401" s="1"/>
  <c r="E411"/>
  <c r="F412" s="1"/>
  <c r="E424"/>
  <c r="F425" s="1"/>
  <c r="E440"/>
  <c r="F441" s="1"/>
  <c r="E450"/>
  <c r="F451" s="1"/>
  <c r="E459"/>
  <c r="F460" s="1"/>
  <c r="E473"/>
  <c r="F474" s="1"/>
  <c r="E482"/>
  <c r="F483" s="1"/>
  <c r="E492"/>
  <c r="F493" s="1"/>
  <c r="E505"/>
  <c r="F506" s="1"/>
  <c r="E515"/>
  <c r="F516" s="1"/>
  <c r="F26"/>
  <c r="F37" i="19" l="1"/>
  <c r="I51" i="6"/>
  <c r="H51"/>
  <c r="G51"/>
  <c r="F51"/>
  <c r="R33" i="53"/>
  <c r="R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"/>
  <c r="G33"/>
  <c r="H33"/>
  <c r="I33"/>
  <c r="J33"/>
  <c r="K33"/>
  <c r="L33"/>
  <c r="M33"/>
  <c r="N33"/>
  <c r="O33"/>
  <c r="P33"/>
  <c r="Q33"/>
  <c r="F33"/>
  <c r="T4" i="52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"/>
  <c r="G33"/>
  <c r="H33"/>
  <c r="I33"/>
  <c r="J33"/>
  <c r="K33"/>
  <c r="L33"/>
  <c r="M33"/>
  <c r="N33"/>
  <c r="O33"/>
  <c r="P33"/>
  <c r="Q33"/>
  <c r="R33"/>
  <c r="S33"/>
  <c r="F33"/>
  <c r="T33" s="1"/>
  <c r="H33" i="51"/>
  <c r="F33"/>
  <c r="Q33"/>
  <c r="R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"/>
  <c r="G33"/>
  <c r="I33"/>
  <c r="J33"/>
  <c r="K33"/>
  <c r="L33"/>
  <c r="M33"/>
  <c r="N33"/>
  <c r="O33"/>
  <c r="P33"/>
  <c r="O4" i="50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"/>
  <c r="F37"/>
  <c r="O37" s="1"/>
  <c r="G37"/>
  <c r="H37"/>
  <c r="I37"/>
  <c r="J37"/>
  <c r="K37"/>
  <c r="L37"/>
  <c r="M37"/>
  <c r="N37"/>
  <c r="W41" i="49"/>
  <c r="X41" s="1"/>
  <c r="X4"/>
  <c r="X5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3"/>
  <c r="G41"/>
  <c r="H41"/>
  <c r="I41"/>
  <c r="J41"/>
  <c r="K41"/>
  <c r="L41"/>
  <c r="M41"/>
  <c r="N41"/>
  <c r="O41"/>
  <c r="P41"/>
  <c r="Q41"/>
  <c r="R41"/>
  <c r="S41"/>
  <c r="T41"/>
  <c r="U41"/>
  <c r="V41"/>
  <c r="F41"/>
  <c r="O4" i="46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3"/>
  <c r="G41"/>
  <c r="H41"/>
  <c r="I41"/>
  <c r="J41"/>
  <c r="K41"/>
  <c r="L41"/>
  <c r="M41"/>
  <c r="N41"/>
  <c r="F41"/>
  <c r="O41" s="1"/>
  <c r="S4" i="45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"/>
  <c r="G36"/>
  <c r="H36"/>
  <c r="I36"/>
  <c r="J36"/>
  <c r="K36"/>
  <c r="L36"/>
  <c r="M36"/>
  <c r="N36"/>
  <c r="O36"/>
  <c r="P36"/>
  <c r="Q36"/>
  <c r="R36"/>
  <c r="F36"/>
  <c r="S36" s="1"/>
  <c r="F40" i="48"/>
  <c r="Y40" s="1"/>
  <c r="Y4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3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F42" i="43"/>
  <c r="V3"/>
  <c r="V4"/>
  <c r="V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G42"/>
  <c r="H42"/>
  <c r="I42"/>
  <c r="J42"/>
  <c r="K42"/>
  <c r="L42"/>
  <c r="M42"/>
  <c r="V42" s="1"/>
  <c r="N42"/>
  <c r="O42"/>
  <c r="P42"/>
  <c r="Q42"/>
  <c r="R42"/>
  <c r="S42"/>
  <c r="T42"/>
  <c r="U42"/>
  <c r="T3" i="42"/>
  <c r="T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G40"/>
  <c r="H40"/>
  <c r="I40"/>
  <c r="J40"/>
  <c r="K40"/>
  <c r="L40"/>
  <c r="M40"/>
  <c r="N40"/>
  <c r="O40"/>
  <c r="P40"/>
  <c r="Q40"/>
  <c r="R40"/>
  <c r="S40"/>
  <c r="F40"/>
  <c r="T40" s="1"/>
  <c r="V4" i="41"/>
  <c r="V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3"/>
  <c r="G41"/>
  <c r="V41" s="1"/>
  <c r="H41"/>
  <c r="I41"/>
  <c r="J41"/>
  <c r="K41"/>
  <c r="L41"/>
  <c r="M41"/>
  <c r="N41"/>
  <c r="O41"/>
  <c r="P41"/>
  <c r="Q41"/>
  <c r="R41"/>
  <c r="S41"/>
  <c r="T41"/>
  <c r="U41"/>
  <c r="F41"/>
  <c r="Y4" i="47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3"/>
  <c r="F44"/>
  <c r="Y44" s="1"/>
  <c r="U4" i="39"/>
  <c r="U5"/>
  <c r="U6"/>
  <c r="U7"/>
  <c r="U8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"/>
  <c r="G36"/>
  <c r="H36"/>
  <c r="I36"/>
  <c r="J36"/>
  <c r="K36"/>
  <c r="L36"/>
  <c r="M36"/>
  <c r="N36"/>
  <c r="O36"/>
  <c r="P36"/>
  <c r="Q36"/>
  <c r="R36"/>
  <c r="S36"/>
  <c r="T36"/>
  <c r="F36"/>
  <c r="U36" s="1"/>
  <c r="F38" i="37"/>
  <c r="W4" i="38"/>
  <c r="W5"/>
  <c r="W6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3"/>
  <c r="G46"/>
  <c r="H46"/>
  <c r="I46"/>
  <c r="J46"/>
  <c r="K46"/>
  <c r="L46"/>
  <c r="M46"/>
  <c r="N46"/>
  <c r="O46"/>
  <c r="P46"/>
  <c r="Q46"/>
  <c r="R46"/>
  <c r="S46"/>
  <c r="T46"/>
  <c r="U46"/>
  <c r="V46"/>
  <c r="F46"/>
  <c r="W46" s="1"/>
  <c r="U38" i="37"/>
  <c r="V38" s="1"/>
  <c r="V4"/>
  <c r="V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"/>
  <c r="G38"/>
  <c r="H38"/>
  <c r="I38"/>
  <c r="J38"/>
  <c r="K38"/>
  <c r="L38"/>
  <c r="M38"/>
  <c r="N38"/>
  <c r="O38"/>
  <c r="P38"/>
  <c r="Q38"/>
  <c r="R38"/>
  <c r="S38"/>
  <c r="T38"/>
  <c r="F44" i="36"/>
  <c r="U44" s="1"/>
  <c r="U4"/>
  <c r="U5"/>
  <c r="U6"/>
  <c r="U7"/>
  <c r="U8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3"/>
  <c r="G44"/>
  <c r="H44"/>
  <c r="I44"/>
  <c r="J44"/>
  <c r="K44"/>
  <c r="L44"/>
  <c r="M44"/>
  <c r="N44"/>
  <c r="O44"/>
  <c r="P44"/>
  <c r="Q44"/>
  <c r="R44"/>
  <c r="S44"/>
  <c r="T44"/>
  <c r="S45" i="35"/>
  <c r="F45"/>
  <c r="S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3"/>
  <c r="G45"/>
  <c r="H45"/>
  <c r="I45"/>
  <c r="J45"/>
  <c r="K45"/>
  <c r="L45"/>
  <c r="M45"/>
  <c r="N45"/>
  <c r="O45"/>
  <c r="P45"/>
  <c r="Q45"/>
  <c r="R45"/>
  <c r="F42" i="34"/>
  <c r="W4"/>
  <c r="W5"/>
  <c r="W6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3"/>
  <c r="G42"/>
  <c r="H42"/>
  <c r="I42"/>
  <c r="J42"/>
  <c r="K42"/>
  <c r="L42"/>
  <c r="M42"/>
  <c r="N42"/>
  <c r="O42"/>
  <c r="P42"/>
  <c r="Q42"/>
  <c r="R42"/>
  <c r="S42"/>
  <c r="T42"/>
  <c r="U42"/>
  <c r="V42"/>
  <c r="W42"/>
  <c r="F40" i="33"/>
  <c r="U40" s="1"/>
  <c r="Y48" i="25"/>
  <c r="W45" i="27"/>
  <c r="T38" i="28"/>
  <c r="X39" i="29"/>
  <c r="R35" i="30"/>
  <c r="AA44" i="31"/>
  <c r="AA43"/>
  <c r="O39" i="32"/>
  <c r="O38"/>
  <c r="Z44" i="31"/>
  <c r="N39" i="32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G39"/>
  <c r="H39"/>
  <c r="I39"/>
  <c r="J39"/>
  <c r="K39"/>
  <c r="L39"/>
  <c r="M39"/>
  <c r="F44" i="31"/>
  <c r="W39" i="29"/>
  <c r="S38" i="28"/>
  <c r="V45" i="27"/>
  <c r="X48" i="25"/>
  <c r="Q39" i="24"/>
  <c r="P39"/>
  <c r="S36" i="23"/>
  <c r="T36" s="1"/>
  <c r="T42" i="21"/>
  <c r="S42"/>
  <c r="V42" i="20"/>
  <c r="U42"/>
  <c r="O37" i="19"/>
  <c r="N37"/>
  <c r="V46" i="18"/>
  <c r="U46"/>
  <c r="O44" i="17"/>
  <c r="N44"/>
  <c r="O44" i="16"/>
  <c r="P44" s="1"/>
  <c r="F44"/>
  <c r="P44" i="15"/>
  <c r="Q44" s="1"/>
  <c r="Q43"/>
  <c r="F44"/>
  <c r="R38" i="14"/>
  <c r="Q38"/>
  <c r="F38"/>
  <c r="R40" i="9"/>
  <c r="S40" s="1"/>
  <c r="U43" i="8"/>
  <c r="V43" s="1"/>
  <c r="V46" i="7"/>
  <c r="AI51" i="6"/>
  <c r="AJ50"/>
  <c r="W45" i="7"/>
  <c r="F46"/>
  <c r="F39" i="32"/>
  <c r="T40" i="33"/>
  <c r="U39"/>
  <c r="G40"/>
  <c r="H40"/>
  <c r="I40"/>
  <c r="J40"/>
  <c r="K40"/>
  <c r="L40"/>
  <c r="M40"/>
  <c r="N40"/>
  <c r="O40"/>
  <c r="P40"/>
  <c r="Q40"/>
  <c r="R40"/>
  <c r="S40"/>
  <c r="U4"/>
  <c r="U5"/>
  <c r="U6"/>
  <c r="U7"/>
  <c r="U8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"/>
  <c r="O3" i="32"/>
  <c r="AA4" i="31"/>
  <c r="AA5"/>
  <c r="AA6"/>
  <c r="AA7"/>
  <c r="AA8"/>
  <c r="AA9"/>
  <c r="AA10"/>
  <c r="AA11"/>
  <c r="AA12"/>
  <c r="AA13"/>
  <c r="AA14"/>
  <c r="AA15"/>
  <c r="AA16"/>
  <c r="AA17"/>
  <c r="AA18"/>
  <c r="AA19"/>
  <c r="AA20"/>
  <c r="AA21"/>
  <c r="AA22"/>
  <c r="AA23"/>
  <c r="AA24"/>
  <c r="AA25"/>
  <c r="AA26"/>
  <c r="AA27"/>
  <c r="AA28"/>
  <c r="AA29"/>
  <c r="AA30"/>
  <c r="AA31"/>
  <c r="AA32"/>
  <c r="AA33"/>
  <c r="AA34"/>
  <c r="AA35"/>
  <c r="AA36"/>
  <c r="AA37"/>
  <c r="AA38"/>
  <c r="AA39"/>
  <c r="AA40"/>
  <c r="AA41"/>
  <c r="AA42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Q35" i="30"/>
  <c r="F35"/>
  <c r="Y47" i="25"/>
  <c r="F48"/>
  <c r="W44" i="27"/>
  <c r="O43" i="17"/>
  <c r="O42"/>
  <c r="AA3" i="31"/>
  <c r="G35" i="30"/>
  <c r="H35"/>
  <c r="I35"/>
  <c r="J35"/>
  <c r="K35"/>
  <c r="L35"/>
  <c r="M35"/>
  <c r="N35"/>
  <c r="O35"/>
  <c r="P35"/>
  <c r="R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"/>
  <c r="F39" i="29"/>
  <c r="G39"/>
  <c r="H39"/>
  <c r="I39"/>
  <c r="J39"/>
  <c r="K39"/>
  <c r="L39"/>
  <c r="M39"/>
  <c r="N39"/>
  <c r="O39"/>
  <c r="P39"/>
  <c r="Q39"/>
  <c r="R39"/>
  <c r="S39"/>
  <c r="T39"/>
  <c r="U39"/>
  <c r="V39"/>
  <c r="X4"/>
  <c r="X5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"/>
  <c r="G38" i="28"/>
  <c r="H38"/>
  <c r="I38"/>
  <c r="J38"/>
  <c r="K38"/>
  <c r="L38"/>
  <c r="M38"/>
  <c r="N38"/>
  <c r="O38"/>
  <c r="P38"/>
  <c r="Q38"/>
  <c r="R38"/>
  <c r="F38"/>
  <c r="T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"/>
  <c r="G45" i="27"/>
  <c r="H45"/>
  <c r="I45"/>
  <c r="J45"/>
  <c r="K45"/>
  <c r="L45"/>
  <c r="M45"/>
  <c r="N45"/>
  <c r="O45"/>
  <c r="P45"/>
  <c r="Q45"/>
  <c r="R45"/>
  <c r="S45"/>
  <c r="T45"/>
  <c r="U45"/>
  <c r="F45"/>
  <c r="W4"/>
  <c r="W5"/>
  <c r="W6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3"/>
  <c r="G48" i="25"/>
  <c r="H48"/>
  <c r="I48"/>
  <c r="J48"/>
  <c r="K48"/>
  <c r="L48"/>
  <c r="M48"/>
  <c r="N48"/>
  <c r="O48"/>
  <c r="P48"/>
  <c r="Q48"/>
  <c r="R48"/>
  <c r="S48"/>
  <c r="T48"/>
  <c r="U48"/>
  <c r="V48"/>
  <c r="W48"/>
  <c r="Y4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3"/>
  <c r="G39" i="24"/>
  <c r="H39"/>
  <c r="I39"/>
  <c r="J39"/>
  <c r="K39"/>
  <c r="L39"/>
  <c r="M39"/>
  <c r="N39"/>
  <c r="O39"/>
  <c r="F39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"/>
  <c r="G36" i="23"/>
  <c r="H36"/>
  <c r="I36"/>
  <c r="J36"/>
  <c r="K36"/>
  <c r="L36"/>
  <c r="M36"/>
  <c r="N36"/>
  <c r="O36"/>
  <c r="P36"/>
  <c r="Q36"/>
  <c r="R36"/>
  <c r="F36"/>
  <c r="T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"/>
  <c r="G42" i="21"/>
  <c r="H42"/>
  <c r="I42"/>
  <c r="J42"/>
  <c r="K42"/>
  <c r="L42"/>
  <c r="M42"/>
  <c r="N42"/>
  <c r="O42"/>
  <c r="P42"/>
  <c r="Q42"/>
  <c r="R42"/>
  <c r="F42"/>
  <c r="T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3"/>
  <c r="F42" i="20"/>
  <c r="G42"/>
  <c r="H42"/>
  <c r="I42"/>
  <c r="J42"/>
  <c r="K42"/>
  <c r="L42"/>
  <c r="M42"/>
  <c r="N42"/>
  <c r="O42"/>
  <c r="P42"/>
  <c r="Q42"/>
  <c r="R42"/>
  <c r="S42"/>
  <c r="T42"/>
  <c r="V4"/>
  <c r="V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3"/>
  <c r="G37" i="19"/>
  <c r="H37"/>
  <c r="I37"/>
  <c r="J37"/>
  <c r="K37"/>
  <c r="L37"/>
  <c r="M37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"/>
  <c r="G46" i="18"/>
  <c r="H46"/>
  <c r="I46"/>
  <c r="J46"/>
  <c r="K46"/>
  <c r="L46"/>
  <c r="M46"/>
  <c r="N46"/>
  <c r="O46"/>
  <c r="P46"/>
  <c r="Q46"/>
  <c r="R46"/>
  <c r="S46"/>
  <c r="T46"/>
  <c r="F46"/>
  <c r="V4"/>
  <c r="V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3"/>
  <c r="G44" i="17"/>
  <c r="H44"/>
  <c r="I44"/>
  <c r="J44"/>
  <c r="K44"/>
  <c r="L44"/>
  <c r="M44"/>
  <c r="F44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3"/>
  <c r="G44" i="16"/>
  <c r="H44"/>
  <c r="I44"/>
  <c r="J44"/>
  <c r="K44"/>
  <c r="L44"/>
  <c r="M44"/>
  <c r="N44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3"/>
  <c r="G44" i="15"/>
  <c r="H44"/>
  <c r="I44"/>
  <c r="J44"/>
  <c r="K44"/>
  <c r="L44"/>
  <c r="M44"/>
  <c r="N44"/>
  <c r="O44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3"/>
  <c r="G38" i="14"/>
  <c r="H38"/>
  <c r="I38"/>
  <c r="J38"/>
  <c r="K38"/>
  <c r="L38"/>
  <c r="M38"/>
  <c r="N38"/>
  <c r="O38"/>
  <c r="P38"/>
  <c r="R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"/>
  <c r="G40" i="9"/>
  <c r="F40"/>
  <c r="S3"/>
  <c r="H40"/>
  <c r="I40"/>
  <c r="J40"/>
  <c r="K40"/>
  <c r="L40"/>
  <c r="M40"/>
  <c r="N40"/>
  <c r="O40"/>
  <c r="P40"/>
  <c r="Q40"/>
  <c r="S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G43" i="8"/>
  <c r="H43"/>
  <c r="I43"/>
  <c r="J43"/>
  <c r="K43"/>
  <c r="L43"/>
  <c r="M43"/>
  <c r="N43"/>
  <c r="O43"/>
  <c r="P43"/>
  <c r="Q43"/>
  <c r="R43"/>
  <c r="S43"/>
  <c r="T43"/>
  <c r="F43"/>
  <c r="V4"/>
  <c r="V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3"/>
  <c r="G46" i="7"/>
  <c r="H46"/>
  <c r="I46"/>
  <c r="J46"/>
  <c r="K46"/>
  <c r="L46"/>
  <c r="M46"/>
  <c r="N46"/>
  <c r="O46"/>
  <c r="P46"/>
  <c r="Q46"/>
  <c r="R46"/>
  <c r="S46"/>
  <c r="T46"/>
  <c r="U46"/>
  <c r="W4"/>
  <c r="W5"/>
  <c r="W6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3"/>
  <c r="J51" i="6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AG51"/>
  <c r="AH51"/>
  <c r="AJ4"/>
  <c r="AJ5"/>
  <c r="AJ6"/>
  <c r="AJ7"/>
  <c r="AJ8"/>
  <c r="AJ9"/>
  <c r="AJ10"/>
  <c r="AJ11"/>
  <c r="AJ12"/>
  <c r="AJ13"/>
  <c r="AJ14"/>
  <c r="AJ15"/>
  <c r="AJ16"/>
  <c r="AJ17"/>
  <c r="AJ18"/>
  <c r="AJ19"/>
  <c r="AJ20"/>
  <c r="AJ21"/>
  <c r="AJ22"/>
  <c r="AJ23"/>
  <c r="AJ24"/>
  <c r="AJ25"/>
  <c r="AJ26"/>
  <c r="AJ27"/>
  <c r="AJ28"/>
  <c r="AJ29"/>
  <c r="AJ30"/>
  <c r="AJ31"/>
  <c r="AJ32"/>
  <c r="AJ33"/>
  <c r="AJ34"/>
  <c r="AJ35"/>
  <c r="AJ36"/>
  <c r="AJ37"/>
  <c r="AJ38"/>
  <c r="AJ39"/>
  <c r="AJ40"/>
  <c r="AJ41"/>
  <c r="AJ42"/>
  <c r="AJ43"/>
  <c r="AJ44"/>
  <c r="AJ45"/>
  <c r="AJ46"/>
  <c r="AJ47"/>
  <c r="AJ48"/>
  <c r="AJ49"/>
  <c r="F68" i="54" l="1"/>
  <c r="F79"/>
  <c r="R33" i="51"/>
  <c r="F89" i="54" l="1"/>
  <c r="F109" l="1"/>
  <c r="F131"/>
  <c r="F99"/>
  <c r="F122" l="1"/>
  <c r="F144" l="1"/>
  <c r="F169"/>
  <c r="F157" l="1"/>
  <c r="F179" l="1"/>
  <c r="F197" l="1"/>
  <c r="F212" l="1"/>
  <c r="F224" l="1"/>
  <c r="F240" l="1"/>
  <c r="F250" l="1"/>
  <c r="F266" l="1"/>
  <c r="F289"/>
  <c r="F274"/>
</calcChain>
</file>

<file path=xl/sharedStrings.xml><?xml version="1.0" encoding="utf-8"?>
<sst xmlns="http://schemas.openxmlformats.org/spreadsheetml/2006/main" count="3569" uniqueCount="227">
  <si>
    <t>ทางตรง</t>
  </si>
  <si>
    <t>000 ไม่ระบุ</t>
  </si>
  <si>
    <t>จำหน่ายครุภัณฑ์ครัว</t>
  </si>
  <si>
    <t>ศูนย์วิจัยและบำรุงพันธุ์สัตว์มหาสารคาม</t>
  </si>
  <si>
    <t>จำหน่ายครุภัณฑ์เกษตร</t>
  </si>
  <si>
    <t>จำหน่ายอาคารประโยชน์</t>
  </si>
  <si>
    <t>พัฒนาเทคโนโลยีสารสนเทศและการสื่อสาร</t>
  </si>
  <si>
    <t>ค่าเสื่อม-ค.คอมฯ</t>
  </si>
  <si>
    <t>พัฒนาปรับปรุงพันธุ์สัตว์</t>
  </si>
  <si>
    <t>ค่าเสื่อม-ค.เกษตร</t>
  </si>
  <si>
    <t>ค่าเสื่อม-ค.ไฟฟ้า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</si>
  <si>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</si>
  <si>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</si>
  <si>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</si>
  <si>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ค่าเสื่อม-อาคารอื่น</t>
  </si>
  <si>
    <t>ค่าใช้สอยอื่น ๆ</t>
  </si>
  <si>
    <t>713 งานผลิตโคบราห์มัน (สพพ)</t>
  </si>
  <si>
    <t>ค่าบริการไปรษณีย์</t>
  </si>
  <si>
    <t>100 บริหารทั่วไป</t>
  </si>
  <si>
    <t>ค่าสื่อสาร&amp;โทรคมนาคม</t>
  </si>
  <si>
    <t>ค่าโทรศัพท์</t>
  </si>
  <si>
    <t>700 งานชันสูตรโรคสัตว์ (สสช)</t>
  </si>
  <si>
    <t>เฝ้าระวัง ป้องกัน ควบคุมและชันสูตรโรคสัตว์</t>
  </si>
  <si>
    <t>ค่าประปา&amp;น้ำบาดาล</t>
  </si>
  <si>
    <t>ค่าไฟฟ้า</t>
  </si>
  <si>
    <t>767 เกษตรกรรับการถ่ายทอด-กพก</t>
  </si>
  <si>
    <t>สนับสนุนโครงการอันเนื่องมาจากพระราชดำริ</t>
  </si>
  <si>
    <t>ค/จเหมาบริการ-ภายนอก</t>
  </si>
  <si>
    <t>ค่าเชื้อเพลิง</t>
  </si>
  <si>
    <t>736 งานฟาร์มเครือข่ายกระจายพันธุ์สัตว์ (สพพ)</t>
  </si>
  <si>
    <t>การพัฒนาการผลิตปศุสัตว์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</si>
  <si>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</si>
  <si>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</si>
  <si>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</si>
  <si>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</si>
  <si>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</si>
  <si>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ค่ารักษา-นอก-รพ.รัฐ</t>
  </si>
  <si>
    <t>เงินช่วยการศึกษาบุตร</t>
  </si>
  <si>
    <t>บุคลากรภาครัฐด้านปศุสัตว์</t>
  </si>
  <si>
    <t>เงินสมทบกท.เงินทด</t>
  </si>
  <si>
    <t>ทางอ้อม</t>
  </si>
  <si>
    <t>ค่าตอบแทนเหมาจ่ายแทนการจัดหารถประจำตำแหน่ง</t>
  </si>
  <si>
    <t>เงินสมทบปปส.-Rel</t>
  </si>
  <si>
    <t>เงินค่าครองชีพ</t>
  </si>
  <si>
    <t>ค่าตอบแทนพนง.ราชการ</t>
  </si>
  <si>
    <t>จำหน่ายคอมฯ</t>
  </si>
  <si>
    <t>ศูนย์วิจัยและบำรุงพันธุ์สัตว์นราธิวาส</t>
  </si>
  <si>
    <t>ค่าเสื่อม-ค.ครัว</t>
  </si>
  <si>
    <t>ค่าประชาสัมพันธ์</t>
  </si>
  <si>
    <t>789 พัฒนาตำบลมั่นคง มั่งคั่ง ยั่งยืน-กสส</t>
  </si>
  <si>
    <t>เสริมสร้างความเข้มแข็งเศรษฐกิจฐานราก</t>
  </si>
  <si>
    <t>724 งานผลิตแพะ (สพพ)</t>
  </si>
  <si>
    <t>714 งานผลิตโคพื้นเมือง (สพพ)</t>
  </si>
  <si>
    <t>727 งานผลิตไก่พื้นเมือง (สพพ)</t>
  </si>
  <si>
    <t>การพัฒนาสุขภาพสัตว์</t>
  </si>
  <si>
    <t>739 งานหลากหลายทางชีวภาพ (สพพ)</t>
  </si>
  <si>
    <t>ความหลากหลายทางชีวภาพด้านปศุสัตว์</t>
  </si>
  <si>
    <t>คชจ.ฝึกอบรม-ภายนอก</t>
  </si>
  <si>
    <t>ค่าตอบแทนพิเศษภาคใต้</t>
  </si>
  <si>
    <t>ศูนย์วิจัยและบำรุงพันธุ์สัตว์ประจวบศีรีขันธ์</t>
  </si>
  <si>
    <t>719 งานผลิตโคพันธุ์บีฟมาสเตอร์ (สพพ)</t>
  </si>
  <si>
    <t>816 งานผลิตแม่โคเนื้อคุณภาพสูง (สพพ)</t>
  </si>
  <si>
    <t>738 งานผลิตพ่อพันธุ์โคเนื้อชั้นเยี่ยม (สพพ)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</si>
  <si>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</si>
  <si>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</si>
  <si>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</si>
  <si>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</si>
  <si>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เงินสมทบ กสจ.</t>
  </si>
  <si>
    <t>ค่าจ้าง</t>
  </si>
  <si>
    <t>เงินตอบแทนพิเศษของผู้ได้รับเงินเต็มขั้น</t>
  </si>
  <si>
    <t>722 งานผลิตกระบือ (สพพ)</t>
  </si>
  <si>
    <t>ค่าใช้จ่ายอื่น</t>
  </si>
  <si>
    <t>ศูนย์วิจัยและบำรุงพันธุ์สัตว์อุทัยธานี</t>
  </si>
  <si>
    <t>ค่าเสื่อม-ค.วิทย์ฯ</t>
  </si>
  <si>
    <t>ค/จเหมาบริการ-รัฐ</t>
  </si>
  <si>
    <t>785 ส่งเสริมการทำปศุสัตว์อินทรีย์-กสส</t>
  </si>
  <si>
    <t>ส่งเสริมปศุสัตว์อินทรีย์</t>
  </si>
  <si>
    <t>ศูนย์วิจัยและบำรุงพันธุ์สัตว์ระยอง</t>
  </si>
  <si>
    <t>จำหน่ายครุภัณฑ์โฆษณา</t>
  </si>
  <si>
    <t>ค่าเสื่อม-ค.โฆษณา</t>
  </si>
  <si>
    <t>จัดหาส/ทต่ำกว่าเกณฑ์</t>
  </si>
  <si>
    <t>เงินทุนวิจัย</t>
  </si>
  <si>
    <t>789 เงินทุนวิจัย</t>
  </si>
  <si>
    <t>715 งานผลิตโคพันธุ์กบินทร์บุรี (สพพ)</t>
  </si>
  <si>
    <t>768 พัฒนากลุ่มเกษตรกร-กพก</t>
  </si>
  <si>
    <t>731 งานผลิตเป็ดเนื้อ (สพพ)</t>
  </si>
  <si>
    <t>ศูนย์วิจัยและบำรุงพันธุ์สัตว์ปัตตานี</t>
  </si>
  <si>
    <t>จำหน่ายครุภัณฑ์ยานฯ</t>
  </si>
  <si>
    <t>ค่าเสื่อม-อาคาร</t>
  </si>
  <si>
    <t>ค่าตอบแทนพิเศษชายแดนภาคใต้</t>
  </si>
  <si>
    <t>เงินสมทบ กบข.</t>
  </si>
  <si>
    <t>เงินชดเชยสมาชิก กบข.</t>
  </si>
  <si>
    <t>เงินเดือน</t>
  </si>
  <si>
    <t>ศูนย์วิจัยและบำรุงพันธุ์สัตว์ตรัง</t>
  </si>
  <si>
    <t>ค่าเสื่อม-ค.สนาม</t>
  </si>
  <si>
    <t>ตรวจสอบรับรองคุณภาพสินค้าปศุสัตว์</t>
  </si>
  <si>
    <t>ศูนย์วิจัยและบำรุงพันธุ์สัตว์เทพา</t>
  </si>
  <si>
    <t>ค่าเบี้ยประกันภัย</t>
  </si>
  <si>
    <t>729 งานผลิตเป็ดเทศ (สพพ)</t>
  </si>
  <si>
    <t>725 งานผลิตแกะ (สพพ)</t>
  </si>
  <si>
    <t>716 งานผลิตโคพันธุ์ตาก (สพพ)</t>
  </si>
  <si>
    <t>ค่าล่วงเวลา</t>
  </si>
  <si>
    <t>ศูนย์วิจัยและพัฒนาแพะแกะ</t>
  </si>
  <si>
    <t>คชจ.อบรมในประเทศ</t>
  </si>
  <si>
    <t>จำหน่ายอาคารที่อยู่</t>
  </si>
  <si>
    <t>ศูนย์วิจัยและบำรุงพันธุ์สัตว์กระบี่</t>
  </si>
  <si>
    <t>ค่าเช่าเบ็ดเตล็ด-นอก</t>
  </si>
  <si>
    <t>ศูนย์วิจัยและบำรุงพันธุ์สัตว์นครศรีธรรมราช</t>
  </si>
  <si>
    <t>ส่งเสริมและพัฒนาสินค้าเกษตรอัตลักษณ์พื้นถิ่น</t>
  </si>
  <si>
    <t>อุดหนุนดนง.อื่น</t>
  </si>
  <si>
    <t>791 สินค้าเกษตรอัตลักษณ์พื้นถิ่น (กสส)</t>
  </si>
  <si>
    <t>740 ขึ้นทะเบียนสัตว์พื้นเมืองประจำถิ่น (สพพ)</t>
  </si>
  <si>
    <t>ศูนย์วิจัยและบำรุงพันธุ์สัตว์สุราษฎร์ธานี</t>
  </si>
  <si>
    <t>723 งานผลิตสุกร (สพพ)</t>
  </si>
  <si>
    <t>ค่าธรรมเนียม</t>
  </si>
  <si>
    <t>730 งานผลิตเป็ดไข่ (สพพ)</t>
  </si>
  <si>
    <t>743 งานพัฒนาสุขภาพสัตว์-สคบ</t>
  </si>
  <si>
    <t>ศูนย์วิจัยและบำรุงพันธุ์สัตว์สุพรรณบุรี</t>
  </si>
  <si>
    <t>ศูนย์วิจัยและบำรุงพันธุ์สัตว์หนองกวาง</t>
  </si>
  <si>
    <t>ค่าเสื่อม-อาคารสนง.</t>
  </si>
  <si>
    <t>726 งานผลิตกวาง (สพพ)</t>
  </si>
  <si>
    <t>ศูนย์วิจัยและบำรุงพันธุ์สัตว์พิษณุโลก</t>
  </si>
  <si>
    <t>ศูนย์วิจัยและบำรุงพันธุ์สัตว์นครสวรรค์</t>
  </si>
  <si>
    <t>ศูนย์วิจัยและบำรุงพันธุ์สัตว์ตาก</t>
  </si>
  <si>
    <t>ศูนย์วิจัยและบำรุงพันธุ์สัตว์แม่ฮ่องสอน</t>
  </si>
  <si>
    <t>ศูนย์วิจัยและบำรุงพันธุ์สัตว์พะเยา</t>
  </si>
  <si>
    <t>วิจัยและนวัตกรรม</t>
  </si>
  <si>
    <t>ศูนย์วิจัยและบำรุงพันธุ์สัตว์แพร่</t>
  </si>
  <si>
    <t>ศูนย์วิจัยและบำรุงพันธุ์สัตว์เชียงใหม่</t>
  </si>
  <si>
    <t>711 งานผลิตโคนม TF (สพพ)</t>
  </si>
  <si>
    <t>ศูนย์วิจัยและบำรุงพันธุ์สัตว์นครพนม</t>
  </si>
  <si>
    <t>ศูนย์วิจัยและบำรุงพันธุ์สัตว์สกลนคร</t>
  </si>
  <si>
    <t>717 งานผลิตโคภูพาน (สพพ)</t>
  </si>
  <si>
    <t>จำหน่ายสิ่งปลูกสร้าง</t>
  </si>
  <si>
    <t>ศูนย์วิจัยและบำรุงพันธุ์สัตว์อุดรธานี</t>
  </si>
  <si>
    <t>ศูนย์วิจัยและบำรุงพันธุ์สัตว์อุบลราชธานี</t>
  </si>
  <si>
    <t>ศูนย์วิจัยและบำรุงพันธุ์สัตว์ท่าพระ</t>
  </si>
  <si>
    <t>คชจ.ในการประชุม</t>
  </si>
  <si>
    <t>733 งานผลิตห่าน (สพพ)</t>
  </si>
  <si>
    <t>718 งานผลิตโคพันธุ์ซาฮิวาล (สพพ)</t>
  </si>
  <si>
    <t>ศูนย์วิจัยและบำรุงพันธุ์สัตว์ศรีสะเกษ</t>
  </si>
  <si>
    <t>ศูนย์วิจัยและบำรุงพันธุ์สัตว์บุรีรัมย์</t>
  </si>
  <si>
    <t>ศูนย์วิจัยและพัฒนากระบือ</t>
  </si>
  <si>
    <t>707 ปศุสัตว์อินทรีย์ (สพส)</t>
  </si>
  <si>
    <t>798 กิจกรรมพัฒนาผลิตภัณฑ์สินค้าชุมชน (OTOP)</t>
  </si>
  <si>
    <t>ศูนย์วิจัยและบำรุงพันธุ์สัตว์เลย</t>
  </si>
  <si>
    <t>ศูนย์วิจัยและบำรุงพันธุ์สัตว์ชัยภูมิ</t>
  </si>
  <si>
    <t>ศูนย์วิจัยและพัฒนาโคเนื้อ</t>
  </si>
  <si>
    <t>เงินช่วยเหลือ-ตาย</t>
  </si>
  <si>
    <t>ศูนย์วิจัยและพัฒนาโคนม</t>
  </si>
  <si>
    <t>จำหน่ายครุภัณฑ์ไฟฟ้า</t>
  </si>
  <si>
    <t>ค่ารักษา-ใน-เอกชน</t>
  </si>
  <si>
    <t>ศูนย์วิจัยและพัฒนาสุกร</t>
  </si>
  <si>
    <t>ศูนย์วิจัยและบำรุงพันธุ์สัตว์ปราจีนบุรี</t>
  </si>
  <si>
    <t>ค่าเสื่อม-ค.โรงงาน</t>
  </si>
  <si>
    <t>ศูนย์วิจัยและบำรุงพันธุ์สัตว์สระแก้ว</t>
  </si>
  <si>
    <t>เพิ่มประสิทธิภาพการผลิตให้กับเกษตรกรในพื้นที่ที่มีความเหมาะสม</t>
  </si>
  <si>
    <t>712 งานผลิตโคนม TMZ (สพพ)</t>
  </si>
  <si>
    <t>โอนส/ท-ภาครัฐ</t>
  </si>
  <si>
    <t>ศูนย์วิจัยและบำรุงพันธุ์สัตว์จันทบุรี</t>
  </si>
  <si>
    <t>ศูนย์วิจัยและพัฒนาสัตว์ปีก</t>
  </si>
  <si>
    <t>728 งานผลิตไก่โร้ดไทย (สพพ)</t>
  </si>
  <si>
    <t>ศูนย์วิจัยและบำรุงพันธุ์สัตว์ทับกวาง</t>
  </si>
  <si>
    <t>ค่าเช่าเบ็ดเตล็ด-รัฐ</t>
  </si>
  <si>
    <t>781 งานสืบสานอาชีพพระราชทานโคนม-กสส</t>
  </si>
  <si>
    <t>ส่งเสริมและพัฒนาการปศุสัตว์</t>
  </si>
  <si>
    <t>744 งานควบคุมแก้ไขโรคในสัตว์ปีก-สคบ</t>
  </si>
  <si>
    <t>สำนักพัฒนาพันธุ์สัตว์</t>
  </si>
  <si>
    <t>ตัดจำหน่าย-software</t>
  </si>
  <si>
    <t>ค่าตอบแทนการปฏิบัติ</t>
  </si>
  <si>
    <t>741 เปลี่ยนแปลงสภาพภูมิอากาศภาคปศุสัตว์(สพพ)</t>
  </si>
  <si>
    <t>ค่าเช่าบ้าน</t>
  </si>
  <si>
    <t>737 งานศูนย์ข้อมูลปรับปรุงพันธุ์สัตว์ (สพพ)</t>
  </si>
  <si>
    <t>กิจกรรมย่อย</t>
  </si>
  <si>
    <t>ศูนย์ต้นทุน</t>
  </si>
  <si>
    <t>ชื่อหน่วยงาน</t>
  </si>
  <si>
    <t>ค่าใช้จ่าย</t>
  </si>
  <si>
    <t>ไม่ระบุกิจกรรมหลัก</t>
  </si>
  <si>
    <t>ไม่ระบุกิจกรรมย่อย</t>
  </si>
  <si>
    <t>ผลรวมทั้งหมด</t>
  </si>
  <si>
    <t>700600017 ผลรวม</t>
  </si>
  <si>
    <t>700600018 ผลรวม</t>
  </si>
  <si>
    <t>700600019 ผลรวม</t>
  </si>
  <si>
    <t>700600020 ผลรวม</t>
  </si>
  <si>
    <t>700600022 ผลรวม</t>
  </si>
  <si>
    <t>700600023 ผลรวม</t>
  </si>
  <si>
    <t>700600024 ผลรวม</t>
  </si>
  <si>
    <t>700600025 ผลรวม</t>
  </si>
  <si>
    <t>700600026 ผลรวม</t>
  </si>
  <si>
    <t>700600027 ผลรวม</t>
  </si>
  <si>
    <t>700600028 ผลรวม</t>
  </si>
  <si>
    <t>700600029 ผลรวม</t>
  </si>
  <si>
    <t>700600030 ผลรวม</t>
  </si>
  <si>
    <t>700600031 ผลรวม</t>
  </si>
  <si>
    <t>700600032 ผลรวม</t>
  </si>
  <si>
    <t>700600033 ผลรวม</t>
  </si>
  <si>
    <t>700600034 ผลรวม</t>
  </si>
  <si>
    <t>700600035 ผลรวม</t>
  </si>
  <si>
    <t>700600036 ผลรวม</t>
  </si>
  <si>
    <t>700600037 ผลรวม</t>
  </si>
  <si>
    <t>700600038 ผลรวม</t>
  </si>
  <si>
    <t>700600039 ผลรวม</t>
  </si>
  <si>
    <t>700600040 ผลรวม</t>
  </si>
  <si>
    <t>700600041 ผลรวม</t>
  </si>
  <si>
    <t>700600042 ผลรวม</t>
  </si>
  <si>
    <t>700600043 ผลรวม</t>
  </si>
  <si>
    <t>700600044 ผลรวม</t>
  </si>
  <si>
    <t>700600045 ผลรวม</t>
  </si>
  <si>
    <t>700600046 ผลรวม</t>
  </si>
  <si>
    <t>700600047 ผลรวม</t>
  </si>
  <si>
    <t>700600048 ผลรวม</t>
  </si>
  <si>
    <t>700600049 ผลรวม</t>
  </si>
  <si>
    <t>700600050 ผลรวม</t>
  </si>
  <si>
    <t>700600051 ผลรวม</t>
  </si>
  <si>
    <t>700600052 ผลรวม</t>
  </si>
  <si>
    <t>700600146 ผลรวม</t>
  </si>
  <si>
    <t>700600158 ผลรวม</t>
  </si>
  <si>
    <t>700600161 ผลรวม</t>
  </si>
  <si>
    <t>700600167 ผลรวม</t>
  </si>
  <si>
    <t>700600301 ผลรวม</t>
  </si>
  <si>
    <t>ยอดรวม</t>
  </si>
  <si>
    <t>รวมค่าใช้จ่ายทั้งสิ้น จากระบบ New GFMIS Thai</t>
  </si>
  <si>
    <t>หน่วยงาน</t>
  </si>
  <si>
    <t>กิจกรรมหลัก</t>
  </si>
  <si>
    <t>**</t>
  </si>
  <si>
    <t>** ให้พิจารณาค่าใช้จ่ายที่เกิดขึ้นว่าเป็นงานในกิจกรรมย่อยใดของหน่วยงาน</t>
  </si>
  <si>
    <t>ที่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</si>
</sst>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name val="Tahoma"/>
      <family val="2"/>
      <scheme val="minor"/>
    </font>
    <font>
      <sz val="10"/>
      <name val="Arial"/>
      <family val="2"/>
    </font>
    <font>
      <sz val="12"/>
      <color theme="1"/>
      <name val="Tahoma"/>
      <family val="2"/>
      <charset val="222"/>
    </font>
    <font>
      <sz val="11"/>
      <color theme="1"/>
      <name val="Tahoma"/>
      <family val="2"/>
    </font>
    <font>
      <sz val="11"/>
      <color indexed="8"/>
      <name val="Tahoma"/>
      <family val="2"/>
      <charset val="222"/>
    </font>
    <font>
      <sz val="14"/>
      <name val="TH SarabunPSK"/>
      <family val="2"/>
    </font>
    <font>
      <sz val="11"/>
      <color indexed="8"/>
      <name val="Calibri"/>
      <family val="2"/>
    </font>
    <font>
      <sz val="14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4" fillId="0" borderId="0"/>
    <xf numFmtId="0" fontId="5" fillId="0" borderId="0"/>
    <xf numFmtId="0" fontId="6" fillId="0" borderId="0"/>
    <xf numFmtId="187" fontId="8" fillId="0" borderId="0" applyFont="0" applyFill="0" applyBorder="0" applyAlignment="0" applyProtection="0"/>
  </cellStyleXfs>
  <cellXfs count="53">
    <xf numFmtId="0" fontId="0" fillId="0" borderId="0" xfId="0"/>
    <xf numFmtId="4" fontId="0" fillId="0" borderId="0" xfId="0" applyNumberFormat="1"/>
    <xf numFmtId="0" fontId="2" fillId="2" borderId="1" xfId="0" applyFont="1" applyFill="1" applyBorder="1" applyAlignment="1">
      <alignment horizontal="center"/>
    </xf>
    <xf numFmtId="0" fontId="0" fillId="0" borderId="2" xfId="0" applyBorder="1"/>
    <xf numFmtId="0" fontId="0" fillId="0" borderId="4" xfId="0" applyBorder="1"/>
    <xf numFmtId="4" fontId="0" fillId="0" borderId="4" xfId="0" applyNumberFormat="1" applyBorder="1"/>
    <xf numFmtId="0" fontId="0" fillId="0" borderId="1" xfId="0" applyBorder="1"/>
    <xf numFmtId="4" fontId="0" fillId="0" borderId="1" xfId="0" applyNumberFormat="1" applyBorder="1"/>
    <xf numFmtId="4" fontId="0" fillId="2" borderId="4" xfId="0" applyNumberFormat="1" applyFill="1" applyBorder="1"/>
    <xf numFmtId="0" fontId="0" fillId="2" borderId="4" xfId="0" applyFill="1" applyBorder="1"/>
    <xf numFmtId="4" fontId="0" fillId="2" borderId="1" xfId="0" applyNumberFormat="1" applyFill="1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/>
    <xf numFmtId="0" fontId="0" fillId="0" borderId="5" xfId="0" applyBorder="1"/>
    <xf numFmtId="0" fontId="0" fillId="0" borderId="0" xfId="0" applyBorder="1"/>
    <xf numFmtId="4" fontId="0" fillId="0" borderId="0" xfId="0" applyNumberFormat="1" applyBorder="1"/>
    <xf numFmtId="0" fontId="0" fillId="0" borderId="6" xfId="0" applyBorder="1"/>
    <xf numFmtId="0" fontId="0" fillId="2" borderId="0" xfId="0" applyFill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3" fontId="0" fillId="0" borderId="0" xfId="1" applyFont="1"/>
    <xf numFmtId="40" fontId="7" fillId="3" borderId="3" xfId="12" applyNumberFormat="1" applyFont="1" applyFill="1" applyBorder="1" applyAlignment="1">
      <alignment horizontal="center"/>
    </xf>
    <xf numFmtId="0" fontId="7" fillId="3" borderId="1" xfId="8" applyFont="1" applyFill="1" applyBorder="1" applyAlignment="1">
      <alignment horizontal="right"/>
    </xf>
    <xf numFmtId="43" fontId="7" fillId="3" borderId="1" xfId="8" applyNumberFormat="1" applyFont="1" applyFill="1" applyBorder="1"/>
    <xf numFmtId="43" fontId="7" fillId="0" borderId="5" xfId="1" applyFont="1" applyBorder="1" applyAlignment="1"/>
    <xf numFmtId="0" fontId="7" fillId="4" borderId="7" xfId="12" applyFont="1" applyFill="1" applyBorder="1"/>
    <xf numFmtId="0" fontId="7" fillId="4" borderId="8" xfId="12" applyFont="1" applyFill="1" applyBorder="1"/>
    <xf numFmtId="0" fontId="7" fillId="4" borderId="9" xfId="12" applyFont="1" applyFill="1" applyBorder="1" applyAlignment="1">
      <alignment horizontal="right"/>
    </xf>
    <xf numFmtId="187" fontId="7" fillId="5" borderId="1" xfId="13" applyFont="1" applyFill="1" applyBorder="1" applyAlignment="1"/>
    <xf numFmtId="43" fontId="7" fillId="0" borderId="5" xfId="1" applyFont="1" applyBorder="1"/>
    <xf numFmtId="0" fontId="7" fillId="0" borderId="1" xfId="8" applyFont="1" applyBorder="1" applyAlignment="1">
      <alignment horizontal="center"/>
    </xf>
    <xf numFmtId="188" fontId="7" fillId="0" borderId="1" xfId="4" applyNumberFormat="1" applyFont="1" applyFill="1" applyBorder="1" applyAlignment="1">
      <alignment horizontal="center"/>
    </xf>
    <xf numFmtId="43" fontId="7" fillId="0" borderId="9" xfId="4" applyFont="1" applyFill="1" applyBorder="1" applyAlignment="1">
      <alignment horizontal="center"/>
    </xf>
    <xf numFmtId="43" fontId="7" fillId="0" borderId="0" xfId="1" applyFont="1"/>
    <xf numFmtId="0" fontId="7" fillId="0" borderId="1" xfId="8" applyFont="1" applyBorder="1"/>
    <xf numFmtId="43" fontId="7" fillId="0" borderId="1" xfId="4" applyFont="1" applyBorder="1" applyAlignment="1"/>
    <xf numFmtId="0" fontId="7" fillId="0" borderId="3" xfId="8" applyFont="1" applyBorder="1"/>
    <xf numFmtId="188" fontId="9" fillId="0" borderId="1" xfId="4" applyNumberFormat="1" applyFont="1" applyFill="1" applyBorder="1" applyAlignment="1"/>
    <xf numFmtId="188" fontId="7" fillId="0" borderId="1" xfId="4" applyNumberFormat="1" applyFont="1" applyFill="1" applyBorder="1" applyAlignment="1"/>
    <xf numFmtId="43" fontId="9" fillId="0" borderId="0" xfId="1" applyFont="1"/>
    <xf numFmtId="0" fontId="0" fillId="0" borderId="0" xfId="0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</cellXfs>
  <cellStyles count="14">
    <cellStyle name="Comma 2" xfId="2"/>
    <cellStyle name="Normal 2" xfId="3"/>
    <cellStyle name="เครื่องหมายจุลภาค" xfId="1" builtinId="3"/>
    <cellStyle name="เครื่องหมายจุลภาค 2" xfId="4"/>
    <cellStyle name="เครื่องหมายจุลภาค 7" xfId="13"/>
    <cellStyle name="ปกติ" xfId="0" builtinId="0"/>
    <cellStyle name="ปกติ 13" xfId="5"/>
    <cellStyle name="ปกติ 2" xfId="6"/>
    <cellStyle name="ปกติ 2 2" xfId="7"/>
    <cellStyle name="ปกติ 2 3" xfId="8"/>
    <cellStyle name="ปกติ 2 4" xfId="9"/>
    <cellStyle name="ปกติ 3" xfId="10"/>
    <cellStyle name="ปกติ 4" xfId="11"/>
    <cellStyle name="ปกติ 4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1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25"/>
  <cols>
    <col min="1" max="1" width="4.125" customWidth="1"/>
    <col min="2" max="2" width="12.625" customWidth="1"/>
    <col min="3" max="3" width="32.5" bestFit="1" customWidth="1"/>
  </cols>
  <sheetData>
    <row r="1" spans="1:3">
      <c r="A1" s="46" t="s">
        <v>226</v>
      </c>
      <c r="B1" s="46" t="s">
        <v>174</v>
      </c>
      <c r="C1" s="46" t="s">
        <v>222</v>
      </c>
    </row>
    <row r="2" spans="1:3">
      <c r="A2">
        <v>1</v>
      </c>
      <c r="B2">
        <v>700600017</v>
      </c>
      <c r="C2" t="s">
        <v>167</v>
      </c>
    </row>
    <row r="3" spans="1:3">
      <c r="A3">
        <v>2</v>
      </c>
      <c r="B3">
        <v>700600018</v>
      </c>
      <c r="C3" t="s">
        <v>162</v>
      </c>
    </row>
    <row r="4" spans="1:3">
      <c r="A4">
        <v>3</v>
      </c>
      <c r="B4">
        <v>700600019</v>
      </c>
      <c r="C4" t="s">
        <v>160</v>
      </c>
    </row>
    <row r="5" spans="1:3">
      <c r="A5">
        <v>4</v>
      </c>
      <c r="B5">
        <v>700600020</v>
      </c>
      <c r="C5" t="s">
        <v>159</v>
      </c>
    </row>
    <row r="6" spans="1:3">
      <c r="A6">
        <v>5</v>
      </c>
      <c r="B6">
        <v>700600022</v>
      </c>
      <c r="C6" t="s">
        <v>155</v>
      </c>
    </row>
    <row r="7" spans="1:3">
      <c r="A7">
        <v>6</v>
      </c>
      <c r="B7">
        <v>700600023</v>
      </c>
      <c r="C7" t="s">
        <v>153</v>
      </c>
    </row>
    <row r="8" spans="1:3">
      <c r="A8">
        <v>7</v>
      </c>
      <c r="B8">
        <v>700600024</v>
      </c>
      <c r="C8" t="s">
        <v>152</v>
      </c>
    </row>
    <row r="9" spans="1:3">
      <c r="A9">
        <v>8</v>
      </c>
      <c r="B9">
        <v>700600025</v>
      </c>
      <c r="C9" t="s">
        <v>149</v>
      </c>
    </row>
    <row r="10" spans="1:3">
      <c r="A10">
        <v>9</v>
      </c>
      <c r="B10">
        <v>700600026</v>
      </c>
      <c r="C10" t="s">
        <v>147</v>
      </c>
    </row>
    <row r="11" spans="1:3">
      <c r="A11">
        <v>10</v>
      </c>
      <c r="B11">
        <v>700600027</v>
      </c>
      <c r="C11" t="s">
        <v>146</v>
      </c>
    </row>
    <row r="12" spans="1:3">
      <c r="A12">
        <v>11</v>
      </c>
      <c r="B12">
        <v>700600028</v>
      </c>
      <c r="C12" t="s">
        <v>145</v>
      </c>
    </row>
    <row r="13" spans="1:3">
      <c r="A13">
        <v>12</v>
      </c>
      <c r="B13">
        <v>700600029</v>
      </c>
      <c r="C13" t="s">
        <v>142</v>
      </c>
    </row>
    <row r="14" spans="1:3">
      <c r="A14">
        <v>13</v>
      </c>
      <c r="B14">
        <v>700600030</v>
      </c>
      <c r="C14" t="s">
        <v>141</v>
      </c>
    </row>
    <row r="15" spans="1:3">
      <c r="A15">
        <v>14</v>
      </c>
      <c r="B15">
        <v>700600031</v>
      </c>
      <c r="C15" t="s">
        <v>140</v>
      </c>
    </row>
    <row r="16" spans="1:3">
      <c r="A16">
        <v>15</v>
      </c>
      <c r="B16">
        <v>700600032</v>
      </c>
      <c r="C16" t="s">
        <v>136</v>
      </c>
    </row>
    <row r="17" spans="1:3">
      <c r="A17">
        <v>16</v>
      </c>
      <c r="B17">
        <v>700600033</v>
      </c>
      <c r="C17" t="s">
        <v>135</v>
      </c>
    </row>
    <row r="18" spans="1:3">
      <c r="A18">
        <v>17</v>
      </c>
      <c r="B18">
        <v>700600034</v>
      </c>
      <c r="C18" t="s">
        <v>134</v>
      </c>
    </row>
    <row r="19" spans="1:3">
      <c r="A19">
        <v>18</v>
      </c>
      <c r="B19">
        <v>700600035</v>
      </c>
      <c r="C19" t="s">
        <v>131</v>
      </c>
    </row>
    <row r="20" spans="1:3">
      <c r="A20">
        <v>19</v>
      </c>
      <c r="B20">
        <v>700600036</v>
      </c>
      <c r="C20" t="s">
        <v>130</v>
      </c>
    </row>
    <row r="21" spans="1:3">
      <c r="A21">
        <v>20</v>
      </c>
      <c r="B21">
        <v>700600037</v>
      </c>
      <c r="C21" t="s">
        <v>128</v>
      </c>
    </row>
    <row r="22" spans="1:3">
      <c r="A22">
        <v>21</v>
      </c>
      <c r="B22">
        <v>700600038</v>
      </c>
      <c r="C22" t="s">
        <v>127</v>
      </c>
    </row>
    <row r="23" spans="1:3">
      <c r="A23">
        <v>22</v>
      </c>
      <c r="B23">
        <v>700600039</v>
      </c>
      <c r="C23" t="s">
        <v>125</v>
      </c>
    </row>
    <row r="24" spans="1:3">
      <c r="A24">
        <v>23</v>
      </c>
      <c r="B24">
        <v>700600040</v>
      </c>
      <c r="C24" t="s">
        <v>124</v>
      </c>
    </row>
    <row r="25" spans="1:3">
      <c r="A25">
        <v>24</v>
      </c>
      <c r="B25">
        <v>700600041</v>
      </c>
      <c r="C25" t="s">
        <v>123</v>
      </c>
    </row>
    <row r="26" spans="1:3">
      <c r="A26">
        <v>25</v>
      </c>
      <c r="B26">
        <v>700600042</v>
      </c>
      <c r="C26" t="s">
        <v>122</v>
      </c>
    </row>
    <row r="27" spans="1:3">
      <c r="A27">
        <v>26</v>
      </c>
      <c r="B27">
        <v>700600043</v>
      </c>
      <c r="C27" t="s">
        <v>121</v>
      </c>
    </row>
    <row r="28" spans="1:3">
      <c r="A28">
        <v>27</v>
      </c>
      <c r="B28">
        <v>700600044</v>
      </c>
      <c r="C28" t="s">
        <v>118</v>
      </c>
    </row>
    <row r="29" spans="1:3">
      <c r="A29">
        <v>28</v>
      </c>
      <c r="B29">
        <v>700600045</v>
      </c>
      <c r="C29" t="s">
        <v>117</v>
      </c>
    </row>
    <row r="30" spans="1:3">
      <c r="A30">
        <v>29</v>
      </c>
      <c r="B30">
        <v>700600046</v>
      </c>
      <c r="C30" t="s">
        <v>112</v>
      </c>
    </row>
    <row r="31" spans="1:3">
      <c r="A31">
        <v>30</v>
      </c>
      <c r="B31">
        <v>700600047</v>
      </c>
      <c r="C31" t="s">
        <v>107</v>
      </c>
    </row>
    <row r="32" spans="1:3">
      <c r="A32">
        <v>31</v>
      </c>
      <c r="B32">
        <v>700600048</v>
      </c>
      <c r="C32" t="s">
        <v>105</v>
      </c>
    </row>
    <row r="33" spans="1:3">
      <c r="A33">
        <v>32</v>
      </c>
      <c r="B33">
        <v>700600049</v>
      </c>
      <c r="C33" t="s">
        <v>102</v>
      </c>
    </row>
    <row r="34" spans="1:3">
      <c r="A34">
        <v>33</v>
      </c>
      <c r="B34">
        <v>700600050</v>
      </c>
      <c r="C34" t="s">
        <v>96</v>
      </c>
    </row>
    <row r="35" spans="1:3">
      <c r="A35">
        <v>34</v>
      </c>
      <c r="B35">
        <v>700600051</v>
      </c>
      <c r="C35" t="s">
        <v>93</v>
      </c>
    </row>
    <row r="36" spans="1:3">
      <c r="A36">
        <v>35</v>
      </c>
      <c r="B36">
        <v>700600052</v>
      </c>
      <c r="C36" t="s">
        <v>86</v>
      </c>
    </row>
    <row r="37" spans="1:3">
      <c r="A37">
        <v>36</v>
      </c>
      <c r="B37">
        <v>700600146</v>
      </c>
      <c r="C37" t="s">
        <v>77</v>
      </c>
    </row>
    <row r="38" spans="1:3">
      <c r="A38">
        <v>37</v>
      </c>
      <c r="B38">
        <v>700600158</v>
      </c>
      <c r="C38" t="s">
        <v>72</v>
      </c>
    </row>
    <row r="39" spans="1:3">
      <c r="A39">
        <v>38</v>
      </c>
      <c r="B39">
        <v>700600161</v>
      </c>
      <c r="C39" t="s">
        <v>59</v>
      </c>
    </row>
    <row r="40" spans="1:3">
      <c r="A40">
        <v>39</v>
      </c>
      <c r="B40">
        <v>700600167</v>
      </c>
      <c r="C40" t="s">
        <v>46</v>
      </c>
    </row>
    <row r="41" spans="1:3">
      <c r="A41">
        <v>40</v>
      </c>
      <c r="B41">
        <v>700600301</v>
      </c>
      <c r="C41" t="s">
        <v>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Q44"/>
  <sheetViews>
    <sheetView zoomScaleNormal="100"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8.375" bestFit="1" customWidth="1"/>
    <col min="4" max="4" width="11" bestFit="1" customWidth="1"/>
    <col min="5" max="5" width="21.75" customWidth="1"/>
    <col min="6" max="6" width="17.625" bestFit="1" customWidth="1"/>
    <col min="7" max="7" width="13.875" bestFit="1" customWidth="1"/>
    <col min="8" max="8" width="41.625" bestFit="1" customWidth="1"/>
    <col min="9" max="9" width="20.125" bestFit="1" customWidth="1"/>
    <col min="10" max="10" width="25.875" bestFit="1" customWidth="1"/>
    <col min="11" max="11" width="38.875" bestFit="1" customWidth="1"/>
    <col min="12" max="12" width="15" bestFit="1" customWidth="1"/>
    <col min="13" max="13" width="21.125" bestFit="1" customWidth="1"/>
    <col min="14" max="14" width="25.875" bestFit="1" customWidth="1"/>
    <col min="15" max="15" width="13.375" bestFit="1" customWidth="1"/>
    <col min="17" max="17" width="13.375" bestFit="1" customWidth="1"/>
  </cols>
  <sheetData>
    <row r="1" spans="1:17">
      <c r="A1" s="23" t="s">
        <v>174</v>
      </c>
      <c r="B1" s="23" t="s">
        <v>175</v>
      </c>
      <c r="C1" s="47" t="s">
        <v>176</v>
      </c>
      <c r="D1" s="48"/>
      <c r="E1" s="49"/>
      <c r="F1" s="16" t="s">
        <v>177</v>
      </c>
      <c r="G1" s="3" t="s">
        <v>82</v>
      </c>
      <c r="H1" s="3" t="s">
        <v>30</v>
      </c>
      <c r="I1" s="3" t="s">
        <v>54</v>
      </c>
      <c r="J1" s="3" t="s">
        <v>38</v>
      </c>
      <c r="K1" s="3" t="s">
        <v>6</v>
      </c>
      <c r="L1" s="3"/>
      <c r="M1" s="3" t="s">
        <v>8</v>
      </c>
      <c r="N1" s="3"/>
      <c r="O1" s="3" t="s">
        <v>179</v>
      </c>
      <c r="Q1" t="s">
        <v>179</v>
      </c>
    </row>
    <row r="2" spans="1:17">
      <c r="A2" s="23"/>
      <c r="B2" s="23"/>
      <c r="C2" s="50"/>
      <c r="D2" s="51"/>
      <c r="E2" s="52"/>
      <c r="F2" s="16" t="s">
        <v>178</v>
      </c>
      <c r="G2" s="12" t="s">
        <v>81</v>
      </c>
      <c r="H2" s="12" t="s">
        <v>29</v>
      </c>
      <c r="I2" s="13" t="s">
        <v>18</v>
      </c>
      <c r="J2" s="12" t="s">
        <v>129</v>
      </c>
      <c r="K2" s="13" t="s">
        <v>1</v>
      </c>
      <c r="L2" s="13" t="s">
        <v>18</v>
      </c>
      <c r="M2" s="13" t="s">
        <v>1</v>
      </c>
      <c r="N2" s="12" t="s">
        <v>129</v>
      </c>
      <c r="O2" s="12"/>
    </row>
    <row r="3" spans="1:17">
      <c r="A3" s="4">
        <v>700600025</v>
      </c>
      <c r="B3" s="4" t="s">
        <v>149</v>
      </c>
      <c r="C3" s="4" t="s">
        <v>0</v>
      </c>
      <c r="D3" s="4">
        <v>5101010108</v>
      </c>
      <c r="E3" s="4" t="s">
        <v>101</v>
      </c>
      <c r="F3" s="8"/>
      <c r="G3" s="5"/>
      <c r="H3" s="5"/>
      <c r="I3" s="8"/>
      <c r="J3" s="5"/>
      <c r="K3" s="8"/>
      <c r="L3" s="8"/>
      <c r="M3" s="8"/>
      <c r="N3" s="5">
        <v>25090</v>
      </c>
      <c r="O3" s="5">
        <f>SUM(F3:N3)</f>
        <v>25090</v>
      </c>
      <c r="Q3" s="1">
        <v>25090</v>
      </c>
    </row>
    <row r="4" spans="1:17">
      <c r="A4" s="4"/>
      <c r="B4" s="4"/>
      <c r="C4" s="4"/>
      <c r="D4" s="4">
        <v>5101010115</v>
      </c>
      <c r="E4" s="4" t="s">
        <v>44</v>
      </c>
      <c r="F4" s="8"/>
      <c r="G4" s="5"/>
      <c r="H4" s="5"/>
      <c r="I4" s="8"/>
      <c r="J4" s="5">
        <v>4001383.6399999997</v>
      </c>
      <c r="K4" s="8"/>
      <c r="L4" s="8"/>
      <c r="M4" s="8"/>
      <c r="N4" s="5"/>
      <c r="O4" s="5">
        <f t="shared" ref="O4:O41" si="0">SUM(F4:N4)</f>
        <v>4001383.6399999997</v>
      </c>
      <c r="Q4" s="1">
        <v>4001383.6399999997</v>
      </c>
    </row>
    <row r="5" spans="1:17">
      <c r="A5" s="4"/>
      <c r="B5" s="4"/>
      <c r="C5" s="4"/>
      <c r="D5" s="4">
        <v>5101010116</v>
      </c>
      <c r="E5" s="4" t="s">
        <v>43</v>
      </c>
      <c r="F5" s="8"/>
      <c r="G5" s="5"/>
      <c r="H5" s="5"/>
      <c r="I5" s="8"/>
      <c r="J5" s="5">
        <v>120575.6</v>
      </c>
      <c r="K5" s="8"/>
      <c r="L5" s="8"/>
      <c r="M5" s="8"/>
      <c r="N5" s="5"/>
      <c r="O5" s="5">
        <f t="shared" si="0"/>
        <v>120575.6</v>
      </c>
      <c r="Q5" s="1">
        <v>120575.6</v>
      </c>
    </row>
    <row r="6" spans="1:17">
      <c r="A6" s="4"/>
      <c r="B6" s="4"/>
      <c r="C6" s="4"/>
      <c r="D6" s="4">
        <v>5101020106</v>
      </c>
      <c r="E6" s="4" t="s">
        <v>42</v>
      </c>
      <c r="F6" s="8"/>
      <c r="G6" s="5"/>
      <c r="H6" s="5"/>
      <c r="I6" s="8"/>
      <c r="J6" s="5">
        <v>177636</v>
      </c>
      <c r="K6" s="8"/>
      <c r="L6" s="8"/>
      <c r="M6" s="8"/>
      <c r="N6" s="5"/>
      <c r="O6" s="5">
        <f t="shared" si="0"/>
        <v>177636</v>
      </c>
      <c r="Q6" s="1">
        <v>177636</v>
      </c>
    </row>
    <row r="7" spans="1:17">
      <c r="A7" s="4"/>
      <c r="B7" s="4"/>
      <c r="C7" s="4"/>
      <c r="D7" s="4">
        <v>5101020116</v>
      </c>
      <c r="E7" s="4" t="s">
        <v>39</v>
      </c>
      <c r="F7" s="8"/>
      <c r="G7" s="5"/>
      <c r="H7" s="5"/>
      <c r="I7" s="8"/>
      <c r="J7" s="5">
        <v>3800</v>
      </c>
      <c r="K7" s="8"/>
      <c r="L7" s="8"/>
      <c r="M7" s="8"/>
      <c r="N7" s="5"/>
      <c r="O7" s="5">
        <f t="shared" si="0"/>
        <v>3800</v>
      </c>
      <c r="Q7" s="1">
        <v>3800</v>
      </c>
    </row>
    <row r="8" spans="1:17">
      <c r="A8" s="4"/>
      <c r="B8" s="4"/>
      <c r="C8" s="4"/>
      <c r="D8" s="4">
        <v>5101030101</v>
      </c>
      <c r="E8" s="4" t="s">
        <v>37</v>
      </c>
      <c r="F8" s="8">
        <v>41400</v>
      </c>
      <c r="G8" s="5"/>
      <c r="H8" s="5"/>
      <c r="I8" s="8"/>
      <c r="J8" s="5"/>
      <c r="K8" s="8"/>
      <c r="L8" s="8"/>
      <c r="M8" s="8"/>
      <c r="N8" s="5"/>
      <c r="O8" s="5">
        <f t="shared" si="0"/>
        <v>41400</v>
      </c>
      <c r="Q8" s="1">
        <v>41400</v>
      </c>
    </row>
    <row r="9" spans="1:17">
      <c r="A9" s="4"/>
      <c r="B9" s="4"/>
      <c r="C9" s="4"/>
      <c r="D9" s="4">
        <v>5101030205</v>
      </c>
      <c r="E9" s="4" t="s">
        <v>36</v>
      </c>
      <c r="F9" s="8">
        <v>3060</v>
      </c>
      <c r="G9" s="5"/>
      <c r="H9" s="5"/>
      <c r="I9" s="8"/>
      <c r="J9" s="5"/>
      <c r="K9" s="8"/>
      <c r="L9" s="8"/>
      <c r="M9" s="8"/>
      <c r="N9" s="5"/>
      <c r="O9" s="5">
        <f t="shared" si="0"/>
        <v>3060</v>
      </c>
      <c r="Q9" s="1">
        <v>3060</v>
      </c>
    </row>
    <row r="10" spans="1:17">
      <c r="A10" s="4"/>
      <c r="B10" s="4"/>
      <c r="C10" s="4"/>
      <c r="D10" s="4">
        <v>5101030208</v>
      </c>
      <c r="E10" s="4" t="s">
        <v>151</v>
      </c>
      <c r="F10" s="8">
        <v>9000</v>
      </c>
      <c r="G10" s="5"/>
      <c r="H10" s="5"/>
      <c r="I10" s="8"/>
      <c r="J10" s="5"/>
      <c r="K10" s="8"/>
      <c r="L10" s="8"/>
      <c r="M10" s="8"/>
      <c r="N10" s="5"/>
      <c r="O10" s="5">
        <f t="shared" si="0"/>
        <v>9000</v>
      </c>
      <c r="Q10" s="1">
        <v>9000</v>
      </c>
    </row>
    <row r="11" spans="1:17">
      <c r="A11" s="4"/>
      <c r="B11" s="4"/>
      <c r="C11" s="4"/>
      <c r="D11" s="4">
        <v>5103010102</v>
      </c>
      <c r="E11" s="4" t="s">
        <v>35</v>
      </c>
      <c r="F11" s="8"/>
      <c r="G11" s="5">
        <v>11280</v>
      </c>
      <c r="H11" s="5">
        <v>720</v>
      </c>
      <c r="I11" s="8"/>
      <c r="J11" s="5"/>
      <c r="K11" s="8"/>
      <c r="L11" s="8"/>
      <c r="M11" s="8"/>
      <c r="N11" s="5">
        <v>15280</v>
      </c>
      <c r="O11" s="5">
        <f t="shared" si="0"/>
        <v>27280</v>
      </c>
      <c r="Q11" s="1">
        <v>27280</v>
      </c>
    </row>
    <row r="12" spans="1:17">
      <c r="A12" s="4"/>
      <c r="B12" s="4"/>
      <c r="C12" s="4"/>
      <c r="D12" s="4">
        <v>5103010103</v>
      </c>
      <c r="E12" s="4" t="s">
        <v>34</v>
      </c>
      <c r="F12" s="8"/>
      <c r="G12" s="5">
        <v>15600</v>
      </c>
      <c r="H12" s="5"/>
      <c r="I12" s="8"/>
      <c r="J12" s="5"/>
      <c r="K12" s="8"/>
      <c r="L12" s="8"/>
      <c r="M12" s="8"/>
      <c r="N12" s="5">
        <v>9700</v>
      </c>
      <c r="O12" s="5">
        <f t="shared" si="0"/>
        <v>25300</v>
      </c>
      <c r="Q12" s="1">
        <v>25300</v>
      </c>
    </row>
    <row r="13" spans="1:17">
      <c r="A13" s="4"/>
      <c r="B13" s="4"/>
      <c r="C13" s="4"/>
      <c r="D13" s="4">
        <v>5103010199</v>
      </c>
      <c r="E13" s="4" t="s">
        <v>33</v>
      </c>
      <c r="F13" s="8"/>
      <c r="G13" s="5">
        <v>4240</v>
      </c>
      <c r="H13" s="5"/>
      <c r="I13" s="8"/>
      <c r="J13" s="5"/>
      <c r="K13" s="8"/>
      <c r="L13" s="8"/>
      <c r="M13" s="8"/>
      <c r="N13" s="5">
        <v>14716</v>
      </c>
      <c r="O13" s="5">
        <f t="shared" si="0"/>
        <v>18956</v>
      </c>
      <c r="Q13" s="1">
        <v>18956</v>
      </c>
    </row>
    <row r="14" spans="1:17">
      <c r="A14" s="4"/>
      <c r="B14" s="4"/>
      <c r="C14" s="4"/>
      <c r="D14" s="4">
        <v>5104010104</v>
      </c>
      <c r="E14" s="4" t="s">
        <v>32</v>
      </c>
      <c r="F14" s="8">
        <v>-169576</v>
      </c>
      <c r="G14" s="5">
        <v>126440</v>
      </c>
      <c r="H14" s="5"/>
      <c r="I14" s="8">
        <v>420</v>
      </c>
      <c r="J14" s="5"/>
      <c r="K14" s="8"/>
      <c r="L14" s="8">
        <v>15550</v>
      </c>
      <c r="M14" s="8"/>
      <c r="N14" s="5">
        <v>3776759.95</v>
      </c>
      <c r="O14" s="5">
        <f t="shared" si="0"/>
        <v>3749593.95</v>
      </c>
      <c r="Q14" s="1">
        <v>3749593.95</v>
      </c>
    </row>
    <row r="15" spans="1:17">
      <c r="A15" s="4"/>
      <c r="B15" s="4"/>
      <c r="C15" s="4"/>
      <c r="D15" s="4">
        <v>5104010107</v>
      </c>
      <c r="E15" s="4" t="s">
        <v>31</v>
      </c>
      <c r="F15" s="8"/>
      <c r="G15" s="5"/>
      <c r="H15" s="5"/>
      <c r="I15" s="8"/>
      <c r="J15" s="5"/>
      <c r="K15" s="8"/>
      <c r="L15" s="8"/>
      <c r="M15" s="8"/>
      <c r="N15" s="5">
        <v>67043.89</v>
      </c>
      <c r="O15" s="5">
        <f t="shared" si="0"/>
        <v>67043.89</v>
      </c>
      <c r="Q15" s="1">
        <v>67043.89</v>
      </c>
    </row>
    <row r="16" spans="1:17">
      <c r="A16" s="4"/>
      <c r="B16" s="4"/>
      <c r="C16" s="4"/>
      <c r="D16" s="4">
        <v>5104010110</v>
      </c>
      <c r="E16" s="4" t="s">
        <v>28</v>
      </c>
      <c r="F16" s="8">
        <v>33584.6</v>
      </c>
      <c r="G16" s="5">
        <v>7800</v>
      </c>
      <c r="H16" s="5">
        <v>3980</v>
      </c>
      <c r="I16" s="8"/>
      <c r="J16" s="5"/>
      <c r="K16" s="8"/>
      <c r="L16" s="8"/>
      <c r="M16" s="8"/>
      <c r="N16" s="5">
        <v>698418.2</v>
      </c>
      <c r="O16" s="5">
        <f t="shared" si="0"/>
        <v>743782.79999999993</v>
      </c>
      <c r="Q16" s="1">
        <v>743782.79999999993</v>
      </c>
    </row>
    <row r="17" spans="1:17">
      <c r="A17" s="4"/>
      <c r="B17" s="4"/>
      <c r="C17" s="4"/>
      <c r="D17" s="4">
        <v>5104010112</v>
      </c>
      <c r="E17" s="4" t="s">
        <v>27</v>
      </c>
      <c r="F17" s="8">
        <v>1016000</v>
      </c>
      <c r="G17" s="5">
        <v>116000</v>
      </c>
      <c r="H17" s="5">
        <v>3000</v>
      </c>
      <c r="I17" s="8"/>
      <c r="J17" s="5"/>
      <c r="K17" s="8"/>
      <c r="L17" s="8"/>
      <c r="M17" s="8"/>
      <c r="N17" s="5">
        <v>4390</v>
      </c>
      <c r="O17" s="5">
        <f t="shared" si="0"/>
        <v>1139390</v>
      </c>
      <c r="Q17" s="1">
        <v>1139390</v>
      </c>
    </row>
    <row r="18" spans="1:17">
      <c r="A18" s="4"/>
      <c r="B18" s="4"/>
      <c r="C18" s="4"/>
      <c r="D18" s="4">
        <v>5104020101</v>
      </c>
      <c r="E18" s="4" t="s">
        <v>24</v>
      </c>
      <c r="F18" s="8">
        <v>-4410.8999999999996</v>
      </c>
      <c r="G18" s="5"/>
      <c r="H18" s="5"/>
      <c r="I18" s="8"/>
      <c r="J18" s="5"/>
      <c r="K18" s="8"/>
      <c r="L18" s="8"/>
      <c r="M18" s="8"/>
      <c r="N18" s="5">
        <v>403047.83999999997</v>
      </c>
      <c r="O18" s="5">
        <f t="shared" si="0"/>
        <v>398636.93999999994</v>
      </c>
      <c r="Q18" s="1">
        <v>398636.93999999994</v>
      </c>
    </row>
    <row r="19" spans="1:17">
      <c r="A19" s="4"/>
      <c r="B19" s="4"/>
      <c r="C19" s="4"/>
      <c r="D19" s="4">
        <v>5104020105</v>
      </c>
      <c r="E19" s="4" t="s">
        <v>20</v>
      </c>
      <c r="F19" s="8"/>
      <c r="G19" s="5"/>
      <c r="H19" s="5"/>
      <c r="I19" s="8"/>
      <c r="J19" s="5"/>
      <c r="K19" s="8"/>
      <c r="L19" s="8"/>
      <c r="M19" s="8"/>
      <c r="N19" s="5">
        <v>5136</v>
      </c>
      <c r="O19" s="5">
        <f t="shared" si="0"/>
        <v>5136</v>
      </c>
      <c r="Q19" s="1">
        <v>5136</v>
      </c>
    </row>
    <row r="20" spans="1:17">
      <c r="A20" s="4"/>
      <c r="B20" s="4"/>
      <c r="C20" s="4"/>
      <c r="D20" s="4">
        <v>5104020106</v>
      </c>
      <c r="E20" s="4" t="s">
        <v>19</v>
      </c>
      <c r="F20" s="8">
        <v>-642</v>
      </c>
      <c r="G20" s="5"/>
      <c r="H20" s="5"/>
      <c r="I20" s="8"/>
      <c r="J20" s="5"/>
      <c r="K20" s="8"/>
      <c r="L20" s="8">
        <v>9101.77</v>
      </c>
      <c r="M20" s="8"/>
      <c r="N20" s="5"/>
      <c r="O20" s="5">
        <f t="shared" si="0"/>
        <v>8459.77</v>
      </c>
      <c r="Q20" s="1">
        <v>8459.77</v>
      </c>
    </row>
    <row r="21" spans="1:17">
      <c r="A21" s="4"/>
      <c r="B21" s="4"/>
      <c r="C21" s="4"/>
      <c r="D21" s="4">
        <v>5104020107</v>
      </c>
      <c r="E21" s="4" t="s">
        <v>17</v>
      </c>
      <c r="F21" s="8"/>
      <c r="G21" s="5"/>
      <c r="H21" s="5"/>
      <c r="I21" s="8"/>
      <c r="J21" s="5"/>
      <c r="K21" s="8"/>
      <c r="L21" s="8"/>
      <c r="M21" s="8"/>
      <c r="N21" s="5">
        <v>5030</v>
      </c>
      <c r="O21" s="5">
        <f t="shared" si="0"/>
        <v>5030</v>
      </c>
      <c r="Q21" s="1">
        <v>5030</v>
      </c>
    </row>
    <row r="22" spans="1:17">
      <c r="A22" s="4"/>
      <c r="B22" s="4"/>
      <c r="C22" s="4"/>
      <c r="D22" s="4">
        <v>5104030206</v>
      </c>
      <c r="E22" s="4" t="s">
        <v>80</v>
      </c>
      <c r="F22" s="8"/>
      <c r="G22" s="5"/>
      <c r="H22" s="5"/>
      <c r="I22" s="8"/>
      <c r="J22" s="5"/>
      <c r="K22" s="8">
        <v>17800</v>
      </c>
      <c r="L22" s="8"/>
      <c r="M22" s="8"/>
      <c r="N22" s="5"/>
      <c r="O22" s="5">
        <f t="shared" si="0"/>
        <v>17800</v>
      </c>
      <c r="Q22" s="1">
        <v>17800</v>
      </c>
    </row>
    <row r="23" spans="1:17">
      <c r="A23" s="4"/>
      <c r="B23" s="4"/>
      <c r="C23" s="4"/>
      <c r="D23" s="4">
        <v>5105010105</v>
      </c>
      <c r="E23" s="4" t="s">
        <v>14</v>
      </c>
      <c r="F23" s="8">
        <v>153852.78</v>
      </c>
      <c r="G23" s="5"/>
      <c r="H23" s="5"/>
      <c r="I23" s="8"/>
      <c r="J23" s="5"/>
      <c r="K23" s="8"/>
      <c r="L23" s="8"/>
      <c r="M23" s="8"/>
      <c r="N23" s="5"/>
      <c r="O23" s="5">
        <f t="shared" si="0"/>
        <v>153852.78</v>
      </c>
      <c r="Q23" s="1">
        <v>153852.78</v>
      </c>
    </row>
    <row r="24" spans="1:17">
      <c r="A24" s="4"/>
      <c r="B24" s="4"/>
      <c r="C24" s="4"/>
      <c r="D24" s="4">
        <v>5105010107</v>
      </c>
      <c r="E24" s="4" t="s">
        <v>13</v>
      </c>
      <c r="F24" s="8">
        <v>82400</v>
      </c>
      <c r="G24" s="5"/>
      <c r="H24" s="5"/>
      <c r="I24" s="8"/>
      <c r="J24" s="5"/>
      <c r="K24" s="8"/>
      <c r="L24" s="8"/>
      <c r="M24" s="8">
        <v>68556.399999999994</v>
      </c>
      <c r="N24" s="5"/>
      <c r="O24" s="5">
        <f t="shared" si="0"/>
        <v>150956.4</v>
      </c>
      <c r="Q24" s="1">
        <v>150956.4</v>
      </c>
    </row>
    <row r="25" spans="1:17">
      <c r="A25" s="4"/>
      <c r="B25" s="4"/>
      <c r="C25" s="4"/>
      <c r="D25" s="4">
        <v>5105010109</v>
      </c>
      <c r="E25" s="4" t="s">
        <v>12</v>
      </c>
      <c r="F25" s="8"/>
      <c r="G25" s="5"/>
      <c r="H25" s="5"/>
      <c r="I25" s="8"/>
      <c r="J25" s="5"/>
      <c r="K25" s="8"/>
      <c r="L25" s="8"/>
      <c r="M25" s="8">
        <v>6707.9400000000005</v>
      </c>
      <c r="N25" s="5"/>
      <c r="O25" s="5">
        <f t="shared" si="0"/>
        <v>6707.9400000000005</v>
      </c>
      <c r="Q25" s="1">
        <v>6707.9400000000005</v>
      </c>
    </row>
    <row r="26" spans="1:17">
      <c r="A26" s="4"/>
      <c r="B26" s="4"/>
      <c r="C26" s="4"/>
      <c r="D26" s="4">
        <v>5105010111</v>
      </c>
      <c r="E26" s="4" t="s">
        <v>11</v>
      </c>
      <c r="F26" s="8">
        <v>8162.21</v>
      </c>
      <c r="G26" s="5"/>
      <c r="H26" s="5"/>
      <c r="I26" s="8"/>
      <c r="J26" s="5"/>
      <c r="K26" s="8"/>
      <c r="L26" s="8"/>
      <c r="M26" s="8"/>
      <c r="N26" s="5"/>
      <c r="O26" s="5">
        <f t="shared" si="0"/>
        <v>8162.21</v>
      </c>
      <c r="Q26" s="1">
        <v>8162.21</v>
      </c>
    </row>
    <row r="27" spans="1:17">
      <c r="A27" s="4"/>
      <c r="B27" s="4"/>
      <c r="C27" s="4"/>
      <c r="D27" s="4">
        <v>5105010113</v>
      </c>
      <c r="E27" s="4" t="s">
        <v>10</v>
      </c>
      <c r="F27" s="8">
        <v>46366.67</v>
      </c>
      <c r="G27" s="5"/>
      <c r="H27" s="5"/>
      <c r="I27" s="8"/>
      <c r="J27" s="5"/>
      <c r="K27" s="8"/>
      <c r="L27" s="8"/>
      <c r="M27" s="8"/>
      <c r="N27" s="5"/>
      <c r="O27" s="5">
        <f t="shared" si="0"/>
        <v>46366.67</v>
      </c>
      <c r="Q27" s="1">
        <v>46366.67</v>
      </c>
    </row>
    <row r="28" spans="1:17">
      <c r="A28" s="4"/>
      <c r="B28" s="4"/>
      <c r="C28" s="4"/>
      <c r="D28" s="4">
        <v>5105010117</v>
      </c>
      <c r="E28" s="4" t="s">
        <v>9</v>
      </c>
      <c r="F28" s="8">
        <v>1288063.3600000001</v>
      </c>
      <c r="G28" s="5"/>
      <c r="H28" s="5"/>
      <c r="I28" s="8"/>
      <c r="J28" s="5"/>
      <c r="K28" s="8"/>
      <c r="L28" s="8"/>
      <c r="M28" s="8">
        <v>713423.26</v>
      </c>
      <c r="N28" s="5"/>
      <c r="O28" s="5">
        <f t="shared" si="0"/>
        <v>2001486.62</v>
      </c>
      <c r="Q28" s="1">
        <v>2001486.62</v>
      </c>
    </row>
    <row r="29" spans="1:17">
      <c r="A29" s="4"/>
      <c r="B29" s="4"/>
      <c r="C29" s="4"/>
      <c r="D29" s="4">
        <v>5105010125</v>
      </c>
      <c r="E29" s="4" t="s">
        <v>73</v>
      </c>
      <c r="F29" s="8">
        <v>81676.28</v>
      </c>
      <c r="G29" s="5"/>
      <c r="H29" s="5"/>
      <c r="I29" s="8"/>
      <c r="J29" s="5"/>
      <c r="K29" s="8"/>
      <c r="L29" s="8"/>
      <c r="M29" s="8"/>
      <c r="N29" s="5"/>
      <c r="O29" s="5">
        <f t="shared" si="0"/>
        <v>81676.28</v>
      </c>
      <c r="Q29" s="1">
        <v>81676.28</v>
      </c>
    </row>
    <row r="30" spans="1:17">
      <c r="A30" s="4"/>
      <c r="B30" s="4"/>
      <c r="C30" s="4"/>
      <c r="D30" s="4">
        <v>5105010127</v>
      </c>
      <c r="E30" s="4" t="s">
        <v>7</v>
      </c>
      <c r="F30" s="8"/>
      <c r="G30" s="5"/>
      <c r="H30" s="5"/>
      <c r="I30" s="8"/>
      <c r="J30" s="5"/>
      <c r="K30" s="8">
        <v>18792.920000000002</v>
      </c>
      <c r="L30" s="8"/>
      <c r="M30" s="8"/>
      <c r="N30" s="5"/>
      <c r="O30" s="5">
        <f t="shared" si="0"/>
        <v>18792.920000000002</v>
      </c>
      <c r="Q30" s="1">
        <v>18792.920000000002</v>
      </c>
    </row>
    <row r="31" spans="1:17">
      <c r="A31" s="4"/>
      <c r="B31" s="4"/>
      <c r="C31" s="4"/>
      <c r="D31" s="4">
        <v>5105010131</v>
      </c>
      <c r="E31" s="4" t="s">
        <v>47</v>
      </c>
      <c r="F31" s="8"/>
      <c r="G31" s="5"/>
      <c r="H31" s="5"/>
      <c r="I31" s="8"/>
      <c r="J31" s="5"/>
      <c r="K31" s="8"/>
      <c r="L31" s="8"/>
      <c r="M31" s="8">
        <v>4623.28</v>
      </c>
      <c r="N31" s="5"/>
      <c r="O31" s="5">
        <f t="shared" si="0"/>
        <v>4623.28</v>
      </c>
      <c r="Q31" s="1">
        <v>4623.28</v>
      </c>
    </row>
    <row r="32" spans="1:17">
      <c r="A32" s="4"/>
      <c r="B32" s="4"/>
      <c r="C32" s="4"/>
      <c r="D32" s="4">
        <v>5203010113</v>
      </c>
      <c r="E32" s="4" t="s">
        <v>150</v>
      </c>
      <c r="F32" s="8">
        <v>1</v>
      </c>
      <c r="G32" s="5"/>
      <c r="H32" s="5"/>
      <c r="I32" s="8"/>
      <c r="J32" s="5"/>
      <c r="K32" s="8"/>
      <c r="L32" s="8"/>
      <c r="M32" s="8"/>
      <c r="N32" s="5"/>
      <c r="O32" s="5">
        <f t="shared" si="0"/>
        <v>1</v>
      </c>
      <c r="Q32" s="1">
        <v>1</v>
      </c>
    </row>
    <row r="33" spans="1:17">
      <c r="A33" s="4"/>
      <c r="B33" s="4"/>
      <c r="C33" s="4"/>
      <c r="D33" s="4">
        <v>5203010115</v>
      </c>
      <c r="E33" s="4" t="s">
        <v>4</v>
      </c>
      <c r="F33" s="8">
        <v>2</v>
      </c>
      <c r="G33" s="5"/>
      <c r="H33" s="5"/>
      <c r="I33" s="8"/>
      <c r="J33" s="5"/>
      <c r="K33" s="8"/>
      <c r="L33" s="8"/>
      <c r="M33" s="8"/>
      <c r="N33" s="5"/>
      <c r="O33" s="5">
        <f t="shared" si="0"/>
        <v>2</v>
      </c>
      <c r="Q33" s="1">
        <v>2</v>
      </c>
    </row>
    <row r="34" spans="1:17">
      <c r="A34" s="4"/>
      <c r="B34" s="4"/>
      <c r="C34" s="4" t="s">
        <v>40</v>
      </c>
      <c r="D34" s="4">
        <v>5101010101</v>
      </c>
      <c r="E34" s="4" t="s">
        <v>92</v>
      </c>
      <c r="F34" s="8">
        <v>3485986.68</v>
      </c>
      <c r="G34" s="5"/>
      <c r="H34" s="5"/>
      <c r="I34" s="8"/>
      <c r="J34" s="5"/>
      <c r="K34" s="8"/>
      <c r="L34" s="8"/>
      <c r="M34" s="8"/>
      <c r="N34" s="5"/>
      <c r="O34" s="5">
        <f t="shared" si="0"/>
        <v>3485986.68</v>
      </c>
      <c r="Q34" s="1">
        <v>3485986.68</v>
      </c>
    </row>
    <row r="35" spans="1:17">
      <c r="A35" s="4"/>
      <c r="B35" s="4"/>
      <c r="C35" s="4"/>
      <c r="D35" s="4">
        <v>5101010113</v>
      </c>
      <c r="E35" s="4" t="s">
        <v>68</v>
      </c>
      <c r="F35" s="8">
        <v>1107815.3600000001</v>
      </c>
      <c r="G35" s="5"/>
      <c r="H35" s="5"/>
      <c r="I35" s="8"/>
      <c r="J35" s="5"/>
      <c r="K35" s="8"/>
      <c r="L35" s="8"/>
      <c r="M35" s="8"/>
      <c r="N35" s="5"/>
      <c r="O35" s="5">
        <f t="shared" si="0"/>
        <v>1107815.3600000001</v>
      </c>
      <c r="Q35" s="1">
        <v>1107815.3600000001</v>
      </c>
    </row>
    <row r="36" spans="1:17">
      <c r="A36" s="4"/>
      <c r="B36" s="4"/>
      <c r="C36" s="4"/>
      <c r="D36" s="4">
        <v>5101020103</v>
      </c>
      <c r="E36" s="4" t="s">
        <v>91</v>
      </c>
      <c r="F36" s="8">
        <v>68545.259999999995</v>
      </c>
      <c r="G36" s="5"/>
      <c r="H36" s="5"/>
      <c r="I36" s="8"/>
      <c r="J36" s="5"/>
      <c r="K36" s="8"/>
      <c r="L36" s="8"/>
      <c r="M36" s="8"/>
      <c r="N36" s="5"/>
      <c r="O36" s="5">
        <f t="shared" si="0"/>
        <v>68545.259999999995</v>
      </c>
      <c r="Q36" s="1">
        <v>68545.259999999995</v>
      </c>
    </row>
    <row r="37" spans="1:17">
      <c r="A37" s="4"/>
      <c r="B37" s="4"/>
      <c r="C37" s="4"/>
      <c r="D37" s="4">
        <v>5101020104</v>
      </c>
      <c r="E37" s="4" t="s">
        <v>90</v>
      </c>
      <c r="F37" s="8">
        <v>102817.89</v>
      </c>
      <c r="G37" s="5"/>
      <c r="H37" s="5"/>
      <c r="I37" s="8"/>
      <c r="J37" s="5"/>
      <c r="K37" s="8"/>
      <c r="L37" s="8"/>
      <c r="M37" s="8"/>
      <c r="N37" s="5"/>
      <c r="O37" s="5">
        <f t="shared" si="0"/>
        <v>102817.89</v>
      </c>
      <c r="Q37" s="1">
        <v>102817.89</v>
      </c>
    </row>
    <row r="38" spans="1:17">
      <c r="A38" s="4"/>
      <c r="B38" s="4"/>
      <c r="C38" s="4"/>
      <c r="D38" s="4">
        <v>5101020105</v>
      </c>
      <c r="E38" s="4" t="s">
        <v>67</v>
      </c>
      <c r="F38" s="8">
        <v>33233.75</v>
      </c>
      <c r="G38" s="5"/>
      <c r="H38" s="5"/>
      <c r="I38" s="8"/>
      <c r="J38" s="5"/>
      <c r="K38" s="8"/>
      <c r="L38" s="8"/>
      <c r="M38" s="8"/>
      <c r="N38" s="5"/>
      <c r="O38" s="5">
        <f t="shared" si="0"/>
        <v>33233.75</v>
      </c>
      <c r="Q38" s="1">
        <v>33233.75</v>
      </c>
    </row>
    <row r="39" spans="1:17">
      <c r="A39" s="4"/>
      <c r="B39" s="4"/>
      <c r="C39" s="4"/>
      <c r="D39" s="4">
        <v>5101020113</v>
      </c>
      <c r="E39" s="4" t="s">
        <v>41</v>
      </c>
      <c r="F39" s="8">
        <v>4611.66</v>
      </c>
      <c r="G39" s="5"/>
      <c r="H39" s="5"/>
      <c r="I39" s="8"/>
      <c r="J39" s="5"/>
      <c r="K39" s="8"/>
      <c r="L39" s="8"/>
      <c r="M39" s="8"/>
      <c r="N39" s="5"/>
      <c r="O39" s="5">
        <f t="shared" si="0"/>
        <v>4611.66</v>
      </c>
      <c r="Q39" s="1">
        <v>4611.66</v>
      </c>
    </row>
    <row r="40" spans="1:17">
      <c r="A40" s="4"/>
      <c r="B40" s="4"/>
      <c r="C40" s="4"/>
      <c r="D40" s="4">
        <v>5101030205</v>
      </c>
      <c r="E40" s="4" t="s">
        <v>66</v>
      </c>
      <c r="F40" s="8">
        <v>348690.74</v>
      </c>
      <c r="G40" s="5"/>
      <c r="H40" s="5"/>
      <c r="I40" s="8"/>
      <c r="J40" s="5"/>
      <c r="K40" s="8"/>
      <c r="L40" s="8"/>
      <c r="M40" s="8"/>
      <c r="N40" s="5"/>
      <c r="O40" s="5">
        <f t="shared" si="0"/>
        <v>348690.74</v>
      </c>
      <c r="Q40" s="1">
        <v>348690.74</v>
      </c>
    </row>
    <row r="41" spans="1:17">
      <c r="A41" s="4"/>
      <c r="B41" s="4"/>
      <c r="C41" s="4"/>
      <c r="D41" s="4">
        <v>5101030206</v>
      </c>
      <c r="E41" s="4" t="s">
        <v>65</v>
      </c>
      <c r="F41" s="8">
        <v>126011.36</v>
      </c>
      <c r="G41" s="5"/>
      <c r="H41" s="5"/>
      <c r="I41" s="8"/>
      <c r="J41" s="5"/>
      <c r="K41" s="8"/>
      <c r="L41" s="8"/>
      <c r="M41" s="8"/>
      <c r="N41" s="5"/>
      <c r="O41" s="5">
        <f t="shared" si="0"/>
        <v>126011.36</v>
      </c>
      <c r="Q41" s="1">
        <v>126011.36</v>
      </c>
    </row>
    <row r="42" spans="1:17">
      <c r="A42" s="4"/>
      <c r="B42" s="4"/>
      <c r="C42" s="4"/>
      <c r="D42" s="4">
        <v>5101030207</v>
      </c>
      <c r="E42" s="4" t="s">
        <v>64</v>
      </c>
      <c r="F42" s="8">
        <v>17073.349999999999</v>
      </c>
      <c r="G42" s="5"/>
      <c r="H42" s="5"/>
      <c r="I42" s="8"/>
      <c r="J42" s="5"/>
      <c r="K42" s="8"/>
      <c r="L42" s="8"/>
      <c r="M42" s="8"/>
      <c r="N42" s="5"/>
      <c r="O42" s="5">
        <f>SUM(F42:N42)</f>
        <v>17073.349999999999</v>
      </c>
      <c r="Q42" s="1">
        <v>17073.349999999999</v>
      </c>
    </row>
    <row r="43" spans="1:17">
      <c r="A43" s="4"/>
      <c r="B43" s="4"/>
      <c r="C43" s="4"/>
      <c r="D43" s="4">
        <v>5101030208</v>
      </c>
      <c r="E43" s="4" t="s">
        <v>63</v>
      </c>
      <c r="F43" s="8">
        <v>3709.3</v>
      </c>
      <c r="G43" s="5"/>
      <c r="H43" s="5"/>
      <c r="I43" s="8"/>
      <c r="J43" s="5"/>
      <c r="K43" s="8"/>
      <c r="L43" s="8"/>
      <c r="M43" s="8"/>
      <c r="N43" s="5"/>
      <c r="O43" s="5">
        <f>SUM(F43:N43)</f>
        <v>3709.3</v>
      </c>
      <c r="Q43" s="1">
        <v>3709.3</v>
      </c>
    </row>
    <row r="44" spans="1:17">
      <c r="A44" s="6" t="s">
        <v>187</v>
      </c>
      <c r="B44" s="6"/>
      <c r="C44" s="6"/>
      <c r="D44" s="6"/>
      <c r="E44" s="6"/>
      <c r="F44" s="10">
        <f>SUM(F3:F43)</f>
        <v>7887435.3499999996</v>
      </c>
      <c r="G44" s="7">
        <f t="shared" ref="G44:M44" si="1">SUM(G3:G43)</f>
        <v>281360</v>
      </c>
      <c r="H44" s="7">
        <f t="shared" si="1"/>
        <v>7700</v>
      </c>
      <c r="I44" s="10">
        <f t="shared" si="1"/>
        <v>420</v>
      </c>
      <c r="J44" s="7">
        <f t="shared" si="1"/>
        <v>4303395.24</v>
      </c>
      <c r="K44" s="10">
        <f t="shared" si="1"/>
        <v>36592.92</v>
      </c>
      <c r="L44" s="10">
        <f t="shared" si="1"/>
        <v>24651.77</v>
      </c>
      <c r="M44" s="10">
        <f t="shared" si="1"/>
        <v>793310.88</v>
      </c>
      <c r="N44" s="7">
        <f>SUM(N3:N43)</f>
        <v>5024611.88</v>
      </c>
      <c r="O44" s="7">
        <f>SUM(F44:N44)</f>
        <v>18359478.039999999</v>
      </c>
      <c r="Q44" s="1">
        <v>18359478.040000003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X46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8.375" bestFit="1" customWidth="1"/>
    <col min="4" max="4" width="11" bestFit="1" customWidth="1"/>
    <col min="5" max="5" width="21.75" customWidth="1"/>
    <col min="6" max="6" width="17.625" bestFit="1" customWidth="1"/>
    <col min="7" max="7" width="13.875" bestFit="1" customWidth="1"/>
    <col min="8" max="8" width="23.375" bestFit="1" customWidth="1"/>
    <col min="9" max="9" width="41.625" bestFit="1" customWidth="1"/>
    <col min="10" max="10" width="38.625" bestFit="1" customWidth="1"/>
    <col min="11" max="11" width="36.25" bestFit="1" customWidth="1"/>
    <col min="12" max="12" width="20.125" bestFit="1" customWidth="1"/>
    <col min="13" max="13" width="28.625" bestFit="1" customWidth="1"/>
    <col min="14" max="14" width="23.75" bestFit="1" customWidth="1"/>
    <col min="15" max="15" width="15" bestFit="1" customWidth="1"/>
    <col min="16" max="16" width="38.875" bestFit="1" customWidth="1"/>
    <col min="17" max="17" width="15" bestFit="1" customWidth="1"/>
    <col min="18" max="18" width="21.125" bestFit="1" customWidth="1"/>
    <col min="19" max="19" width="15" bestFit="1" customWidth="1"/>
    <col min="20" max="20" width="28" bestFit="1" customWidth="1"/>
    <col min="21" max="21" width="32" bestFit="1" customWidth="1"/>
    <col min="22" max="22" width="13.375" bestFit="1" customWidth="1"/>
    <col min="24" max="24" width="13.375" bestFit="1" customWidth="1"/>
  </cols>
  <sheetData>
    <row r="1" spans="1:24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3" t="s">
        <v>82</v>
      </c>
      <c r="H1" s="3" t="s">
        <v>30</v>
      </c>
      <c r="I1" s="3"/>
      <c r="J1" s="3"/>
      <c r="K1" s="3"/>
      <c r="L1" s="3" t="s">
        <v>54</v>
      </c>
      <c r="M1" s="3"/>
      <c r="N1" s="3" t="s">
        <v>38</v>
      </c>
      <c r="O1" s="3"/>
      <c r="P1" s="3" t="s">
        <v>6</v>
      </c>
      <c r="Q1" s="3"/>
      <c r="R1" s="3" t="s">
        <v>8</v>
      </c>
      <c r="S1" s="3"/>
      <c r="T1" s="3"/>
      <c r="U1" s="3"/>
      <c r="V1" s="3" t="s">
        <v>179</v>
      </c>
      <c r="X1" t="s">
        <v>179</v>
      </c>
    </row>
    <row r="2" spans="1:24">
      <c r="A2" s="23"/>
      <c r="B2" s="23"/>
      <c r="C2" s="25"/>
      <c r="D2" s="25"/>
      <c r="E2" s="25"/>
      <c r="F2" s="2" t="s">
        <v>178</v>
      </c>
      <c r="G2" s="12" t="s">
        <v>81</v>
      </c>
      <c r="H2" s="13" t="s">
        <v>1</v>
      </c>
      <c r="I2" s="12" t="s">
        <v>29</v>
      </c>
      <c r="J2" s="12" t="s">
        <v>62</v>
      </c>
      <c r="K2" s="12" t="s">
        <v>61</v>
      </c>
      <c r="L2" s="13" t="s">
        <v>1</v>
      </c>
      <c r="M2" s="12" t="s">
        <v>116</v>
      </c>
      <c r="N2" s="13" t="s">
        <v>1</v>
      </c>
      <c r="O2" s="13" t="s">
        <v>18</v>
      </c>
      <c r="P2" s="13" t="s">
        <v>1</v>
      </c>
      <c r="Q2" s="13" t="s">
        <v>18</v>
      </c>
      <c r="R2" s="13" t="s">
        <v>1</v>
      </c>
      <c r="S2" s="13" t="s">
        <v>18</v>
      </c>
      <c r="T2" s="12" t="s">
        <v>16</v>
      </c>
      <c r="U2" s="12" t="s">
        <v>139</v>
      </c>
      <c r="V2" s="12"/>
    </row>
    <row r="3" spans="1:24">
      <c r="A3" s="4">
        <v>700600026</v>
      </c>
      <c r="B3" s="4" t="s">
        <v>147</v>
      </c>
      <c r="C3" s="4" t="s">
        <v>0</v>
      </c>
      <c r="D3" s="4">
        <v>5101010108</v>
      </c>
      <c r="E3" s="4" t="s">
        <v>101</v>
      </c>
      <c r="F3" s="8"/>
      <c r="G3" s="5"/>
      <c r="H3" s="8"/>
      <c r="I3" s="5"/>
      <c r="J3" s="5"/>
      <c r="K3" s="5"/>
      <c r="L3" s="8"/>
      <c r="M3" s="5"/>
      <c r="N3" s="8"/>
      <c r="O3" s="8"/>
      <c r="P3" s="8"/>
      <c r="Q3" s="8"/>
      <c r="R3" s="8">
        <v>2400</v>
      </c>
      <c r="S3" s="8">
        <v>115800</v>
      </c>
      <c r="T3" s="5">
        <v>3200</v>
      </c>
      <c r="U3" s="5"/>
      <c r="V3" s="5">
        <f>SUM(F3:U3)</f>
        <v>121400</v>
      </c>
      <c r="X3" s="1">
        <v>121400</v>
      </c>
    </row>
    <row r="4" spans="1:24">
      <c r="A4" s="4"/>
      <c r="B4" s="4"/>
      <c r="C4" s="4"/>
      <c r="D4" s="4">
        <v>5101010115</v>
      </c>
      <c r="E4" s="4" t="s">
        <v>44</v>
      </c>
      <c r="F4" s="8"/>
      <c r="G4" s="5"/>
      <c r="H4" s="8"/>
      <c r="I4" s="5"/>
      <c r="J4" s="5"/>
      <c r="K4" s="5"/>
      <c r="L4" s="8"/>
      <c r="M4" s="5"/>
      <c r="N4" s="8">
        <v>686150</v>
      </c>
      <c r="O4" s="8">
        <v>7599734</v>
      </c>
      <c r="P4" s="8"/>
      <c r="Q4" s="8"/>
      <c r="R4" s="8"/>
      <c r="S4" s="8"/>
      <c r="T4" s="5"/>
      <c r="U4" s="5"/>
      <c r="V4" s="5">
        <f t="shared" ref="V4:V45" si="0">SUM(F4:U4)</f>
        <v>8285884</v>
      </c>
      <c r="X4" s="1">
        <v>8285884</v>
      </c>
    </row>
    <row r="5" spans="1:24">
      <c r="A5" s="4"/>
      <c r="B5" s="4"/>
      <c r="C5" s="4"/>
      <c r="D5" s="4">
        <v>5101010116</v>
      </c>
      <c r="E5" s="4" t="s">
        <v>43</v>
      </c>
      <c r="F5" s="8"/>
      <c r="G5" s="5"/>
      <c r="H5" s="8"/>
      <c r="I5" s="5"/>
      <c r="J5" s="5"/>
      <c r="K5" s="5"/>
      <c r="L5" s="8"/>
      <c r="M5" s="5"/>
      <c r="N5" s="8">
        <v>19080</v>
      </c>
      <c r="O5" s="8">
        <v>208276</v>
      </c>
      <c r="P5" s="8"/>
      <c r="Q5" s="8"/>
      <c r="R5" s="8"/>
      <c r="S5" s="8"/>
      <c r="T5" s="5"/>
      <c r="U5" s="5"/>
      <c r="V5" s="5">
        <f t="shared" si="0"/>
        <v>227356</v>
      </c>
      <c r="X5" s="1">
        <v>227356</v>
      </c>
    </row>
    <row r="6" spans="1:24">
      <c r="A6" s="4"/>
      <c r="B6" s="4"/>
      <c r="C6" s="4"/>
      <c r="D6" s="4">
        <v>5101020101</v>
      </c>
      <c r="E6" s="4" t="s">
        <v>148</v>
      </c>
      <c r="F6" s="8">
        <v>84090</v>
      </c>
      <c r="G6" s="5"/>
      <c r="H6" s="8"/>
      <c r="I6" s="5"/>
      <c r="J6" s="5"/>
      <c r="K6" s="5"/>
      <c r="L6" s="8"/>
      <c r="M6" s="5"/>
      <c r="N6" s="8"/>
      <c r="O6" s="8"/>
      <c r="P6" s="8"/>
      <c r="Q6" s="8"/>
      <c r="R6" s="8"/>
      <c r="S6" s="8"/>
      <c r="T6" s="5"/>
      <c r="U6" s="5"/>
      <c r="V6" s="5">
        <f t="shared" si="0"/>
        <v>84090</v>
      </c>
      <c r="X6" s="1">
        <v>84090</v>
      </c>
    </row>
    <row r="7" spans="1:24">
      <c r="A7" s="4"/>
      <c r="B7" s="4"/>
      <c r="C7" s="4"/>
      <c r="D7" s="4">
        <v>5101020106</v>
      </c>
      <c r="E7" s="4" t="s">
        <v>42</v>
      </c>
      <c r="F7" s="8"/>
      <c r="G7" s="5"/>
      <c r="H7" s="8"/>
      <c r="I7" s="5"/>
      <c r="J7" s="5"/>
      <c r="K7" s="5"/>
      <c r="L7" s="8"/>
      <c r="M7" s="5"/>
      <c r="N7" s="8">
        <v>30215</v>
      </c>
      <c r="O7" s="8">
        <v>333933</v>
      </c>
      <c r="P7" s="8"/>
      <c r="Q7" s="8"/>
      <c r="R7" s="8"/>
      <c r="S7" s="8"/>
      <c r="T7" s="5"/>
      <c r="U7" s="5"/>
      <c r="V7" s="5">
        <f t="shared" si="0"/>
        <v>364148</v>
      </c>
      <c r="X7" s="1">
        <v>364148</v>
      </c>
    </row>
    <row r="8" spans="1:24">
      <c r="A8" s="4"/>
      <c r="B8" s="4"/>
      <c r="C8" s="4"/>
      <c r="D8" s="4">
        <v>5101020116</v>
      </c>
      <c r="E8" s="4" t="s">
        <v>39</v>
      </c>
      <c r="F8" s="8"/>
      <c r="G8" s="5"/>
      <c r="H8" s="8"/>
      <c r="I8" s="5"/>
      <c r="J8" s="5"/>
      <c r="K8" s="5"/>
      <c r="L8" s="8"/>
      <c r="M8" s="5"/>
      <c r="N8" s="8"/>
      <c r="O8" s="8">
        <v>7758</v>
      </c>
      <c r="P8" s="8"/>
      <c r="Q8" s="8"/>
      <c r="R8" s="8"/>
      <c r="S8" s="8"/>
      <c r="T8" s="5"/>
      <c r="U8" s="5"/>
      <c r="V8" s="5">
        <f t="shared" si="0"/>
        <v>7758</v>
      </c>
      <c r="X8" s="1">
        <v>7758</v>
      </c>
    </row>
    <row r="9" spans="1:24">
      <c r="A9" s="4"/>
      <c r="B9" s="4"/>
      <c r="C9" s="4"/>
      <c r="D9" s="4">
        <v>5101030101</v>
      </c>
      <c r="E9" s="4" t="s">
        <v>37</v>
      </c>
      <c r="F9" s="8">
        <v>112239</v>
      </c>
      <c r="G9" s="5"/>
      <c r="H9" s="8"/>
      <c r="I9" s="5"/>
      <c r="J9" s="5"/>
      <c r="K9" s="5"/>
      <c r="L9" s="8"/>
      <c r="M9" s="5"/>
      <c r="N9" s="8"/>
      <c r="O9" s="8"/>
      <c r="P9" s="8"/>
      <c r="Q9" s="8"/>
      <c r="R9" s="8"/>
      <c r="S9" s="8"/>
      <c r="T9" s="5"/>
      <c r="U9" s="5"/>
      <c r="V9" s="5">
        <f t="shared" si="0"/>
        <v>112239</v>
      </c>
      <c r="X9" s="1">
        <v>112239</v>
      </c>
    </row>
    <row r="10" spans="1:24">
      <c r="A10" s="4"/>
      <c r="B10" s="4"/>
      <c r="C10" s="4"/>
      <c r="D10" s="4">
        <v>5101030205</v>
      </c>
      <c r="E10" s="4" t="s">
        <v>36</v>
      </c>
      <c r="F10" s="8">
        <v>60425</v>
      </c>
      <c r="G10" s="5"/>
      <c r="H10" s="8"/>
      <c r="I10" s="5"/>
      <c r="J10" s="5"/>
      <c r="K10" s="5"/>
      <c r="L10" s="8"/>
      <c r="M10" s="5"/>
      <c r="N10" s="8"/>
      <c r="O10" s="8"/>
      <c r="P10" s="8"/>
      <c r="Q10" s="8"/>
      <c r="R10" s="8"/>
      <c r="S10" s="8"/>
      <c r="T10" s="5"/>
      <c r="U10" s="5"/>
      <c r="V10" s="5">
        <f t="shared" si="0"/>
        <v>60425</v>
      </c>
      <c r="X10" s="1">
        <v>60425</v>
      </c>
    </row>
    <row r="11" spans="1:24">
      <c r="A11" s="4"/>
      <c r="B11" s="4"/>
      <c r="C11" s="4"/>
      <c r="D11" s="4">
        <v>5103010102</v>
      </c>
      <c r="E11" s="4" t="s">
        <v>35</v>
      </c>
      <c r="F11" s="8"/>
      <c r="G11" s="5"/>
      <c r="H11" s="8"/>
      <c r="I11" s="5">
        <v>7780</v>
      </c>
      <c r="J11" s="5"/>
      <c r="K11" s="5"/>
      <c r="L11" s="8"/>
      <c r="M11" s="5"/>
      <c r="N11" s="8"/>
      <c r="O11" s="8"/>
      <c r="P11" s="8"/>
      <c r="Q11" s="8"/>
      <c r="R11" s="8">
        <v>1680</v>
      </c>
      <c r="S11" s="8">
        <v>46750</v>
      </c>
      <c r="T11" s="5"/>
      <c r="U11" s="5"/>
      <c r="V11" s="5">
        <f t="shared" si="0"/>
        <v>56210</v>
      </c>
      <c r="X11" s="1">
        <v>56210</v>
      </c>
    </row>
    <row r="12" spans="1:24">
      <c r="A12" s="4"/>
      <c r="B12" s="4"/>
      <c r="C12" s="4"/>
      <c r="D12" s="4">
        <v>5103010103</v>
      </c>
      <c r="E12" s="4" t="s">
        <v>34</v>
      </c>
      <c r="F12" s="8"/>
      <c r="G12" s="5"/>
      <c r="H12" s="8"/>
      <c r="I12" s="5"/>
      <c r="J12" s="5"/>
      <c r="K12" s="5"/>
      <c r="L12" s="8"/>
      <c r="M12" s="5"/>
      <c r="N12" s="8"/>
      <c r="O12" s="8"/>
      <c r="P12" s="8"/>
      <c r="Q12" s="8"/>
      <c r="R12" s="8"/>
      <c r="S12" s="8">
        <v>15510</v>
      </c>
      <c r="T12" s="5"/>
      <c r="U12" s="5"/>
      <c r="V12" s="5">
        <f t="shared" si="0"/>
        <v>15510</v>
      </c>
      <c r="X12" s="1">
        <v>15510</v>
      </c>
    </row>
    <row r="13" spans="1:24">
      <c r="A13" s="4"/>
      <c r="B13" s="4"/>
      <c r="C13" s="4"/>
      <c r="D13" s="4">
        <v>5103010199</v>
      </c>
      <c r="E13" s="4" t="s">
        <v>33</v>
      </c>
      <c r="F13" s="8"/>
      <c r="G13" s="5"/>
      <c r="H13" s="8"/>
      <c r="I13" s="5">
        <v>15220</v>
      </c>
      <c r="J13" s="5"/>
      <c r="K13" s="5"/>
      <c r="L13" s="8"/>
      <c r="M13" s="5"/>
      <c r="N13" s="8"/>
      <c r="O13" s="8"/>
      <c r="P13" s="8"/>
      <c r="Q13" s="8"/>
      <c r="R13" s="8">
        <v>1460</v>
      </c>
      <c r="S13" s="8">
        <v>28385.8</v>
      </c>
      <c r="T13" s="5"/>
      <c r="U13" s="5"/>
      <c r="V13" s="5">
        <f t="shared" si="0"/>
        <v>45065.8</v>
      </c>
      <c r="X13" s="1">
        <v>45065.8</v>
      </c>
    </row>
    <row r="14" spans="1:24">
      <c r="A14" s="4"/>
      <c r="B14" s="4"/>
      <c r="C14" s="4"/>
      <c r="D14" s="4">
        <v>5104010104</v>
      </c>
      <c r="E14" s="4" t="s">
        <v>32</v>
      </c>
      <c r="F14" s="8">
        <v>-479665.87</v>
      </c>
      <c r="G14" s="5">
        <v>5215</v>
      </c>
      <c r="H14" s="8"/>
      <c r="I14" s="5"/>
      <c r="J14" s="5">
        <v>190700</v>
      </c>
      <c r="K14" s="5">
        <v>80700</v>
      </c>
      <c r="L14" s="8"/>
      <c r="M14" s="5"/>
      <c r="N14" s="8"/>
      <c r="O14" s="8"/>
      <c r="P14" s="8"/>
      <c r="Q14" s="8">
        <v>10000</v>
      </c>
      <c r="R14" s="8">
        <v>2076</v>
      </c>
      <c r="S14" s="8">
        <v>1296724.57</v>
      </c>
      <c r="T14" s="5">
        <v>4843116.5</v>
      </c>
      <c r="U14" s="5">
        <v>24229</v>
      </c>
      <c r="V14" s="5">
        <f t="shared" si="0"/>
        <v>5973095.2000000002</v>
      </c>
      <c r="X14" s="1">
        <v>5973095.2000000002</v>
      </c>
    </row>
    <row r="15" spans="1:24">
      <c r="A15" s="4"/>
      <c r="B15" s="4"/>
      <c r="C15" s="4"/>
      <c r="D15" s="4">
        <v>5104010107</v>
      </c>
      <c r="E15" s="4" t="s">
        <v>31</v>
      </c>
      <c r="F15" s="8">
        <v>414504.1</v>
      </c>
      <c r="G15" s="5"/>
      <c r="H15" s="8"/>
      <c r="I15" s="5"/>
      <c r="J15" s="5"/>
      <c r="K15" s="5"/>
      <c r="L15" s="8"/>
      <c r="M15" s="5"/>
      <c r="N15" s="8"/>
      <c r="O15" s="8"/>
      <c r="P15" s="8"/>
      <c r="Q15" s="8"/>
      <c r="R15" s="8"/>
      <c r="S15" s="8">
        <v>62136.7</v>
      </c>
      <c r="T15" s="5">
        <v>1960</v>
      </c>
      <c r="U15" s="5"/>
      <c r="V15" s="5">
        <f t="shared" si="0"/>
        <v>478600.8</v>
      </c>
      <c r="X15" s="1">
        <v>478600.8</v>
      </c>
    </row>
    <row r="16" spans="1:24">
      <c r="A16" s="4"/>
      <c r="B16" s="4"/>
      <c r="C16" s="4"/>
      <c r="D16" s="4">
        <v>5104010110</v>
      </c>
      <c r="E16" s="4" t="s">
        <v>28</v>
      </c>
      <c r="F16" s="8">
        <v>246842.64</v>
      </c>
      <c r="G16" s="5"/>
      <c r="H16" s="8"/>
      <c r="I16" s="5"/>
      <c r="J16" s="5">
        <v>41500</v>
      </c>
      <c r="K16" s="5"/>
      <c r="L16" s="8"/>
      <c r="M16" s="5"/>
      <c r="N16" s="8"/>
      <c r="O16" s="8"/>
      <c r="P16" s="8"/>
      <c r="Q16" s="8"/>
      <c r="R16" s="8"/>
      <c r="S16" s="8">
        <v>2597603.1100000003</v>
      </c>
      <c r="T16" s="5"/>
      <c r="U16" s="5"/>
      <c r="V16" s="5">
        <f t="shared" si="0"/>
        <v>2885945.7500000005</v>
      </c>
      <c r="X16" s="1">
        <v>2885945.7500000005</v>
      </c>
    </row>
    <row r="17" spans="1:24">
      <c r="A17" s="4"/>
      <c r="B17" s="4"/>
      <c r="C17" s="4"/>
      <c r="D17" s="4">
        <v>5104010112</v>
      </c>
      <c r="E17" s="4" t="s">
        <v>27</v>
      </c>
      <c r="F17" s="8">
        <v>1078153</v>
      </c>
      <c r="G17" s="5"/>
      <c r="H17" s="8"/>
      <c r="I17" s="5"/>
      <c r="J17" s="5"/>
      <c r="K17" s="5"/>
      <c r="L17" s="8">
        <v>16000</v>
      </c>
      <c r="M17" s="5">
        <v>176000</v>
      </c>
      <c r="N17" s="8"/>
      <c r="O17" s="8"/>
      <c r="P17" s="8"/>
      <c r="Q17" s="8"/>
      <c r="R17" s="8">
        <v>16000</v>
      </c>
      <c r="S17" s="8">
        <v>401639.85</v>
      </c>
      <c r="T17" s="5">
        <v>24000</v>
      </c>
      <c r="U17" s="5"/>
      <c r="V17" s="5">
        <f t="shared" si="0"/>
        <v>1711792.85</v>
      </c>
      <c r="X17" s="1">
        <v>1711792.85</v>
      </c>
    </row>
    <row r="18" spans="1:24">
      <c r="A18" s="4"/>
      <c r="B18" s="4"/>
      <c r="C18" s="4"/>
      <c r="D18" s="4">
        <v>5104020101</v>
      </c>
      <c r="E18" s="4" t="s">
        <v>24</v>
      </c>
      <c r="F18" s="8">
        <v>4343.04</v>
      </c>
      <c r="G18" s="5"/>
      <c r="H18" s="8"/>
      <c r="I18" s="5"/>
      <c r="J18" s="5"/>
      <c r="K18" s="5"/>
      <c r="L18" s="8"/>
      <c r="M18" s="5"/>
      <c r="N18" s="8"/>
      <c r="O18" s="8"/>
      <c r="P18" s="8"/>
      <c r="Q18" s="8"/>
      <c r="R18" s="8"/>
      <c r="S18" s="8">
        <v>558486.21</v>
      </c>
      <c r="T18" s="5"/>
      <c r="U18" s="5"/>
      <c r="V18" s="5">
        <f t="shared" si="0"/>
        <v>562829.25</v>
      </c>
      <c r="X18" s="1">
        <v>562829.25</v>
      </c>
    </row>
    <row r="19" spans="1:24">
      <c r="A19" s="4"/>
      <c r="B19" s="4"/>
      <c r="C19" s="4"/>
      <c r="D19" s="4">
        <v>5104020105</v>
      </c>
      <c r="E19" s="4" t="s">
        <v>20</v>
      </c>
      <c r="F19" s="8"/>
      <c r="G19" s="5"/>
      <c r="H19" s="8"/>
      <c r="I19" s="5"/>
      <c r="J19" s="5"/>
      <c r="K19" s="5"/>
      <c r="L19" s="8"/>
      <c r="M19" s="5"/>
      <c r="N19" s="8"/>
      <c r="O19" s="8"/>
      <c r="P19" s="8"/>
      <c r="Q19" s="8"/>
      <c r="R19" s="8"/>
      <c r="S19" s="8">
        <v>7691.16</v>
      </c>
      <c r="T19" s="5"/>
      <c r="U19" s="5"/>
      <c r="V19" s="5">
        <f t="shared" si="0"/>
        <v>7691.16</v>
      </c>
      <c r="X19" s="1">
        <v>7691.16</v>
      </c>
    </row>
    <row r="20" spans="1:24">
      <c r="A20" s="4"/>
      <c r="B20" s="4"/>
      <c r="C20" s="4"/>
      <c r="D20" s="4">
        <v>5104020106</v>
      </c>
      <c r="E20" s="4" t="s">
        <v>19</v>
      </c>
      <c r="F20" s="8">
        <v>1282.93</v>
      </c>
      <c r="G20" s="5"/>
      <c r="H20" s="8"/>
      <c r="I20" s="5"/>
      <c r="J20" s="5"/>
      <c r="K20" s="5"/>
      <c r="L20" s="8"/>
      <c r="M20" s="5"/>
      <c r="N20" s="8"/>
      <c r="O20" s="8"/>
      <c r="P20" s="8"/>
      <c r="Q20" s="8">
        <v>11974.02</v>
      </c>
      <c r="R20" s="8"/>
      <c r="S20" s="8"/>
      <c r="T20" s="5"/>
      <c r="U20" s="5"/>
      <c r="V20" s="5">
        <f t="shared" si="0"/>
        <v>13256.95</v>
      </c>
      <c r="X20" s="1">
        <v>13256.95</v>
      </c>
    </row>
    <row r="21" spans="1:24">
      <c r="A21" s="4"/>
      <c r="B21" s="4"/>
      <c r="C21" s="4"/>
      <c r="D21" s="4">
        <v>5104020107</v>
      </c>
      <c r="E21" s="4" t="s">
        <v>17</v>
      </c>
      <c r="F21" s="8">
        <v>572</v>
      </c>
      <c r="G21" s="5"/>
      <c r="H21" s="8"/>
      <c r="I21" s="5"/>
      <c r="J21" s="5"/>
      <c r="K21" s="5"/>
      <c r="L21" s="8"/>
      <c r="M21" s="5"/>
      <c r="N21" s="8"/>
      <c r="O21" s="8"/>
      <c r="P21" s="8"/>
      <c r="Q21" s="8"/>
      <c r="R21" s="8"/>
      <c r="S21" s="8">
        <v>10672</v>
      </c>
      <c r="T21" s="5"/>
      <c r="U21" s="5"/>
      <c r="V21" s="5">
        <f t="shared" si="0"/>
        <v>11244</v>
      </c>
      <c r="X21" s="1">
        <v>11244</v>
      </c>
    </row>
    <row r="22" spans="1:24">
      <c r="A22" s="4"/>
      <c r="B22" s="4"/>
      <c r="C22" s="4"/>
      <c r="D22" s="4">
        <v>5104030203</v>
      </c>
      <c r="E22" s="4" t="s">
        <v>97</v>
      </c>
      <c r="F22" s="8">
        <v>-1978.4</v>
      </c>
      <c r="G22" s="5"/>
      <c r="H22" s="8"/>
      <c r="I22" s="5"/>
      <c r="J22" s="5"/>
      <c r="K22" s="5"/>
      <c r="L22" s="8"/>
      <c r="M22" s="5"/>
      <c r="N22" s="8"/>
      <c r="O22" s="8"/>
      <c r="P22" s="8"/>
      <c r="Q22" s="8"/>
      <c r="R22" s="8"/>
      <c r="S22" s="8">
        <v>2645.12</v>
      </c>
      <c r="T22" s="5"/>
      <c r="U22" s="5"/>
      <c r="V22" s="5">
        <f t="shared" si="0"/>
        <v>666.7199999999998</v>
      </c>
      <c r="X22" s="1">
        <v>666.7199999999998</v>
      </c>
    </row>
    <row r="23" spans="1:24">
      <c r="A23" s="4"/>
      <c r="B23" s="4"/>
      <c r="C23" s="4"/>
      <c r="D23" s="4">
        <v>5104030206</v>
      </c>
      <c r="E23" s="4" t="s">
        <v>80</v>
      </c>
      <c r="F23" s="8"/>
      <c r="G23" s="5"/>
      <c r="H23" s="8"/>
      <c r="I23" s="5"/>
      <c r="J23" s="5"/>
      <c r="K23" s="5"/>
      <c r="L23" s="8"/>
      <c r="M23" s="5"/>
      <c r="N23" s="8"/>
      <c r="O23" s="8"/>
      <c r="P23" s="8">
        <v>5800</v>
      </c>
      <c r="Q23" s="8"/>
      <c r="R23" s="8"/>
      <c r="S23" s="8"/>
      <c r="T23" s="5"/>
      <c r="U23" s="5"/>
      <c r="V23" s="5">
        <f t="shared" si="0"/>
        <v>5800</v>
      </c>
      <c r="X23" s="1">
        <v>5800</v>
      </c>
    </row>
    <row r="24" spans="1:24">
      <c r="A24" s="4"/>
      <c r="B24" s="4"/>
      <c r="C24" s="4"/>
      <c r="D24" s="4">
        <v>5104030212</v>
      </c>
      <c r="E24" s="4" t="s">
        <v>106</v>
      </c>
      <c r="F24" s="8"/>
      <c r="G24" s="5"/>
      <c r="H24" s="8"/>
      <c r="I24" s="5"/>
      <c r="J24" s="5"/>
      <c r="K24" s="5"/>
      <c r="L24" s="8"/>
      <c r="M24" s="5"/>
      <c r="N24" s="8"/>
      <c r="O24" s="8"/>
      <c r="P24" s="8"/>
      <c r="Q24" s="8"/>
      <c r="R24" s="8"/>
      <c r="S24" s="8">
        <v>28183.35</v>
      </c>
      <c r="T24" s="5"/>
      <c r="U24" s="5"/>
      <c r="V24" s="5">
        <f t="shared" si="0"/>
        <v>28183.35</v>
      </c>
      <c r="X24" s="1">
        <v>28183.35</v>
      </c>
    </row>
    <row r="25" spans="1:24">
      <c r="A25" s="4"/>
      <c r="B25" s="4"/>
      <c r="C25" s="4"/>
      <c r="D25" s="4">
        <v>5105010105</v>
      </c>
      <c r="E25" s="4" t="s">
        <v>14</v>
      </c>
      <c r="F25" s="8">
        <v>99794.53</v>
      </c>
      <c r="G25" s="5"/>
      <c r="H25" s="8"/>
      <c r="I25" s="5"/>
      <c r="J25" s="5"/>
      <c r="K25" s="5"/>
      <c r="L25" s="8"/>
      <c r="M25" s="5"/>
      <c r="N25" s="8"/>
      <c r="O25" s="8"/>
      <c r="P25" s="8"/>
      <c r="Q25" s="8"/>
      <c r="R25" s="8"/>
      <c r="S25" s="8"/>
      <c r="T25" s="5"/>
      <c r="U25" s="5"/>
      <c r="V25" s="5">
        <f t="shared" si="0"/>
        <v>99794.53</v>
      </c>
      <c r="X25" s="1">
        <v>99794.53</v>
      </c>
    </row>
    <row r="26" spans="1:24">
      <c r="A26" s="4"/>
      <c r="B26" s="4"/>
      <c r="C26" s="4"/>
      <c r="D26" s="4">
        <v>5105010107</v>
      </c>
      <c r="E26" s="4" t="s">
        <v>13</v>
      </c>
      <c r="F26" s="8">
        <v>604412.20000000007</v>
      </c>
      <c r="G26" s="5"/>
      <c r="H26" s="8">
        <v>291125.69</v>
      </c>
      <c r="I26" s="5"/>
      <c r="J26" s="5"/>
      <c r="K26" s="5"/>
      <c r="L26" s="8"/>
      <c r="M26" s="5"/>
      <c r="N26" s="8"/>
      <c r="O26" s="8"/>
      <c r="P26" s="8"/>
      <c r="Q26" s="8"/>
      <c r="R26" s="8">
        <v>74941.72</v>
      </c>
      <c r="S26" s="8"/>
      <c r="T26" s="5"/>
      <c r="U26" s="5"/>
      <c r="V26" s="5">
        <f t="shared" si="0"/>
        <v>970479.6100000001</v>
      </c>
      <c r="X26" s="1">
        <v>970479.6100000001</v>
      </c>
    </row>
    <row r="27" spans="1:24">
      <c r="A27" s="4"/>
      <c r="B27" s="4"/>
      <c r="C27" s="4"/>
      <c r="D27" s="4">
        <v>5105010109</v>
      </c>
      <c r="E27" s="4" t="s">
        <v>12</v>
      </c>
      <c r="F27" s="8">
        <v>27400.44</v>
      </c>
      <c r="G27" s="5"/>
      <c r="H27" s="8">
        <v>34001.199999999997</v>
      </c>
      <c r="I27" s="5"/>
      <c r="J27" s="5"/>
      <c r="K27" s="5"/>
      <c r="L27" s="8"/>
      <c r="M27" s="5"/>
      <c r="N27" s="8"/>
      <c r="O27" s="8"/>
      <c r="P27" s="8"/>
      <c r="Q27" s="8"/>
      <c r="R27" s="8">
        <v>3240</v>
      </c>
      <c r="S27" s="8"/>
      <c r="T27" s="5"/>
      <c r="U27" s="5"/>
      <c r="V27" s="5">
        <f t="shared" si="0"/>
        <v>64641.64</v>
      </c>
      <c r="X27" s="1">
        <v>64641.64</v>
      </c>
    </row>
    <row r="28" spans="1:24">
      <c r="A28" s="4"/>
      <c r="B28" s="4"/>
      <c r="C28" s="4"/>
      <c r="D28" s="4">
        <v>5105010111</v>
      </c>
      <c r="E28" s="4" t="s">
        <v>11</v>
      </c>
      <c r="F28" s="8">
        <v>370403.18</v>
      </c>
      <c r="G28" s="5"/>
      <c r="H28" s="8"/>
      <c r="I28" s="5"/>
      <c r="J28" s="5"/>
      <c r="K28" s="5"/>
      <c r="L28" s="8"/>
      <c r="M28" s="5"/>
      <c r="N28" s="8"/>
      <c r="O28" s="8"/>
      <c r="P28" s="8"/>
      <c r="Q28" s="8"/>
      <c r="R28" s="8">
        <v>165644.67000000001</v>
      </c>
      <c r="S28" s="8"/>
      <c r="T28" s="5"/>
      <c r="U28" s="5"/>
      <c r="V28" s="5">
        <f t="shared" si="0"/>
        <v>536047.85</v>
      </c>
      <c r="X28" s="1">
        <v>536047.85</v>
      </c>
    </row>
    <row r="29" spans="1:24">
      <c r="A29" s="4"/>
      <c r="B29" s="4"/>
      <c r="C29" s="4"/>
      <c r="D29" s="4">
        <v>5105010113</v>
      </c>
      <c r="E29" s="4" t="s">
        <v>10</v>
      </c>
      <c r="F29" s="8">
        <v>52773.95</v>
      </c>
      <c r="G29" s="5"/>
      <c r="H29" s="8"/>
      <c r="I29" s="5"/>
      <c r="J29" s="5"/>
      <c r="K29" s="5"/>
      <c r="L29" s="8"/>
      <c r="M29" s="5"/>
      <c r="N29" s="8"/>
      <c r="O29" s="8"/>
      <c r="P29" s="8"/>
      <c r="Q29" s="8"/>
      <c r="R29" s="8"/>
      <c r="S29" s="8"/>
      <c r="T29" s="5"/>
      <c r="U29" s="5"/>
      <c r="V29" s="5">
        <f t="shared" si="0"/>
        <v>52773.95</v>
      </c>
      <c r="X29" s="1">
        <v>52773.95</v>
      </c>
    </row>
    <row r="30" spans="1:24">
      <c r="A30" s="4"/>
      <c r="B30" s="4"/>
      <c r="C30" s="4"/>
      <c r="D30" s="4">
        <v>5105010115</v>
      </c>
      <c r="E30" s="4" t="s">
        <v>79</v>
      </c>
      <c r="F30" s="8"/>
      <c r="G30" s="5"/>
      <c r="H30" s="8"/>
      <c r="I30" s="5"/>
      <c r="J30" s="5"/>
      <c r="K30" s="5"/>
      <c r="L30" s="8"/>
      <c r="M30" s="5"/>
      <c r="N30" s="8"/>
      <c r="O30" s="8"/>
      <c r="P30" s="8"/>
      <c r="Q30" s="8"/>
      <c r="R30" s="8">
        <v>19000.25</v>
      </c>
      <c r="S30" s="8"/>
      <c r="T30" s="5"/>
      <c r="U30" s="5"/>
      <c r="V30" s="5">
        <f t="shared" si="0"/>
        <v>19000.25</v>
      </c>
      <c r="X30" s="1">
        <v>19000.25</v>
      </c>
    </row>
    <row r="31" spans="1:24">
      <c r="A31" s="4"/>
      <c r="B31" s="4"/>
      <c r="C31" s="4"/>
      <c r="D31" s="4">
        <v>5105010117</v>
      </c>
      <c r="E31" s="4" t="s">
        <v>9</v>
      </c>
      <c r="F31" s="8">
        <v>1233688.67</v>
      </c>
      <c r="G31" s="5"/>
      <c r="H31" s="8">
        <v>8202.6200000000008</v>
      </c>
      <c r="I31" s="5"/>
      <c r="J31" s="5"/>
      <c r="K31" s="5"/>
      <c r="L31" s="8"/>
      <c r="M31" s="5"/>
      <c r="N31" s="8"/>
      <c r="O31" s="8"/>
      <c r="P31" s="8"/>
      <c r="Q31" s="8"/>
      <c r="R31" s="8">
        <v>863627.35</v>
      </c>
      <c r="S31" s="8"/>
      <c r="T31" s="5"/>
      <c r="U31" s="5"/>
      <c r="V31" s="5">
        <f t="shared" si="0"/>
        <v>2105518.64</v>
      </c>
      <c r="X31" s="1">
        <v>2105518.64</v>
      </c>
    </row>
    <row r="32" spans="1:24">
      <c r="A32" s="4"/>
      <c r="B32" s="4"/>
      <c r="C32" s="4"/>
      <c r="D32" s="4">
        <v>5105010125</v>
      </c>
      <c r="E32" s="4" t="s">
        <v>73</v>
      </c>
      <c r="F32" s="8">
        <v>136373.79999999999</v>
      </c>
      <c r="G32" s="5"/>
      <c r="H32" s="8"/>
      <c r="I32" s="5"/>
      <c r="J32" s="5"/>
      <c r="K32" s="5"/>
      <c r="L32" s="8"/>
      <c r="M32" s="5"/>
      <c r="N32" s="8"/>
      <c r="O32" s="8"/>
      <c r="P32" s="8"/>
      <c r="Q32" s="8"/>
      <c r="R32" s="8"/>
      <c r="S32" s="8"/>
      <c r="T32" s="5"/>
      <c r="U32" s="5"/>
      <c r="V32" s="5">
        <f t="shared" si="0"/>
        <v>136373.79999999999</v>
      </c>
      <c r="X32" s="1">
        <v>136373.79999999999</v>
      </c>
    </row>
    <row r="33" spans="1:24">
      <c r="A33" s="4"/>
      <c r="B33" s="4"/>
      <c r="C33" s="4"/>
      <c r="D33" s="4">
        <v>5105010127</v>
      </c>
      <c r="E33" s="4" t="s">
        <v>7</v>
      </c>
      <c r="F33" s="8"/>
      <c r="G33" s="5"/>
      <c r="H33" s="8"/>
      <c r="I33" s="5"/>
      <c r="J33" s="5"/>
      <c r="K33" s="5"/>
      <c r="L33" s="8"/>
      <c r="M33" s="5"/>
      <c r="N33" s="8"/>
      <c r="O33" s="8"/>
      <c r="P33" s="8">
        <v>23084.41</v>
      </c>
      <c r="Q33" s="8"/>
      <c r="R33" s="8"/>
      <c r="S33" s="8"/>
      <c r="T33" s="5"/>
      <c r="U33" s="5"/>
      <c r="V33" s="5">
        <f t="shared" si="0"/>
        <v>23084.41</v>
      </c>
      <c r="X33" s="1">
        <v>23084.41</v>
      </c>
    </row>
    <row r="34" spans="1:24">
      <c r="A34" s="4"/>
      <c r="B34" s="4"/>
      <c r="C34" s="4"/>
      <c r="D34" s="4">
        <v>5105010131</v>
      </c>
      <c r="E34" s="4" t="s">
        <v>47</v>
      </c>
      <c r="F34" s="8">
        <v>320.74</v>
      </c>
      <c r="G34" s="5"/>
      <c r="H34" s="8">
        <v>6508.5</v>
      </c>
      <c r="I34" s="5"/>
      <c r="J34" s="5"/>
      <c r="K34" s="5"/>
      <c r="L34" s="8"/>
      <c r="M34" s="5"/>
      <c r="N34" s="8"/>
      <c r="O34" s="8"/>
      <c r="P34" s="8"/>
      <c r="Q34" s="8"/>
      <c r="R34" s="8">
        <v>5125.24</v>
      </c>
      <c r="S34" s="8"/>
      <c r="T34" s="5"/>
      <c r="U34" s="5"/>
      <c r="V34" s="5">
        <f t="shared" si="0"/>
        <v>11954.48</v>
      </c>
      <c r="X34" s="1">
        <v>11954.48</v>
      </c>
    </row>
    <row r="35" spans="1:24">
      <c r="A35" s="4"/>
      <c r="B35" s="4"/>
      <c r="C35" s="4"/>
      <c r="D35" s="4">
        <v>5203010105</v>
      </c>
      <c r="E35" s="4" t="s">
        <v>104</v>
      </c>
      <c r="F35" s="8">
        <v>3</v>
      </c>
      <c r="G35" s="5"/>
      <c r="H35" s="8"/>
      <c r="I35" s="5"/>
      <c r="J35" s="5"/>
      <c r="K35" s="5"/>
      <c r="L35" s="8"/>
      <c r="M35" s="5"/>
      <c r="N35" s="8"/>
      <c r="O35" s="8"/>
      <c r="P35" s="8"/>
      <c r="Q35" s="8"/>
      <c r="R35" s="8"/>
      <c r="S35" s="8"/>
      <c r="T35" s="5"/>
      <c r="U35" s="5"/>
      <c r="V35" s="5">
        <f t="shared" si="0"/>
        <v>3</v>
      </c>
      <c r="X35" s="1">
        <v>3</v>
      </c>
    </row>
    <row r="36" spans="1:24">
      <c r="A36" s="4"/>
      <c r="B36" s="4"/>
      <c r="C36" s="4" t="s">
        <v>40</v>
      </c>
      <c r="D36" s="4">
        <v>5101010101</v>
      </c>
      <c r="E36" s="4" t="s">
        <v>92</v>
      </c>
      <c r="F36" s="8">
        <v>3300406.94</v>
      </c>
      <c r="G36" s="5"/>
      <c r="H36" s="8"/>
      <c r="I36" s="5"/>
      <c r="J36" s="5"/>
      <c r="K36" s="5"/>
      <c r="L36" s="8"/>
      <c r="M36" s="5"/>
      <c r="N36" s="8"/>
      <c r="O36" s="8"/>
      <c r="P36" s="8"/>
      <c r="Q36" s="8"/>
      <c r="R36" s="8"/>
      <c r="S36" s="8"/>
      <c r="T36" s="5"/>
      <c r="U36" s="5"/>
      <c r="V36" s="5">
        <f t="shared" si="0"/>
        <v>3300406.94</v>
      </c>
      <c r="X36" s="1">
        <v>3300406.94</v>
      </c>
    </row>
    <row r="37" spans="1:24">
      <c r="A37" s="4"/>
      <c r="B37" s="4"/>
      <c r="C37" s="4"/>
      <c r="D37" s="4">
        <v>5101010113</v>
      </c>
      <c r="E37" s="4" t="s">
        <v>68</v>
      </c>
      <c r="F37" s="8">
        <v>12424551.09</v>
      </c>
      <c r="G37" s="5"/>
      <c r="H37" s="8"/>
      <c r="I37" s="5"/>
      <c r="J37" s="5"/>
      <c r="K37" s="5"/>
      <c r="L37" s="8"/>
      <c r="M37" s="5"/>
      <c r="N37" s="8"/>
      <c r="O37" s="8"/>
      <c r="P37" s="8"/>
      <c r="Q37" s="8"/>
      <c r="R37" s="8"/>
      <c r="S37" s="8"/>
      <c r="T37" s="5"/>
      <c r="U37" s="5"/>
      <c r="V37" s="5">
        <f t="shared" si="0"/>
        <v>12424551.09</v>
      </c>
      <c r="X37" s="1">
        <v>12424551.09</v>
      </c>
    </row>
    <row r="38" spans="1:24">
      <c r="A38" s="4"/>
      <c r="B38" s="4"/>
      <c r="C38" s="4"/>
      <c r="D38" s="4">
        <v>5101020103</v>
      </c>
      <c r="E38" s="4" t="s">
        <v>91</v>
      </c>
      <c r="F38" s="8">
        <v>65064.28</v>
      </c>
      <c r="G38" s="5"/>
      <c r="H38" s="8"/>
      <c r="I38" s="5"/>
      <c r="J38" s="5"/>
      <c r="K38" s="5"/>
      <c r="L38" s="8"/>
      <c r="M38" s="5"/>
      <c r="N38" s="8"/>
      <c r="O38" s="8"/>
      <c r="P38" s="8"/>
      <c r="Q38" s="8"/>
      <c r="R38" s="8"/>
      <c r="S38" s="8"/>
      <c r="T38" s="5"/>
      <c r="U38" s="5"/>
      <c r="V38" s="5">
        <f t="shared" si="0"/>
        <v>65064.28</v>
      </c>
      <c r="X38" s="1">
        <v>65064.28</v>
      </c>
    </row>
    <row r="39" spans="1:24">
      <c r="A39" s="4"/>
      <c r="B39" s="4"/>
      <c r="C39" s="4"/>
      <c r="D39" s="4">
        <v>5101020104</v>
      </c>
      <c r="E39" s="4" t="s">
        <v>90</v>
      </c>
      <c r="F39" s="8">
        <v>97596.42</v>
      </c>
      <c r="G39" s="5"/>
      <c r="H39" s="8"/>
      <c r="I39" s="5"/>
      <c r="J39" s="5"/>
      <c r="K39" s="5"/>
      <c r="L39" s="8"/>
      <c r="M39" s="5"/>
      <c r="N39" s="8"/>
      <c r="O39" s="8"/>
      <c r="P39" s="8"/>
      <c r="Q39" s="8"/>
      <c r="R39" s="8"/>
      <c r="S39" s="8"/>
      <c r="T39" s="5"/>
      <c r="U39" s="5"/>
      <c r="V39" s="5">
        <f t="shared" si="0"/>
        <v>97596.42</v>
      </c>
      <c r="X39" s="1">
        <v>97596.42</v>
      </c>
    </row>
    <row r="40" spans="1:24">
      <c r="A40" s="4"/>
      <c r="B40" s="4"/>
      <c r="C40" s="4"/>
      <c r="D40" s="4">
        <v>5101020105</v>
      </c>
      <c r="E40" s="4" t="s">
        <v>67</v>
      </c>
      <c r="F40" s="8">
        <v>372728.6</v>
      </c>
      <c r="G40" s="5"/>
      <c r="H40" s="8"/>
      <c r="I40" s="5"/>
      <c r="J40" s="5"/>
      <c r="K40" s="5"/>
      <c r="L40" s="8"/>
      <c r="M40" s="5"/>
      <c r="N40" s="8"/>
      <c r="O40" s="8"/>
      <c r="P40" s="8"/>
      <c r="Q40" s="8"/>
      <c r="R40" s="8"/>
      <c r="S40" s="8"/>
      <c r="T40" s="5"/>
      <c r="U40" s="5"/>
      <c r="V40" s="5">
        <f t="shared" si="0"/>
        <v>372728.6</v>
      </c>
      <c r="X40" s="1">
        <v>372728.6</v>
      </c>
    </row>
    <row r="41" spans="1:24">
      <c r="A41" s="4"/>
      <c r="B41" s="4"/>
      <c r="C41" s="4"/>
      <c r="D41" s="4">
        <v>5101020113</v>
      </c>
      <c r="E41" s="4" t="s">
        <v>41</v>
      </c>
      <c r="F41" s="8">
        <v>12912.65</v>
      </c>
      <c r="G41" s="5"/>
      <c r="H41" s="8"/>
      <c r="I41" s="5"/>
      <c r="J41" s="5"/>
      <c r="K41" s="5"/>
      <c r="L41" s="8"/>
      <c r="M41" s="5"/>
      <c r="N41" s="8"/>
      <c r="O41" s="8"/>
      <c r="P41" s="8"/>
      <c r="Q41" s="8"/>
      <c r="R41" s="8"/>
      <c r="S41" s="8"/>
      <c r="T41" s="5"/>
      <c r="U41" s="5"/>
      <c r="V41" s="5">
        <f t="shared" si="0"/>
        <v>12912.65</v>
      </c>
      <c r="X41" s="1">
        <v>12912.65</v>
      </c>
    </row>
    <row r="42" spans="1:24">
      <c r="A42" s="4"/>
      <c r="B42" s="4"/>
      <c r="C42" s="4"/>
      <c r="D42" s="4">
        <v>5101030205</v>
      </c>
      <c r="E42" s="4" t="s">
        <v>66</v>
      </c>
      <c r="F42" s="8">
        <v>1180184.05</v>
      </c>
      <c r="G42" s="5"/>
      <c r="H42" s="8"/>
      <c r="I42" s="5"/>
      <c r="J42" s="5"/>
      <c r="K42" s="5"/>
      <c r="L42" s="8"/>
      <c r="M42" s="5"/>
      <c r="N42" s="8"/>
      <c r="O42" s="8"/>
      <c r="P42" s="8"/>
      <c r="Q42" s="8"/>
      <c r="R42" s="8"/>
      <c r="S42" s="8"/>
      <c r="T42" s="5"/>
      <c r="U42" s="5"/>
      <c r="V42" s="5">
        <f t="shared" si="0"/>
        <v>1180184.05</v>
      </c>
      <c r="X42" s="1">
        <v>1180184.05</v>
      </c>
    </row>
    <row r="43" spans="1:24">
      <c r="A43" s="4"/>
      <c r="B43" s="4"/>
      <c r="C43" s="4"/>
      <c r="D43" s="4">
        <v>5101030206</v>
      </c>
      <c r="E43" s="4" t="s">
        <v>65</v>
      </c>
      <c r="F43" s="8">
        <v>426500</v>
      </c>
      <c r="G43" s="5"/>
      <c r="H43" s="8"/>
      <c r="I43" s="5"/>
      <c r="J43" s="5"/>
      <c r="K43" s="5"/>
      <c r="L43" s="8"/>
      <c r="M43" s="5"/>
      <c r="N43" s="8"/>
      <c r="O43" s="8"/>
      <c r="P43" s="8"/>
      <c r="Q43" s="8"/>
      <c r="R43" s="8"/>
      <c r="S43" s="8"/>
      <c r="T43" s="5"/>
      <c r="U43" s="5"/>
      <c r="V43" s="5">
        <f t="shared" si="0"/>
        <v>426500</v>
      </c>
      <c r="X43" s="1">
        <v>426500</v>
      </c>
    </row>
    <row r="44" spans="1:24">
      <c r="A44" s="4"/>
      <c r="B44" s="4"/>
      <c r="C44" s="4"/>
      <c r="D44" s="4">
        <v>5101030207</v>
      </c>
      <c r="E44" s="4" t="s">
        <v>64</v>
      </c>
      <c r="F44" s="8">
        <v>57786.71</v>
      </c>
      <c r="G44" s="5"/>
      <c r="H44" s="8"/>
      <c r="I44" s="5"/>
      <c r="J44" s="5"/>
      <c r="K44" s="5"/>
      <c r="L44" s="8"/>
      <c r="M44" s="5"/>
      <c r="N44" s="8"/>
      <c r="O44" s="8"/>
      <c r="P44" s="8"/>
      <c r="Q44" s="8"/>
      <c r="R44" s="8"/>
      <c r="S44" s="8"/>
      <c r="T44" s="5"/>
      <c r="U44" s="5"/>
      <c r="V44" s="5">
        <f t="shared" si="0"/>
        <v>57786.71</v>
      </c>
      <c r="X44" s="1">
        <v>57786.71</v>
      </c>
    </row>
    <row r="45" spans="1:24">
      <c r="A45" s="4"/>
      <c r="B45" s="4"/>
      <c r="C45" s="4"/>
      <c r="D45" s="4">
        <v>5101030208</v>
      </c>
      <c r="E45" s="4" t="s">
        <v>63</v>
      </c>
      <c r="F45" s="8">
        <v>12554.56</v>
      </c>
      <c r="G45" s="5"/>
      <c r="H45" s="8"/>
      <c r="I45" s="5"/>
      <c r="J45" s="5"/>
      <c r="K45" s="5"/>
      <c r="L45" s="8"/>
      <c r="M45" s="5"/>
      <c r="N45" s="8"/>
      <c r="O45" s="8"/>
      <c r="P45" s="8"/>
      <c r="Q45" s="8"/>
      <c r="R45" s="8"/>
      <c r="S45" s="8"/>
      <c r="T45" s="5"/>
      <c r="U45" s="5"/>
      <c r="V45" s="5">
        <f t="shared" si="0"/>
        <v>12554.56</v>
      </c>
      <c r="X45" s="1">
        <v>12554.56</v>
      </c>
    </row>
    <row r="46" spans="1:24">
      <c r="A46" s="6" t="s">
        <v>188</v>
      </c>
      <c r="B46" s="6"/>
      <c r="C46" s="6"/>
      <c r="D46" s="6"/>
      <c r="E46" s="6"/>
      <c r="F46" s="10">
        <f>SUM(F3:F45)</f>
        <v>21996263.250000004</v>
      </c>
      <c r="G46" s="7">
        <f t="shared" ref="G46:T46" si="1">SUM(G3:G45)</f>
        <v>5215</v>
      </c>
      <c r="H46" s="10">
        <f t="shared" si="1"/>
        <v>339838.01</v>
      </c>
      <c r="I46" s="7">
        <f t="shared" si="1"/>
        <v>23000</v>
      </c>
      <c r="J46" s="7">
        <f t="shared" si="1"/>
        <v>232200</v>
      </c>
      <c r="K46" s="7">
        <f t="shared" si="1"/>
        <v>80700</v>
      </c>
      <c r="L46" s="10">
        <f t="shared" si="1"/>
        <v>16000</v>
      </c>
      <c r="M46" s="7">
        <f t="shared" si="1"/>
        <v>176000</v>
      </c>
      <c r="N46" s="10">
        <f t="shared" si="1"/>
        <v>735445</v>
      </c>
      <c r="O46" s="10">
        <f t="shared" si="1"/>
        <v>8149701</v>
      </c>
      <c r="P46" s="10">
        <f t="shared" si="1"/>
        <v>28884.41</v>
      </c>
      <c r="Q46" s="10">
        <f t="shared" si="1"/>
        <v>21974.02</v>
      </c>
      <c r="R46" s="10">
        <f t="shared" si="1"/>
        <v>1155195.23</v>
      </c>
      <c r="S46" s="10">
        <f t="shared" si="1"/>
        <v>5172227.87</v>
      </c>
      <c r="T46" s="7">
        <f t="shared" si="1"/>
        <v>4872276.5</v>
      </c>
      <c r="U46" s="7">
        <f>SUM(U3:U45)</f>
        <v>24229</v>
      </c>
      <c r="V46" s="7">
        <f>SUM(F46:U46)</f>
        <v>43029149.290000007</v>
      </c>
      <c r="X46" s="1">
        <v>43029149.290000014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Q39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8.375" bestFit="1" customWidth="1"/>
    <col min="4" max="4" width="11" bestFit="1" customWidth="1"/>
    <col min="5" max="5" width="21.75" customWidth="1"/>
    <col min="6" max="6" width="17.625" bestFit="1" customWidth="1"/>
    <col min="7" max="7" width="41.625" bestFit="1" customWidth="1"/>
    <col min="8" max="8" width="23.75" bestFit="1" customWidth="1"/>
    <col min="9" max="9" width="38.875" bestFit="1" customWidth="1"/>
    <col min="10" max="10" width="15" bestFit="1" customWidth="1"/>
    <col min="11" max="11" width="21.125" bestFit="1" customWidth="1"/>
    <col min="12" max="12" width="15" bestFit="1" customWidth="1"/>
    <col min="13" max="13" width="28" bestFit="1" customWidth="1"/>
    <col min="14" max="14" width="22.25" bestFit="1" customWidth="1"/>
    <col min="15" max="15" width="13.375" bestFit="1" customWidth="1"/>
    <col min="17" max="17" width="13.375" bestFit="1" customWidth="1"/>
  </cols>
  <sheetData>
    <row r="1" spans="1:17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3" t="s">
        <v>30</v>
      </c>
      <c r="H1" s="3" t="s">
        <v>38</v>
      </c>
      <c r="I1" s="3" t="s">
        <v>6</v>
      </c>
      <c r="J1" s="3"/>
      <c r="K1" s="3" t="s">
        <v>8</v>
      </c>
      <c r="L1" s="3"/>
      <c r="M1" s="3"/>
      <c r="N1" s="3"/>
      <c r="O1" s="3" t="s">
        <v>179</v>
      </c>
      <c r="Q1" t="s">
        <v>179</v>
      </c>
    </row>
    <row r="2" spans="1:17">
      <c r="A2" s="23"/>
      <c r="B2" s="23"/>
      <c r="C2" s="25"/>
      <c r="D2" s="25"/>
      <c r="E2" s="25"/>
      <c r="F2" s="2" t="s">
        <v>178</v>
      </c>
      <c r="G2" s="12" t="s">
        <v>29</v>
      </c>
      <c r="H2" s="13" t="s">
        <v>18</v>
      </c>
      <c r="I2" s="13" t="s">
        <v>1</v>
      </c>
      <c r="J2" s="13" t="s">
        <v>18</v>
      </c>
      <c r="K2" s="13" t="s">
        <v>1</v>
      </c>
      <c r="L2" s="13" t="s">
        <v>18</v>
      </c>
      <c r="M2" s="12" t="s">
        <v>52</v>
      </c>
      <c r="N2" s="12" t="s">
        <v>51</v>
      </c>
      <c r="O2" s="12"/>
    </row>
    <row r="3" spans="1:17">
      <c r="A3" s="4">
        <v>700600027</v>
      </c>
      <c r="B3" s="4" t="s">
        <v>146</v>
      </c>
      <c r="C3" s="4" t="s">
        <v>0</v>
      </c>
      <c r="D3" s="4">
        <v>5101010108</v>
      </c>
      <c r="E3" s="4" t="s">
        <v>101</v>
      </c>
      <c r="F3" s="8"/>
      <c r="G3" s="5"/>
      <c r="H3" s="8"/>
      <c r="I3" s="8"/>
      <c r="J3" s="8"/>
      <c r="K3" s="8"/>
      <c r="L3" s="8">
        <v>18480</v>
      </c>
      <c r="M3" s="5"/>
      <c r="N3" s="5"/>
      <c r="O3" s="5">
        <f>SUM(F3:N3)</f>
        <v>18480</v>
      </c>
      <c r="Q3" s="1">
        <v>18480</v>
      </c>
    </row>
    <row r="4" spans="1:17">
      <c r="A4" s="4"/>
      <c r="B4" s="4"/>
      <c r="C4" s="4"/>
      <c r="D4" s="4">
        <v>5101010115</v>
      </c>
      <c r="E4" s="4" t="s">
        <v>44</v>
      </c>
      <c r="F4" s="8"/>
      <c r="G4" s="5"/>
      <c r="H4" s="8">
        <v>2002191.76</v>
      </c>
      <c r="I4" s="8"/>
      <c r="J4" s="8"/>
      <c r="K4" s="8"/>
      <c r="L4" s="8"/>
      <c r="M4" s="5"/>
      <c r="N4" s="5"/>
      <c r="O4" s="5">
        <f t="shared" ref="O4:O36" si="0">SUM(F4:N4)</f>
        <v>2002191.76</v>
      </c>
      <c r="Q4" s="1">
        <v>2002191.76</v>
      </c>
    </row>
    <row r="5" spans="1:17">
      <c r="A5" s="4"/>
      <c r="B5" s="4"/>
      <c r="C5" s="4"/>
      <c r="D5" s="4">
        <v>5101010116</v>
      </c>
      <c r="E5" s="4" t="s">
        <v>43</v>
      </c>
      <c r="F5" s="8"/>
      <c r="G5" s="5"/>
      <c r="H5" s="8">
        <v>113240</v>
      </c>
      <c r="I5" s="8"/>
      <c r="J5" s="8"/>
      <c r="K5" s="8"/>
      <c r="L5" s="8"/>
      <c r="M5" s="5"/>
      <c r="N5" s="5"/>
      <c r="O5" s="5">
        <f t="shared" si="0"/>
        <v>113240</v>
      </c>
      <c r="Q5" s="1">
        <v>113240</v>
      </c>
    </row>
    <row r="6" spans="1:17">
      <c r="A6" s="4"/>
      <c r="B6" s="4"/>
      <c r="C6" s="4"/>
      <c r="D6" s="4">
        <v>5101020106</v>
      </c>
      <c r="E6" s="4" t="s">
        <v>42</v>
      </c>
      <c r="F6" s="8"/>
      <c r="G6" s="5"/>
      <c r="H6" s="8">
        <v>96141</v>
      </c>
      <c r="I6" s="8"/>
      <c r="J6" s="8"/>
      <c r="K6" s="8"/>
      <c r="L6" s="8"/>
      <c r="M6" s="5"/>
      <c r="N6" s="5"/>
      <c r="O6" s="5">
        <f t="shared" si="0"/>
        <v>96141</v>
      </c>
      <c r="Q6" s="1">
        <v>96141</v>
      </c>
    </row>
    <row r="7" spans="1:17">
      <c r="A7" s="4"/>
      <c r="B7" s="4"/>
      <c r="C7" s="4"/>
      <c r="D7" s="4">
        <v>5101020116</v>
      </c>
      <c r="E7" s="4" t="s">
        <v>39</v>
      </c>
      <c r="F7" s="8"/>
      <c r="G7" s="5"/>
      <c r="H7" s="8">
        <v>2294</v>
      </c>
      <c r="I7" s="8"/>
      <c r="J7" s="8"/>
      <c r="K7" s="8"/>
      <c r="L7" s="8"/>
      <c r="M7" s="5"/>
      <c r="N7" s="5"/>
      <c r="O7" s="5">
        <f t="shared" si="0"/>
        <v>2294</v>
      </c>
      <c r="Q7" s="1">
        <v>2294</v>
      </c>
    </row>
    <row r="8" spans="1:17">
      <c r="A8" s="4"/>
      <c r="B8" s="4"/>
      <c r="C8" s="4"/>
      <c r="D8" s="4">
        <v>5101030101</v>
      </c>
      <c r="E8" s="4" t="s">
        <v>37</v>
      </c>
      <c r="F8" s="8">
        <v>40470</v>
      </c>
      <c r="G8" s="5"/>
      <c r="H8" s="8"/>
      <c r="I8" s="8"/>
      <c r="J8" s="8"/>
      <c r="K8" s="8"/>
      <c r="L8" s="8"/>
      <c r="M8" s="5"/>
      <c r="N8" s="5"/>
      <c r="O8" s="5">
        <f t="shared" si="0"/>
        <v>40470</v>
      </c>
      <c r="Q8" s="1">
        <v>40470</v>
      </c>
    </row>
    <row r="9" spans="1:17">
      <c r="A9" s="4"/>
      <c r="B9" s="4"/>
      <c r="C9" s="4"/>
      <c r="D9" s="4">
        <v>5101030205</v>
      </c>
      <c r="E9" s="4" t="s">
        <v>36</v>
      </c>
      <c r="F9" s="8">
        <v>14300</v>
      </c>
      <c r="G9" s="5"/>
      <c r="H9" s="8"/>
      <c r="I9" s="8"/>
      <c r="J9" s="8"/>
      <c r="K9" s="8"/>
      <c r="L9" s="8"/>
      <c r="M9" s="5"/>
      <c r="N9" s="5"/>
      <c r="O9" s="5">
        <f t="shared" si="0"/>
        <v>14300</v>
      </c>
      <c r="Q9" s="1">
        <v>14300</v>
      </c>
    </row>
    <row r="10" spans="1:17">
      <c r="A10" s="4"/>
      <c r="B10" s="4"/>
      <c r="C10" s="4"/>
      <c r="D10" s="4">
        <v>5103010102</v>
      </c>
      <c r="E10" s="4" t="s">
        <v>35</v>
      </c>
      <c r="F10" s="8"/>
      <c r="G10" s="5">
        <v>5280</v>
      </c>
      <c r="H10" s="8"/>
      <c r="I10" s="8"/>
      <c r="J10" s="8"/>
      <c r="K10" s="8"/>
      <c r="L10" s="8">
        <v>8226</v>
      </c>
      <c r="M10" s="5"/>
      <c r="N10" s="5"/>
      <c r="O10" s="5">
        <f t="shared" si="0"/>
        <v>13506</v>
      </c>
      <c r="Q10" s="1">
        <v>13506</v>
      </c>
    </row>
    <row r="11" spans="1:17">
      <c r="A11" s="4"/>
      <c r="B11" s="4"/>
      <c r="C11" s="4"/>
      <c r="D11" s="4">
        <v>5103010103</v>
      </c>
      <c r="E11" s="4" t="s">
        <v>34</v>
      </c>
      <c r="F11" s="8"/>
      <c r="G11" s="5"/>
      <c r="H11" s="8"/>
      <c r="I11" s="8"/>
      <c r="J11" s="8"/>
      <c r="K11" s="8"/>
      <c r="L11" s="8">
        <v>3600</v>
      </c>
      <c r="M11" s="5"/>
      <c r="N11" s="5"/>
      <c r="O11" s="5">
        <f t="shared" si="0"/>
        <v>3600</v>
      </c>
      <c r="Q11" s="1">
        <v>3600</v>
      </c>
    </row>
    <row r="12" spans="1:17">
      <c r="A12" s="4"/>
      <c r="B12" s="4"/>
      <c r="C12" s="4"/>
      <c r="D12" s="4">
        <v>5103010199</v>
      </c>
      <c r="E12" s="4" t="s">
        <v>33</v>
      </c>
      <c r="F12" s="8"/>
      <c r="G12" s="5">
        <v>3820</v>
      </c>
      <c r="H12" s="8"/>
      <c r="I12" s="8"/>
      <c r="J12" s="8"/>
      <c r="K12" s="8"/>
      <c r="L12" s="8">
        <v>9974</v>
      </c>
      <c r="M12" s="5"/>
      <c r="N12" s="5"/>
      <c r="O12" s="5">
        <f t="shared" si="0"/>
        <v>13794</v>
      </c>
      <c r="Q12" s="1">
        <v>13794</v>
      </c>
    </row>
    <row r="13" spans="1:17">
      <c r="A13" s="4"/>
      <c r="B13" s="4"/>
      <c r="C13" s="4"/>
      <c r="D13" s="4">
        <v>5104010104</v>
      </c>
      <c r="E13" s="4" t="s">
        <v>32</v>
      </c>
      <c r="F13" s="8">
        <v>-3601.3500000000004</v>
      </c>
      <c r="G13" s="5"/>
      <c r="H13" s="8"/>
      <c r="I13" s="8"/>
      <c r="J13" s="8">
        <v>10000</v>
      </c>
      <c r="K13" s="8"/>
      <c r="L13" s="8">
        <v>164750.5</v>
      </c>
      <c r="M13" s="5">
        <v>486184</v>
      </c>
      <c r="N13" s="5">
        <v>111660</v>
      </c>
      <c r="O13" s="5">
        <f t="shared" si="0"/>
        <v>768993.15</v>
      </c>
      <c r="Q13" s="1">
        <v>768993.15</v>
      </c>
    </row>
    <row r="14" spans="1:17">
      <c r="A14" s="4"/>
      <c r="B14" s="4"/>
      <c r="C14" s="4"/>
      <c r="D14" s="4">
        <v>5104010107</v>
      </c>
      <c r="E14" s="4" t="s">
        <v>31</v>
      </c>
      <c r="F14" s="8">
        <v>89385</v>
      </c>
      <c r="G14" s="5"/>
      <c r="H14" s="8"/>
      <c r="I14" s="8"/>
      <c r="J14" s="8"/>
      <c r="K14" s="8"/>
      <c r="L14" s="8">
        <v>88209.4</v>
      </c>
      <c r="M14" s="5"/>
      <c r="N14" s="5"/>
      <c r="O14" s="5">
        <f t="shared" si="0"/>
        <v>177594.4</v>
      </c>
      <c r="Q14" s="1">
        <v>177594.4</v>
      </c>
    </row>
    <row r="15" spans="1:17">
      <c r="A15" s="4"/>
      <c r="B15" s="4"/>
      <c r="C15" s="4"/>
      <c r="D15" s="4">
        <v>5104010110</v>
      </c>
      <c r="E15" s="4" t="s">
        <v>28</v>
      </c>
      <c r="F15" s="8">
        <v>9513.5</v>
      </c>
      <c r="G15" s="5"/>
      <c r="H15" s="8"/>
      <c r="I15" s="8"/>
      <c r="J15" s="8"/>
      <c r="K15" s="8"/>
      <c r="L15" s="8">
        <v>155616.1</v>
      </c>
      <c r="M15" s="5"/>
      <c r="N15" s="5"/>
      <c r="O15" s="5">
        <f t="shared" si="0"/>
        <v>165129.60000000001</v>
      </c>
      <c r="Q15" s="1">
        <v>165129.60000000001</v>
      </c>
    </row>
    <row r="16" spans="1:17">
      <c r="A16" s="4"/>
      <c r="B16" s="4"/>
      <c r="C16" s="4"/>
      <c r="D16" s="4">
        <v>5104010112</v>
      </c>
      <c r="E16" s="4" t="s">
        <v>27</v>
      </c>
      <c r="F16" s="8">
        <v>192000</v>
      </c>
      <c r="G16" s="5"/>
      <c r="H16" s="8"/>
      <c r="I16" s="8"/>
      <c r="J16" s="8"/>
      <c r="K16" s="8"/>
      <c r="L16" s="8"/>
      <c r="M16" s="5"/>
      <c r="N16" s="5"/>
      <c r="O16" s="5">
        <f t="shared" si="0"/>
        <v>192000</v>
      </c>
      <c r="Q16" s="1">
        <v>192000</v>
      </c>
    </row>
    <row r="17" spans="1:17">
      <c r="A17" s="4"/>
      <c r="B17" s="4"/>
      <c r="C17" s="4"/>
      <c r="D17" s="4">
        <v>5104020101</v>
      </c>
      <c r="E17" s="4" t="s">
        <v>24</v>
      </c>
      <c r="F17" s="8">
        <v>-1247.8399999999999</v>
      </c>
      <c r="G17" s="5"/>
      <c r="H17" s="8"/>
      <c r="I17" s="8"/>
      <c r="J17" s="8"/>
      <c r="K17" s="8"/>
      <c r="L17" s="8">
        <v>177255.73</v>
      </c>
      <c r="M17" s="5"/>
      <c r="N17" s="5"/>
      <c r="O17" s="5">
        <f t="shared" si="0"/>
        <v>176007.89</v>
      </c>
      <c r="Q17" s="1">
        <v>176007.89</v>
      </c>
    </row>
    <row r="18" spans="1:17">
      <c r="A18" s="4"/>
      <c r="B18" s="4"/>
      <c r="C18" s="4"/>
      <c r="D18" s="4">
        <v>5104020105</v>
      </c>
      <c r="E18" s="4" t="s">
        <v>20</v>
      </c>
      <c r="F18" s="8"/>
      <c r="G18" s="5"/>
      <c r="H18" s="8"/>
      <c r="I18" s="8"/>
      <c r="J18" s="8"/>
      <c r="K18" s="8"/>
      <c r="L18" s="8">
        <v>1290.42</v>
      </c>
      <c r="M18" s="5"/>
      <c r="N18" s="5"/>
      <c r="O18" s="5">
        <f t="shared" si="0"/>
        <v>1290.42</v>
      </c>
      <c r="Q18" s="1">
        <v>1290.42</v>
      </c>
    </row>
    <row r="19" spans="1:17">
      <c r="A19" s="4"/>
      <c r="B19" s="4"/>
      <c r="C19" s="4"/>
      <c r="D19" s="4">
        <v>5104020106</v>
      </c>
      <c r="E19" s="4" t="s">
        <v>19</v>
      </c>
      <c r="F19" s="8"/>
      <c r="G19" s="5"/>
      <c r="H19" s="8"/>
      <c r="I19" s="8"/>
      <c r="J19" s="8">
        <v>10272</v>
      </c>
      <c r="K19" s="8"/>
      <c r="L19" s="8"/>
      <c r="M19" s="5"/>
      <c r="N19" s="5"/>
      <c r="O19" s="5">
        <f t="shared" si="0"/>
        <v>10272</v>
      </c>
      <c r="Q19" s="1">
        <v>10272</v>
      </c>
    </row>
    <row r="20" spans="1:17">
      <c r="A20" s="4"/>
      <c r="B20" s="4"/>
      <c r="C20" s="4"/>
      <c r="D20" s="4">
        <v>5104020107</v>
      </c>
      <c r="E20" s="4" t="s">
        <v>17</v>
      </c>
      <c r="F20" s="8">
        <v>-311</v>
      </c>
      <c r="G20" s="5"/>
      <c r="H20" s="8"/>
      <c r="I20" s="8"/>
      <c r="J20" s="8"/>
      <c r="K20" s="8"/>
      <c r="L20" s="8">
        <v>5363</v>
      </c>
      <c r="M20" s="5"/>
      <c r="N20" s="5"/>
      <c r="O20" s="5">
        <f t="shared" si="0"/>
        <v>5052</v>
      </c>
      <c r="Q20" s="1">
        <v>5052</v>
      </c>
    </row>
    <row r="21" spans="1:17">
      <c r="A21" s="4"/>
      <c r="B21" s="4"/>
      <c r="C21" s="4"/>
      <c r="D21" s="4">
        <v>5105010105</v>
      </c>
      <c r="E21" s="4" t="s">
        <v>14</v>
      </c>
      <c r="F21" s="8">
        <v>13950</v>
      </c>
      <c r="G21" s="5"/>
      <c r="H21" s="8"/>
      <c r="I21" s="8"/>
      <c r="J21" s="8"/>
      <c r="K21" s="8"/>
      <c r="L21" s="8"/>
      <c r="M21" s="5"/>
      <c r="N21" s="5"/>
      <c r="O21" s="5">
        <f t="shared" si="0"/>
        <v>13950</v>
      </c>
      <c r="Q21" s="1">
        <v>13950</v>
      </c>
    </row>
    <row r="22" spans="1:17">
      <c r="A22" s="4"/>
      <c r="B22" s="4"/>
      <c r="C22" s="4"/>
      <c r="D22" s="4">
        <v>5105010107</v>
      </c>
      <c r="E22" s="4" t="s">
        <v>13</v>
      </c>
      <c r="F22" s="8">
        <v>137414.20000000001</v>
      </c>
      <c r="G22" s="5"/>
      <c r="H22" s="8"/>
      <c r="I22" s="8"/>
      <c r="J22" s="8"/>
      <c r="K22" s="8">
        <v>138898.70000000001</v>
      </c>
      <c r="L22" s="8"/>
      <c r="M22" s="5"/>
      <c r="N22" s="5"/>
      <c r="O22" s="5">
        <f t="shared" si="0"/>
        <v>276312.90000000002</v>
      </c>
      <c r="Q22" s="1">
        <v>276312.90000000002</v>
      </c>
    </row>
    <row r="23" spans="1:17">
      <c r="A23" s="4"/>
      <c r="B23" s="4"/>
      <c r="C23" s="4"/>
      <c r="D23" s="4">
        <v>5105010117</v>
      </c>
      <c r="E23" s="4" t="s">
        <v>9</v>
      </c>
      <c r="F23" s="8">
        <v>115554.23</v>
      </c>
      <c r="G23" s="5"/>
      <c r="H23" s="8"/>
      <c r="I23" s="8"/>
      <c r="J23" s="8"/>
      <c r="K23" s="8">
        <v>362336.77999999997</v>
      </c>
      <c r="L23" s="8"/>
      <c r="M23" s="5"/>
      <c r="N23" s="5"/>
      <c r="O23" s="5">
        <f t="shared" si="0"/>
        <v>477891.00999999995</v>
      </c>
      <c r="Q23" s="1">
        <v>477891.00999999995</v>
      </c>
    </row>
    <row r="24" spans="1:17">
      <c r="A24" s="4"/>
      <c r="B24" s="4"/>
      <c r="C24" s="4"/>
      <c r="D24" s="4">
        <v>5105010127</v>
      </c>
      <c r="E24" s="4" t="s">
        <v>7</v>
      </c>
      <c r="F24" s="8"/>
      <c r="G24" s="5"/>
      <c r="H24" s="8"/>
      <c r="I24" s="8">
        <v>9933.5499999999993</v>
      </c>
      <c r="J24" s="8"/>
      <c r="K24" s="8"/>
      <c r="L24" s="8"/>
      <c r="M24" s="5"/>
      <c r="N24" s="5"/>
      <c r="O24" s="5">
        <f t="shared" si="0"/>
        <v>9933.5499999999993</v>
      </c>
      <c r="Q24" s="1">
        <v>9933.5499999999993</v>
      </c>
    </row>
    <row r="25" spans="1:17">
      <c r="A25" s="4"/>
      <c r="B25" s="4"/>
      <c r="C25" s="4"/>
      <c r="D25" s="4">
        <v>5105010131</v>
      </c>
      <c r="E25" s="4" t="s">
        <v>47</v>
      </c>
      <c r="F25" s="8"/>
      <c r="G25" s="5"/>
      <c r="H25" s="8"/>
      <c r="I25" s="8"/>
      <c r="J25" s="8"/>
      <c r="K25" s="8">
        <v>4726.2700000000004</v>
      </c>
      <c r="L25" s="8"/>
      <c r="M25" s="5"/>
      <c r="N25" s="5"/>
      <c r="O25" s="5">
        <f t="shared" si="0"/>
        <v>4726.2700000000004</v>
      </c>
      <c r="Q25" s="1">
        <v>4726.2700000000004</v>
      </c>
    </row>
    <row r="26" spans="1:17">
      <c r="A26" s="4"/>
      <c r="B26" s="4"/>
      <c r="C26" s="4"/>
      <c r="D26" s="4">
        <v>5203010115</v>
      </c>
      <c r="E26" s="4" t="s">
        <v>4</v>
      </c>
      <c r="F26" s="8">
        <v>1</v>
      </c>
      <c r="G26" s="5"/>
      <c r="H26" s="8"/>
      <c r="I26" s="8"/>
      <c r="J26" s="8"/>
      <c r="K26" s="8"/>
      <c r="L26" s="8"/>
      <c r="M26" s="5"/>
      <c r="N26" s="5"/>
      <c r="O26" s="5">
        <f t="shared" si="0"/>
        <v>1</v>
      </c>
      <c r="Q26" s="1">
        <v>1</v>
      </c>
    </row>
    <row r="27" spans="1:17">
      <c r="A27" s="4"/>
      <c r="B27" s="4"/>
      <c r="C27" s="4" t="s">
        <v>40</v>
      </c>
      <c r="D27" s="4">
        <v>5101010101</v>
      </c>
      <c r="E27" s="4" t="s">
        <v>92</v>
      </c>
      <c r="F27" s="8">
        <v>1056144.07</v>
      </c>
      <c r="G27" s="5"/>
      <c r="H27" s="8"/>
      <c r="I27" s="8"/>
      <c r="J27" s="8"/>
      <c r="K27" s="8"/>
      <c r="L27" s="8"/>
      <c r="M27" s="5"/>
      <c r="N27" s="5"/>
      <c r="O27" s="5">
        <f t="shared" si="0"/>
        <v>1056144.07</v>
      </c>
      <c r="Q27" s="1">
        <v>1056144.07</v>
      </c>
    </row>
    <row r="28" spans="1:17">
      <c r="A28" s="4"/>
      <c r="B28" s="4"/>
      <c r="C28" s="4"/>
      <c r="D28" s="4">
        <v>5101010113</v>
      </c>
      <c r="E28" s="4" t="s">
        <v>68</v>
      </c>
      <c r="F28" s="8">
        <v>3904278.57</v>
      </c>
      <c r="G28" s="5"/>
      <c r="H28" s="8"/>
      <c r="I28" s="8"/>
      <c r="J28" s="8"/>
      <c r="K28" s="8"/>
      <c r="L28" s="8"/>
      <c r="M28" s="5"/>
      <c r="N28" s="5"/>
      <c r="O28" s="5">
        <f t="shared" si="0"/>
        <v>3904278.57</v>
      </c>
      <c r="Q28" s="1">
        <v>3904278.57</v>
      </c>
    </row>
    <row r="29" spans="1:17">
      <c r="A29" s="4"/>
      <c r="B29" s="4"/>
      <c r="C29" s="4"/>
      <c r="D29" s="4">
        <v>5101020103</v>
      </c>
      <c r="E29" s="4" t="s">
        <v>91</v>
      </c>
      <c r="F29" s="8">
        <v>20978.26</v>
      </c>
      <c r="G29" s="5"/>
      <c r="H29" s="8"/>
      <c r="I29" s="8"/>
      <c r="J29" s="8"/>
      <c r="K29" s="8"/>
      <c r="L29" s="8"/>
      <c r="M29" s="5"/>
      <c r="N29" s="5"/>
      <c r="O29" s="5">
        <f t="shared" si="0"/>
        <v>20978.26</v>
      </c>
      <c r="Q29" s="1">
        <v>20978.26</v>
      </c>
    </row>
    <row r="30" spans="1:17">
      <c r="A30" s="4"/>
      <c r="B30" s="4"/>
      <c r="C30" s="4"/>
      <c r="D30" s="4">
        <v>5101020104</v>
      </c>
      <c r="E30" s="4" t="s">
        <v>90</v>
      </c>
      <c r="F30" s="8">
        <v>31467.38</v>
      </c>
      <c r="G30" s="5"/>
      <c r="H30" s="8"/>
      <c r="I30" s="8"/>
      <c r="J30" s="8"/>
      <c r="K30" s="8"/>
      <c r="L30" s="8"/>
      <c r="M30" s="5"/>
      <c r="N30" s="5"/>
      <c r="O30" s="5">
        <f t="shared" si="0"/>
        <v>31467.38</v>
      </c>
      <c r="Q30" s="1">
        <v>31467.38</v>
      </c>
    </row>
    <row r="31" spans="1:17">
      <c r="A31" s="4"/>
      <c r="B31" s="4"/>
      <c r="C31" s="4"/>
      <c r="D31" s="4">
        <v>5101020105</v>
      </c>
      <c r="E31" s="4" t="s">
        <v>67</v>
      </c>
      <c r="F31" s="8">
        <v>117125.86</v>
      </c>
      <c r="G31" s="5"/>
      <c r="H31" s="8"/>
      <c r="I31" s="8"/>
      <c r="J31" s="8"/>
      <c r="K31" s="8"/>
      <c r="L31" s="8"/>
      <c r="M31" s="5"/>
      <c r="N31" s="5"/>
      <c r="O31" s="5">
        <f t="shared" si="0"/>
        <v>117125.86</v>
      </c>
      <c r="Q31" s="1">
        <v>117125.86</v>
      </c>
    </row>
    <row r="32" spans="1:17">
      <c r="A32" s="4"/>
      <c r="B32" s="4"/>
      <c r="C32" s="4"/>
      <c r="D32" s="4">
        <v>5101020113</v>
      </c>
      <c r="E32" s="4" t="s">
        <v>41</v>
      </c>
      <c r="F32" s="8">
        <v>3689.33</v>
      </c>
      <c r="G32" s="5"/>
      <c r="H32" s="8"/>
      <c r="I32" s="8"/>
      <c r="J32" s="8"/>
      <c r="K32" s="8"/>
      <c r="L32" s="8"/>
      <c r="M32" s="5"/>
      <c r="N32" s="5"/>
      <c r="O32" s="5">
        <f t="shared" si="0"/>
        <v>3689.33</v>
      </c>
      <c r="Q32" s="1">
        <v>3689.33</v>
      </c>
    </row>
    <row r="33" spans="1:17">
      <c r="A33" s="4"/>
      <c r="B33" s="4"/>
      <c r="C33" s="4"/>
      <c r="D33" s="4">
        <v>5101030205</v>
      </c>
      <c r="E33" s="4" t="s">
        <v>66</v>
      </c>
      <c r="F33" s="8">
        <v>375513.11</v>
      </c>
      <c r="G33" s="5"/>
      <c r="H33" s="8"/>
      <c r="I33" s="8"/>
      <c r="J33" s="8"/>
      <c r="K33" s="8"/>
      <c r="L33" s="8"/>
      <c r="M33" s="5"/>
      <c r="N33" s="5"/>
      <c r="O33" s="5">
        <f t="shared" si="0"/>
        <v>375513.11</v>
      </c>
      <c r="Q33" s="1">
        <v>375513.11</v>
      </c>
    </row>
    <row r="34" spans="1:17">
      <c r="A34" s="4"/>
      <c r="B34" s="4"/>
      <c r="C34" s="4"/>
      <c r="D34" s="4">
        <v>5101030206</v>
      </c>
      <c r="E34" s="4" t="s">
        <v>65</v>
      </c>
      <c r="F34" s="8">
        <v>135704.54</v>
      </c>
      <c r="G34" s="5"/>
      <c r="H34" s="8"/>
      <c r="I34" s="8"/>
      <c r="J34" s="8"/>
      <c r="K34" s="8"/>
      <c r="L34" s="8"/>
      <c r="M34" s="5"/>
      <c r="N34" s="5"/>
      <c r="O34" s="5">
        <f t="shared" si="0"/>
        <v>135704.54</v>
      </c>
      <c r="Q34" s="1">
        <v>135704.54</v>
      </c>
    </row>
    <row r="35" spans="1:17">
      <c r="A35" s="4"/>
      <c r="B35" s="4"/>
      <c r="C35" s="4"/>
      <c r="D35" s="4">
        <v>5101030207</v>
      </c>
      <c r="E35" s="4" t="s">
        <v>64</v>
      </c>
      <c r="F35" s="8">
        <v>18386.68</v>
      </c>
      <c r="G35" s="5"/>
      <c r="H35" s="8"/>
      <c r="I35" s="8"/>
      <c r="J35" s="8"/>
      <c r="K35" s="8"/>
      <c r="L35" s="8"/>
      <c r="M35" s="5"/>
      <c r="N35" s="5"/>
      <c r="O35" s="5">
        <f t="shared" si="0"/>
        <v>18386.68</v>
      </c>
      <c r="Q35" s="1">
        <v>18386.68</v>
      </c>
    </row>
    <row r="36" spans="1:17">
      <c r="A36" s="4"/>
      <c r="B36" s="4"/>
      <c r="C36" s="4"/>
      <c r="D36" s="4">
        <v>5101030208</v>
      </c>
      <c r="E36" s="4" t="s">
        <v>63</v>
      </c>
      <c r="F36" s="8">
        <v>3994.63</v>
      </c>
      <c r="G36" s="5"/>
      <c r="H36" s="8"/>
      <c r="I36" s="8"/>
      <c r="J36" s="8"/>
      <c r="K36" s="8"/>
      <c r="L36" s="8"/>
      <c r="M36" s="5"/>
      <c r="N36" s="5"/>
      <c r="O36" s="5">
        <f t="shared" si="0"/>
        <v>3994.63</v>
      </c>
      <c r="Q36" s="1">
        <v>3994.63</v>
      </c>
    </row>
    <row r="37" spans="1:17">
      <c r="A37" s="6" t="s">
        <v>189</v>
      </c>
      <c r="B37" s="6"/>
      <c r="C37" s="6"/>
      <c r="D37" s="6"/>
      <c r="E37" s="6"/>
      <c r="F37" s="10">
        <f>SUM(F3:F36)</f>
        <v>6274710.1699999999</v>
      </c>
      <c r="G37" s="7">
        <f t="shared" ref="G37:M37" si="1">SUM(G3:G36)</f>
        <v>9100</v>
      </c>
      <c r="H37" s="10">
        <f t="shared" si="1"/>
        <v>2213866.7599999998</v>
      </c>
      <c r="I37" s="10">
        <f t="shared" si="1"/>
        <v>9933.5499999999993</v>
      </c>
      <c r="J37" s="10">
        <f t="shared" si="1"/>
        <v>20272</v>
      </c>
      <c r="K37" s="10">
        <f t="shared" si="1"/>
        <v>505961.75</v>
      </c>
      <c r="L37" s="10">
        <f t="shared" si="1"/>
        <v>632765.15</v>
      </c>
      <c r="M37" s="7">
        <f t="shared" si="1"/>
        <v>486184</v>
      </c>
      <c r="N37" s="7">
        <f>SUM(N3:N36)</f>
        <v>111660</v>
      </c>
      <c r="O37" s="7">
        <f>SUM(F37:N37)</f>
        <v>10264453.380000001</v>
      </c>
      <c r="Q37" s="1">
        <v>10264453.380000001</v>
      </c>
    </row>
    <row r="39" spans="1:17">
      <c r="O39" s="1"/>
      <c r="Q39" s="1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X42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8.375" bestFit="1" customWidth="1"/>
    <col min="4" max="4" width="11" bestFit="1" customWidth="1"/>
    <col min="5" max="5" width="21.75" customWidth="1"/>
    <col min="6" max="6" width="17.625" bestFit="1" customWidth="1"/>
    <col min="7" max="7" width="23.375" bestFit="1" customWidth="1"/>
    <col min="8" max="8" width="41.625" bestFit="1" customWidth="1"/>
    <col min="9" max="9" width="38.625" bestFit="1" customWidth="1"/>
    <col min="10" max="10" width="36.25" bestFit="1" customWidth="1"/>
    <col min="11" max="11" width="20.125" bestFit="1" customWidth="1"/>
    <col min="12" max="12" width="23.75" bestFit="1" customWidth="1"/>
    <col min="13" max="13" width="15" bestFit="1" customWidth="1"/>
    <col min="14" max="14" width="28" bestFit="1" customWidth="1"/>
    <col min="15" max="15" width="28.125" bestFit="1" customWidth="1"/>
    <col min="16" max="16" width="38.875" bestFit="1" customWidth="1"/>
    <col min="17" max="17" width="15" bestFit="1" customWidth="1"/>
    <col min="18" max="18" width="21.125" bestFit="1" customWidth="1"/>
    <col min="19" max="19" width="15" bestFit="1" customWidth="1"/>
    <col min="20" max="20" width="28" bestFit="1" customWidth="1"/>
    <col min="21" max="21" width="28.125" bestFit="1" customWidth="1"/>
    <col min="22" max="22" width="13.375" bestFit="1" customWidth="1"/>
    <col min="24" max="24" width="13.375" bestFit="1" customWidth="1"/>
  </cols>
  <sheetData>
    <row r="1" spans="1:24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3" t="s">
        <v>30</v>
      </c>
      <c r="H1" s="3"/>
      <c r="I1" s="3"/>
      <c r="J1" s="3"/>
      <c r="K1" s="3" t="s">
        <v>54</v>
      </c>
      <c r="L1" s="3" t="s">
        <v>38</v>
      </c>
      <c r="M1" s="3"/>
      <c r="N1" s="3"/>
      <c r="O1" s="3"/>
      <c r="P1" s="3" t="s">
        <v>6</v>
      </c>
      <c r="Q1" s="3"/>
      <c r="R1" s="3" t="s">
        <v>8</v>
      </c>
      <c r="S1" s="3"/>
      <c r="T1" s="3"/>
      <c r="U1" s="3"/>
      <c r="V1" s="3" t="s">
        <v>179</v>
      </c>
      <c r="X1" t="s">
        <v>179</v>
      </c>
    </row>
    <row r="2" spans="1:24">
      <c r="A2" s="23"/>
      <c r="B2" s="23"/>
      <c r="C2" s="25"/>
      <c r="D2" s="25"/>
      <c r="E2" s="25"/>
      <c r="F2" s="2" t="s">
        <v>178</v>
      </c>
      <c r="G2" s="13" t="s">
        <v>1</v>
      </c>
      <c r="H2" s="12" t="s">
        <v>29</v>
      </c>
      <c r="I2" s="12" t="s">
        <v>62</v>
      </c>
      <c r="J2" s="12" t="s">
        <v>61</v>
      </c>
      <c r="K2" s="13" t="s">
        <v>18</v>
      </c>
      <c r="L2" s="13" t="s">
        <v>1</v>
      </c>
      <c r="M2" s="13" t="s">
        <v>18</v>
      </c>
      <c r="N2" s="12" t="s">
        <v>16</v>
      </c>
      <c r="O2" s="12" t="s">
        <v>53</v>
      </c>
      <c r="P2" s="13" t="s">
        <v>1</v>
      </c>
      <c r="Q2" s="13" t="s">
        <v>18</v>
      </c>
      <c r="R2" s="13" t="s">
        <v>1</v>
      </c>
      <c r="S2" s="13" t="s">
        <v>18</v>
      </c>
      <c r="T2" s="12" t="s">
        <v>16</v>
      </c>
      <c r="U2" s="12" t="s">
        <v>53</v>
      </c>
      <c r="V2" s="12"/>
    </row>
    <row r="3" spans="1:24">
      <c r="A3" s="4">
        <v>700600028</v>
      </c>
      <c r="B3" s="4" t="s">
        <v>145</v>
      </c>
      <c r="C3" s="4" t="s">
        <v>0</v>
      </c>
      <c r="D3" s="4">
        <v>5101010108</v>
      </c>
      <c r="E3" s="4" t="s">
        <v>101</v>
      </c>
      <c r="F3" s="8"/>
      <c r="G3" s="8"/>
      <c r="H3" s="5"/>
      <c r="I3" s="5"/>
      <c r="J3" s="5"/>
      <c r="K3" s="8"/>
      <c r="L3" s="8"/>
      <c r="M3" s="8"/>
      <c r="N3" s="5"/>
      <c r="O3" s="5"/>
      <c r="P3" s="8"/>
      <c r="Q3" s="8"/>
      <c r="R3" s="8"/>
      <c r="S3" s="8"/>
      <c r="T3" s="5">
        <v>15200</v>
      </c>
      <c r="U3" s="5">
        <v>9400</v>
      </c>
      <c r="V3" s="5">
        <f>SUM(F3:U3)</f>
        <v>24600</v>
      </c>
      <c r="X3" s="1">
        <v>24600</v>
      </c>
    </row>
    <row r="4" spans="1:24">
      <c r="A4" s="4"/>
      <c r="B4" s="4"/>
      <c r="C4" s="4"/>
      <c r="D4" s="4">
        <v>5101010115</v>
      </c>
      <c r="E4" s="4" t="s">
        <v>44</v>
      </c>
      <c r="F4" s="8"/>
      <c r="G4" s="8"/>
      <c r="H4" s="5"/>
      <c r="I4" s="5"/>
      <c r="J4" s="5"/>
      <c r="K4" s="8"/>
      <c r="L4" s="8">
        <v>214950</v>
      </c>
      <c r="M4" s="8"/>
      <c r="N4" s="5">
        <v>1629180</v>
      </c>
      <c r="O4" s="5">
        <v>749119.32000000007</v>
      </c>
      <c r="P4" s="8"/>
      <c r="Q4" s="8"/>
      <c r="R4" s="8"/>
      <c r="S4" s="8"/>
      <c r="T4" s="5"/>
      <c r="U4" s="5"/>
      <c r="V4" s="5">
        <f t="shared" ref="V4:V41" si="0">SUM(F4:U4)</f>
        <v>2593249.3200000003</v>
      </c>
      <c r="X4" s="1">
        <v>2593249.3200000003</v>
      </c>
    </row>
    <row r="5" spans="1:24">
      <c r="A5" s="4"/>
      <c r="B5" s="4"/>
      <c r="C5" s="4"/>
      <c r="D5" s="4">
        <v>5101010116</v>
      </c>
      <c r="E5" s="4" t="s">
        <v>43</v>
      </c>
      <c r="F5" s="8"/>
      <c r="G5" s="8"/>
      <c r="H5" s="5"/>
      <c r="I5" s="5"/>
      <c r="J5" s="5"/>
      <c r="K5" s="8"/>
      <c r="L5" s="8">
        <v>6180</v>
      </c>
      <c r="M5" s="8"/>
      <c r="N5" s="5">
        <v>21720</v>
      </c>
      <c r="O5" s="5">
        <v>43533.32</v>
      </c>
      <c r="P5" s="8"/>
      <c r="Q5" s="8"/>
      <c r="R5" s="8"/>
      <c r="S5" s="8"/>
      <c r="T5" s="5"/>
      <c r="U5" s="5"/>
      <c r="V5" s="5">
        <f t="shared" si="0"/>
        <v>71433.320000000007</v>
      </c>
      <c r="X5" s="1">
        <v>71433.320000000007</v>
      </c>
    </row>
    <row r="6" spans="1:24">
      <c r="A6" s="4"/>
      <c r="B6" s="4"/>
      <c r="C6" s="4"/>
      <c r="D6" s="4">
        <v>5101020106</v>
      </c>
      <c r="E6" s="4" t="s">
        <v>42</v>
      </c>
      <c r="F6" s="8"/>
      <c r="G6" s="8"/>
      <c r="H6" s="5"/>
      <c r="I6" s="5"/>
      <c r="J6" s="5"/>
      <c r="K6" s="8"/>
      <c r="L6" s="8">
        <v>10535</v>
      </c>
      <c r="M6" s="8"/>
      <c r="N6" s="5">
        <v>78319</v>
      </c>
      <c r="O6" s="5">
        <v>37933</v>
      </c>
      <c r="P6" s="8"/>
      <c r="Q6" s="8"/>
      <c r="R6" s="8"/>
      <c r="S6" s="8"/>
      <c r="T6" s="5"/>
      <c r="U6" s="5"/>
      <c r="V6" s="5">
        <f t="shared" si="0"/>
        <v>126787</v>
      </c>
      <c r="X6" s="1">
        <v>126787</v>
      </c>
    </row>
    <row r="7" spans="1:24">
      <c r="A7" s="4"/>
      <c r="B7" s="4"/>
      <c r="C7" s="4"/>
      <c r="D7" s="4">
        <v>5101020116</v>
      </c>
      <c r="E7" s="4" t="s">
        <v>39</v>
      </c>
      <c r="F7" s="8"/>
      <c r="G7" s="8"/>
      <c r="H7" s="5"/>
      <c r="I7" s="5"/>
      <c r="J7" s="5"/>
      <c r="K7" s="8"/>
      <c r="L7" s="8"/>
      <c r="M7" s="8">
        <v>3472</v>
      </c>
      <c r="N7" s="5"/>
      <c r="O7" s="5"/>
      <c r="P7" s="8"/>
      <c r="Q7" s="8"/>
      <c r="R7" s="8"/>
      <c r="S7" s="8"/>
      <c r="T7" s="5"/>
      <c r="U7" s="5"/>
      <c r="V7" s="5">
        <f t="shared" si="0"/>
        <v>3472</v>
      </c>
      <c r="X7" s="1">
        <v>3472</v>
      </c>
    </row>
    <row r="8" spans="1:24">
      <c r="A8" s="4"/>
      <c r="B8" s="4"/>
      <c r="C8" s="4"/>
      <c r="D8" s="4">
        <v>5101030101</v>
      </c>
      <c r="E8" s="4" t="s">
        <v>37</v>
      </c>
      <c r="F8" s="8">
        <v>78050</v>
      </c>
      <c r="G8" s="8"/>
      <c r="H8" s="5"/>
      <c r="I8" s="5"/>
      <c r="J8" s="5"/>
      <c r="K8" s="8"/>
      <c r="L8" s="8"/>
      <c r="M8" s="8"/>
      <c r="N8" s="5"/>
      <c r="O8" s="5"/>
      <c r="P8" s="8"/>
      <c r="Q8" s="8"/>
      <c r="R8" s="8"/>
      <c r="S8" s="8"/>
      <c r="T8" s="5"/>
      <c r="U8" s="5"/>
      <c r="V8" s="5">
        <f t="shared" si="0"/>
        <v>78050</v>
      </c>
      <c r="X8" s="1">
        <v>78050</v>
      </c>
    </row>
    <row r="9" spans="1:24">
      <c r="A9" s="4"/>
      <c r="B9" s="4"/>
      <c r="C9" s="4"/>
      <c r="D9" s="4">
        <v>5101030205</v>
      </c>
      <c r="E9" s="4" t="s">
        <v>36</v>
      </c>
      <c r="F9" s="8">
        <v>620</v>
      </c>
      <c r="G9" s="8"/>
      <c r="H9" s="5"/>
      <c r="I9" s="5"/>
      <c r="J9" s="5"/>
      <c r="K9" s="8"/>
      <c r="L9" s="8"/>
      <c r="M9" s="8"/>
      <c r="N9" s="5"/>
      <c r="O9" s="5"/>
      <c r="P9" s="8"/>
      <c r="Q9" s="8"/>
      <c r="R9" s="8"/>
      <c r="S9" s="8"/>
      <c r="T9" s="5"/>
      <c r="U9" s="5"/>
      <c r="V9" s="5">
        <f t="shared" si="0"/>
        <v>620</v>
      </c>
      <c r="X9" s="1">
        <v>620</v>
      </c>
    </row>
    <row r="10" spans="1:24">
      <c r="A10" s="4"/>
      <c r="B10" s="4"/>
      <c r="C10" s="4"/>
      <c r="D10" s="4">
        <v>5103010102</v>
      </c>
      <c r="E10" s="4" t="s">
        <v>35</v>
      </c>
      <c r="F10" s="8"/>
      <c r="G10" s="8"/>
      <c r="H10" s="5">
        <v>6200</v>
      </c>
      <c r="I10" s="5"/>
      <c r="J10" s="5"/>
      <c r="K10" s="8"/>
      <c r="L10" s="8"/>
      <c r="M10" s="8"/>
      <c r="N10" s="5"/>
      <c r="O10" s="5"/>
      <c r="P10" s="8"/>
      <c r="Q10" s="8"/>
      <c r="R10" s="8">
        <v>480</v>
      </c>
      <c r="S10" s="8">
        <v>10640</v>
      </c>
      <c r="T10" s="5">
        <v>19840</v>
      </c>
      <c r="U10" s="5"/>
      <c r="V10" s="5">
        <f t="shared" si="0"/>
        <v>37160</v>
      </c>
      <c r="X10" s="1">
        <v>37160</v>
      </c>
    </row>
    <row r="11" spans="1:24">
      <c r="A11" s="4"/>
      <c r="B11" s="4"/>
      <c r="C11" s="4"/>
      <c r="D11" s="4">
        <v>5103010103</v>
      </c>
      <c r="E11" s="4" t="s">
        <v>34</v>
      </c>
      <c r="F11" s="8"/>
      <c r="G11" s="8"/>
      <c r="H11" s="5"/>
      <c r="I11" s="5"/>
      <c r="J11" s="5"/>
      <c r="K11" s="8"/>
      <c r="L11" s="8"/>
      <c r="M11" s="8"/>
      <c r="N11" s="5"/>
      <c r="O11" s="5"/>
      <c r="P11" s="8"/>
      <c r="Q11" s="8"/>
      <c r="R11" s="8">
        <v>690</v>
      </c>
      <c r="S11" s="8">
        <v>8300</v>
      </c>
      <c r="T11" s="5">
        <v>8890</v>
      </c>
      <c r="U11" s="5">
        <v>400</v>
      </c>
      <c r="V11" s="5">
        <f t="shared" si="0"/>
        <v>18280</v>
      </c>
      <c r="X11" s="1">
        <v>18280</v>
      </c>
    </row>
    <row r="12" spans="1:24">
      <c r="A12" s="4"/>
      <c r="B12" s="4"/>
      <c r="C12" s="4"/>
      <c r="D12" s="4">
        <v>5103010199</v>
      </c>
      <c r="E12" s="4" t="s">
        <v>33</v>
      </c>
      <c r="F12" s="8"/>
      <c r="G12" s="8"/>
      <c r="H12" s="5"/>
      <c r="I12" s="5"/>
      <c r="J12" s="5"/>
      <c r="K12" s="8"/>
      <c r="L12" s="8"/>
      <c r="M12" s="8"/>
      <c r="N12" s="5"/>
      <c r="O12" s="5"/>
      <c r="P12" s="8"/>
      <c r="Q12" s="8"/>
      <c r="R12" s="8">
        <v>1496</v>
      </c>
      <c r="S12" s="8">
        <v>16640</v>
      </c>
      <c r="T12" s="5">
        <v>13008</v>
      </c>
      <c r="U12" s="5"/>
      <c r="V12" s="5">
        <f t="shared" si="0"/>
        <v>31144</v>
      </c>
      <c r="X12" s="1">
        <v>31144</v>
      </c>
    </row>
    <row r="13" spans="1:24">
      <c r="A13" s="4"/>
      <c r="B13" s="4"/>
      <c r="C13" s="4"/>
      <c r="D13" s="4">
        <v>5104010104</v>
      </c>
      <c r="E13" s="4" t="s">
        <v>32</v>
      </c>
      <c r="F13" s="8">
        <v>-1158500</v>
      </c>
      <c r="G13" s="8">
        <v>30600</v>
      </c>
      <c r="H13" s="5"/>
      <c r="I13" s="5">
        <v>875435</v>
      </c>
      <c r="J13" s="5">
        <v>135000</v>
      </c>
      <c r="K13" s="8">
        <v>420</v>
      </c>
      <c r="L13" s="8"/>
      <c r="M13" s="8"/>
      <c r="N13" s="5"/>
      <c r="O13" s="5"/>
      <c r="P13" s="8"/>
      <c r="Q13" s="8">
        <v>10000</v>
      </c>
      <c r="R13" s="8">
        <v>206590</v>
      </c>
      <c r="S13" s="8">
        <v>10400</v>
      </c>
      <c r="T13" s="5">
        <v>807312</v>
      </c>
      <c r="U13" s="5">
        <v>317646</v>
      </c>
      <c r="V13" s="5">
        <f t="shared" si="0"/>
        <v>1234903</v>
      </c>
      <c r="X13" s="1">
        <v>1234903</v>
      </c>
    </row>
    <row r="14" spans="1:24">
      <c r="A14" s="4"/>
      <c r="B14" s="4"/>
      <c r="C14" s="4"/>
      <c r="D14" s="4">
        <v>5104010107</v>
      </c>
      <c r="E14" s="4" t="s">
        <v>31</v>
      </c>
      <c r="F14" s="8">
        <v>41210</v>
      </c>
      <c r="G14" s="8"/>
      <c r="H14" s="5"/>
      <c r="I14" s="5"/>
      <c r="J14" s="5"/>
      <c r="K14" s="8"/>
      <c r="L14" s="8"/>
      <c r="M14" s="8"/>
      <c r="N14" s="5"/>
      <c r="O14" s="5"/>
      <c r="P14" s="8"/>
      <c r="Q14" s="8"/>
      <c r="R14" s="8"/>
      <c r="S14" s="8">
        <v>39853.71</v>
      </c>
      <c r="T14" s="5">
        <v>111603.93</v>
      </c>
      <c r="U14" s="5"/>
      <c r="V14" s="5">
        <f t="shared" si="0"/>
        <v>192667.63999999998</v>
      </c>
      <c r="X14" s="1">
        <v>192667.63999999998</v>
      </c>
    </row>
    <row r="15" spans="1:24">
      <c r="A15" s="4"/>
      <c r="B15" s="4"/>
      <c r="C15" s="4"/>
      <c r="D15" s="4">
        <v>5104010110</v>
      </c>
      <c r="E15" s="4" t="s">
        <v>28</v>
      </c>
      <c r="F15" s="8"/>
      <c r="G15" s="8"/>
      <c r="H15" s="5">
        <v>5999.91</v>
      </c>
      <c r="I15" s="5">
        <v>80764.600000000006</v>
      </c>
      <c r="J15" s="5"/>
      <c r="K15" s="8"/>
      <c r="L15" s="8"/>
      <c r="M15" s="8"/>
      <c r="N15" s="5"/>
      <c r="O15" s="5"/>
      <c r="P15" s="8"/>
      <c r="Q15" s="8"/>
      <c r="R15" s="8"/>
      <c r="S15" s="8"/>
      <c r="T15" s="5">
        <v>229123.7</v>
      </c>
      <c r="U15" s="5">
        <v>1950</v>
      </c>
      <c r="V15" s="5">
        <f t="shared" si="0"/>
        <v>317838.21000000002</v>
      </c>
      <c r="X15" s="1">
        <v>317838.21000000002</v>
      </c>
    </row>
    <row r="16" spans="1:24">
      <c r="A16" s="4"/>
      <c r="B16" s="4"/>
      <c r="C16" s="4"/>
      <c r="D16" s="4">
        <v>5104010112</v>
      </c>
      <c r="E16" s="4" t="s">
        <v>27</v>
      </c>
      <c r="F16" s="8">
        <v>283733.24</v>
      </c>
      <c r="G16" s="8"/>
      <c r="H16" s="5"/>
      <c r="I16" s="5"/>
      <c r="J16" s="5"/>
      <c r="K16" s="8"/>
      <c r="L16" s="8"/>
      <c r="M16" s="8"/>
      <c r="N16" s="5"/>
      <c r="O16" s="5"/>
      <c r="P16" s="8"/>
      <c r="Q16" s="8"/>
      <c r="R16" s="8">
        <v>986</v>
      </c>
      <c r="S16" s="8">
        <v>1930</v>
      </c>
      <c r="T16" s="5">
        <v>90933.37</v>
      </c>
      <c r="U16" s="5"/>
      <c r="V16" s="5">
        <f t="shared" si="0"/>
        <v>377582.61</v>
      </c>
      <c r="X16" s="1">
        <v>377582.61</v>
      </c>
    </row>
    <row r="17" spans="1:24">
      <c r="A17" s="4"/>
      <c r="B17" s="4"/>
      <c r="C17" s="4"/>
      <c r="D17" s="4">
        <v>5104020101</v>
      </c>
      <c r="E17" s="4" t="s">
        <v>24</v>
      </c>
      <c r="F17" s="8">
        <v>13455.42</v>
      </c>
      <c r="G17" s="8"/>
      <c r="H17" s="5"/>
      <c r="I17" s="5"/>
      <c r="J17" s="5"/>
      <c r="K17" s="8"/>
      <c r="L17" s="8"/>
      <c r="M17" s="8"/>
      <c r="N17" s="5"/>
      <c r="O17" s="5"/>
      <c r="P17" s="8"/>
      <c r="Q17" s="8"/>
      <c r="R17" s="8">
        <v>17445.259999999998</v>
      </c>
      <c r="S17" s="8">
        <v>145863.06</v>
      </c>
      <c r="T17" s="5"/>
      <c r="U17" s="5"/>
      <c r="V17" s="5">
        <f t="shared" si="0"/>
        <v>176763.74</v>
      </c>
      <c r="X17" s="1">
        <v>176763.74</v>
      </c>
    </row>
    <row r="18" spans="1:24">
      <c r="A18" s="4"/>
      <c r="B18" s="4"/>
      <c r="C18" s="4"/>
      <c r="D18" s="4">
        <v>5104020105</v>
      </c>
      <c r="E18" s="4" t="s">
        <v>20</v>
      </c>
      <c r="F18" s="8">
        <v>48.15</v>
      </c>
      <c r="G18" s="8"/>
      <c r="H18" s="5"/>
      <c r="I18" s="5"/>
      <c r="J18" s="5"/>
      <c r="K18" s="8"/>
      <c r="L18" s="8"/>
      <c r="M18" s="8"/>
      <c r="N18" s="5"/>
      <c r="O18" s="5"/>
      <c r="P18" s="8"/>
      <c r="Q18" s="8"/>
      <c r="R18" s="8"/>
      <c r="S18" s="8">
        <v>3139.38</v>
      </c>
      <c r="T18" s="5"/>
      <c r="U18" s="5"/>
      <c r="V18" s="5">
        <f t="shared" si="0"/>
        <v>3187.53</v>
      </c>
      <c r="X18" s="1">
        <v>3187.53</v>
      </c>
    </row>
    <row r="19" spans="1:24">
      <c r="A19" s="4"/>
      <c r="B19" s="4"/>
      <c r="C19" s="4"/>
      <c r="D19" s="4">
        <v>5104020106</v>
      </c>
      <c r="E19" s="4" t="s">
        <v>19</v>
      </c>
      <c r="F19" s="8"/>
      <c r="G19" s="8"/>
      <c r="H19" s="5"/>
      <c r="I19" s="5"/>
      <c r="J19" s="5"/>
      <c r="K19" s="8"/>
      <c r="L19" s="8"/>
      <c r="M19" s="8"/>
      <c r="N19" s="5"/>
      <c r="O19" s="5"/>
      <c r="P19" s="8">
        <v>749</v>
      </c>
      <c r="Q19" s="8">
        <v>8239</v>
      </c>
      <c r="R19" s="8"/>
      <c r="S19" s="8"/>
      <c r="T19" s="5"/>
      <c r="U19" s="5"/>
      <c r="V19" s="5">
        <f t="shared" si="0"/>
        <v>8988</v>
      </c>
      <c r="X19" s="1">
        <v>8988</v>
      </c>
    </row>
    <row r="20" spans="1:24">
      <c r="A20" s="4"/>
      <c r="B20" s="4"/>
      <c r="C20" s="4"/>
      <c r="D20" s="4">
        <v>5104020107</v>
      </c>
      <c r="E20" s="4" t="s">
        <v>17</v>
      </c>
      <c r="F20" s="8"/>
      <c r="G20" s="8"/>
      <c r="H20" s="5"/>
      <c r="I20" s="5"/>
      <c r="J20" s="5"/>
      <c r="K20" s="8"/>
      <c r="L20" s="8"/>
      <c r="M20" s="8"/>
      <c r="N20" s="5"/>
      <c r="O20" s="5"/>
      <c r="P20" s="8"/>
      <c r="Q20" s="8"/>
      <c r="R20" s="8"/>
      <c r="S20" s="8">
        <v>2800</v>
      </c>
      <c r="T20" s="5"/>
      <c r="U20" s="5"/>
      <c r="V20" s="5">
        <f t="shared" si="0"/>
        <v>2800</v>
      </c>
      <c r="X20" s="1">
        <v>2800</v>
      </c>
    </row>
    <row r="21" spans="1:24">
      <c r="A21" s="4"/>
      <c r="B21" s="4"/>
      <c r="C21" s="4"/>
      <c r="D21" s="4">
        <v>5104030203</v>
      </c>
      <c r="E21" s="4" t="s">
        <v>97</v>
      </c>
      <c r="F21" s="8">
        <v>-3772.97</v>
      </c>
      <c r="G21" s="8"/>
      <c r="H21" s="5"/>
      <c r="I21" s="5"/>
      <c r="J21" s="5"/>
      <c r="K21" s="8"/>
      <c r="L21" s="8"/>
      <c r="M21" s="8"/>
      <c r="N21" s="5"/>
      <c r="O21" s="5"/>
      <c r="P21" s="8"/>
      <c r="Q21" s="8"/>
      <c r="R21" s="8"/>
      <c r="S21" s="8">
        <v>4545</v>
      </c>
      <c r="T21" s="5"/>
      <c r="U21" s="5"/>
      <c r="V21" s="5">
        <f t="shared" si="0"/>
        <v>772.0300000000002</v>
      </c>
      <c r="X21" s="1">
        <v>772.0300000000002</v>
      </c>
    </row>
    <row r="22" spans="1:24">
      <c r="A22" s="4"/>
      <c r="B22" s="4"/>
      <c r="C22" s="4"/>
      <c r="D22" s="4">
        <v>5104030206</v>
      </c>
      <c r="E22" s="4" t="s">
        <v>80</v>
      </c>
      <c r="F22" s="8"/>
      <c r="G22" s="8"/>
      <c r="H22" s="5"/>
      <c r="I22" s="5"/>
      <c r="J22" s="5"/>
      <c r="K22" s="8"/>
      <c r="L22" s="8"/>
      <c r="M22" s="8"/>
      <c r="N22" s="5"/>
      <c r="O22" s="5"/>
      <c r="P22" s="8">
        <v>17800</v>
      </c>
      <c r="Q22" s="8"/>
      <c r="R22" s="8"/>
      <c r="S22" s="8"/>
      <c r="T22" s="5"/>
      <c r="U22" s="5"/>
      <c r="V22" s="5">
        <f t="shared" si="0"/>
        <v>17800</v>
      </c>
      <c r="X22" s="1">
        <v>17800</v>
      </c>
    </row>
    <row r="23" spans="1:24">
      <c r="A23" s="4"/>
      <c r="B23" s="4"/>
      <c r="C23" s="4"/>
      <c r="D23" s="4">
        <v>5105010107</v>
      </c>
      <c r="E23" s="4" t="s">
        <v>13</v>
      </c>
      <c r="F23" s="8">
        <v>128560.16</v>
      </c>
      <c r="G23" s="8">
        <v>283685.77</v>
      </c>
      <c r="H23" s="5"/>
      <c r="I23" s="5"/>
      <c r="J23" s="5"/>
      <c r="K23" s="8"/>
      <c r="L23" s="8"/>
      <c r="M23" s="8"/>
      <c r="N23" s="5"/>
      <c r="O23" s="5"/>
      <c r="P23" s="8"/>
      <c r="Q23" s="8"/>
      <c r="R23" s="8">
        <v>39321.82</v>
      </c>
      <c r="S23" s="8"/>
      <c r="T23" s="5"/>
      <c r="U23" s="5"/>
      <c r="V23" s="5">
        <f t="shared" si="0"/>
        <v>451567.75000000006</v>
      </c>
      <c r="X23" s="1">
        <v>451567.75000000006</v>
      </c>
    </row>
    <row r="24" spans="1:24">
      <c r="A24" s="4"/>
      <c r="B24" s="4"/>
      <c r="C24" s="4"/>
      <c r="D24" s="4">
        <v>5105010109</v>
      </c>
      <c r="E24" s="4" t="s">
        <v>12</v>
      </c>
      <c r="F24" s="8"/>
      <c r="G24" s="8"/>
      <c r="H24" s="5"/>
      <c r="I24" s="5"/>
      <c r="J24" s="5"/>
      <c r="K24" s="8"/>
      <c r="L24" s="8"/>
      <c r="M24" s="8"/>
      <c r="N24" s="5"/>
      <c r="O24" s="5"/>
      <c r="P24" s="8"/>
      <c r="Q24" s="8"/>
      <c r="R24" s="8">
        <v>6590.01</v>
      </c>
      <c r="S24" s="8"/>
      <c r="T24" s="5"/>
      <c r="U24" s="5"/>
      <c r="V24" s="5">
        <f t="shared" si="0"/>
        <v>6590.01</v>
      </c>
      <c r="X24" s="1">
        <v>6590.01</v>
      </c>
    </row>
    <row r="25" spans="1:24">
      <c r="A25" s="4"/>
      <c r="B25" s="4"/>
      <c r="C25" s="4"/>
      <c r="D25" s="4">
        <v>5105010111</v>
      </c>
      <c r="E25" s="4" t="s">
        <v>11</v>
      </c>
      <c r="F25" s="8">
        <v>8156.81</v>
      </c>
      <c r="G25" s="8"/>
      <c r="H25" s="5"/>
      <c r="I25" s="5"/>
      <c r="J25" s="5"/>
      <c r="K25" s="8"/>
      <c r="L25" s="8"/>
      <c r="M25" s="8"/>
      <c r="N25" s="5"/>
      <c r="O25" s="5"/>
      <c r="P25" s="8"/>
      <c r="Q25" s="8"/>
      <c r="R25" s="8"/>
      <c r="S25" s="8"/>
      <c r="T25" s="5"/>
      <c r="U25" s="5"/>
      <c r="V25" s="5">
        <f t="shared" si="0"/>
        <v>8156.81</v>
      </c>
      <c r="X25" s="1">
        <v>8156.81</v>
      </c>
    </row>
    <row r="26" spans="1:24">
      <c r="A26" s="4"/>
      <c r="B26" s="4"/>
      <c r="C26" s="4"/>
      <c r="D26" s="4">
        <v>5105010113</v>
      </c>
      <c r="E26" s="4" t="s">
        <v>10</v>
      </c>
      <c r="F26" s="8">
        <v>43128.27</v>
      </c>
      <c r="G26" s="8"/>
      <c r="H26" s="5"/>
      <c r="I26" s="5"/>
      <c r="J26" s="5"/>
      <c r="K26" s="8"/>
      <c r="L26" s="8"/>
      <c r="M26" s="8"/>
      <c r="N26" s="5"/>
      <c r="O26" s="5"/>
      <c r="P26" s="8"/>
      <c r="Q26" s="8"/>
      <c r="R26" s="8"/>
      <c r="S26" s="8"/>
      <c r="T26" s="5"/>
      <c r="U26" s="5"/>
      <c r="V26" s="5">
        <f t="shared" si="0"/>
        <v>43128.27</v>
      </c>
      <c r="X26" s="1">
        <v>43128.27</v>
      </c>
    </row>
    <row r="27" spans="1:24">
      <c r="A27" s="4"/>
      <c r="B27" s="4"/>
      <c r="C27" s="4"/>
      <c r="D27" s="4">
        <v>5105010117</v>
      </c>
      <c r="E27" s="4" t="s">
        <v>9</v>
      </c>
      <c r="F27" s="8">
        <v>684101.96000000008</v>
      </c>
      <c r="G27" s="8"/>
      <c r="H27" s="5"/>
      <c r="I27" s="5"/>
      <c r="J27" s="5"/>
      <c r="K27" s="8"/>
      <c r="L27" s="8"/>
      <c r="M27" s="8"/>
      <c r="N27" s="5"/>
      <c r="O27" s="5"/>
      <c r="P27" s="8"/>
      <c r="Q27" s="8"/>
      <c r="R27" s="8">
        <v>447013.20999999996</v>
      </c>
      <c r="S27" s="8"/>
      <c r="T27" s="5"/>
      <c r="U27" s="5"/>
      <c r="V27" s="5">
        <f t="shared" si="0"/>
        <v>1131115.17</v>
      </c>
      <c r="X27" s="1">
        <v>1131115.17</v>
      </c>
    </row>
    <row r="28" spans="1:24">
      <c r="A28" s="4"/>
      <c r="B28" s="4"/>
      <c r="C28" s="4"/>
      <c r="D28" s="4">
        <v>5105010125</v>
      </c>
      <c r="E28" s="4" t="s">
        <v>73</v>
      </c>
      <c r="F28" s="8">
        <v>97726.78</v>
      </c>
      <c r="G28" s="8"/>
      <c r="H28" s="5"/>
      <c r="I28" s="5"/>
      <c r="J28" s="5"/>
      <c r="K28" s="8"/>
      <c r="L28" s="8"/>
      <c r="M28" s="8"/>
      <c r="N28" s="5"/>
      <c r="O28" s="5"/>
      <c r="P28" s="8"/>
      <c r="Q28" s="8"/>
      <c r="R28" s="8"/>
      <c r="S28" s="8"/>
      <c r="T28" s="5"/>
      <c r="U28" s="5"/>
      <c r="V28" s="5">
        <f t="shared" si="0"/>
        <v>97726.78</v>
      </c>
      <c r="X28" s="1">
        <v>97726.78</v>
      </c>
    </row>
    <row r="29" spans="1:24">
      <c r="A29" s="4"/>
      <c r="B29" s="4"/>
      <c r="C29" s="4"/>
      <c r="D29" s="4">
        <v>5105010127</v>
      </c>
      <c r="E29" s="4" t="s">
        <v>7</v>
      </c>
      <c r="F29" s="8"/>
      <c r="G29" s="8"/>
      <c r="H29" s="5"/>
      <c r="I29" s="5"/>
      <c r="J29" s="5"/>
      <c r="K29" s="8"/>
      <c r="L29" s="8"/>
      <c r="M29" s="8"/>
      <c r="N29" s="5"/>
      <c r="O29" s="5"/>
      <c r="P29" s="8">
        <v>8506.26</v>
      </c>
      <c r="Q29" s="8"/>
      <c r="R29" s="8">
        <v>1658.59</v>
      </c>
      <c r="S29" s="8"/>
      <c r="T29" s="5"/>
      <c r="U29" s="5"/>
      <c r="V29" s="5">
        <f t="shared" si="0"/>
        <v>10164.85</v>
      </c>
      <c r="X29" s="1">
        <v>10164.85</v>
      </c>
    </row>
    <row r="30" spans="1:24">
      <c r="A30" s="4"/>
      <c r="B30" s="4"/>
      <c r="C30" s="4"/>
      <c r="D30" s="4">
        <v>5105010131</v>
      </c>
      <c r="E30" s="4" t="s">
        <v>47</v>
      </c>
      <c r="F30" s="8"/>
      <c r="G30" s="8">
        <v>6508.5</v>
      </c>
      <c r="H30" s="5"/>
      <c r="I30" s="5"/>
      <c r="J30" s="5"/>
      <c r="K30" s="8"/>
      <c r="L30" s="8"/>
      <c r="M30" s="8"/>
      <c r="N30" s="5"/>
      <c r="O30" s="5"/>
      <c r="P30" s="8"/>
      <c r="Q30" s="8"/>
      <c r="R30" s="8">
        <v>4438.8</v>
      </c>
      <c r="S30" s="8"/>
      <c r="T30" s="5"/>
      <c r="U30" s="5"/>
      <c r="V30" s="5">
        <f t="shared" si="0"/>
        <v>10947.3</v>
      </c>
      <c r="X30" s="1">
        <v>10947.3</v>
      </c>
    </row>
    <row r="31" spans="1:24">
      <c r="A31" s="4"/>
      <c r="B31" s="4"/>
      <c r="C31" s="4"/>
      <c r="D31" s="4">
        <v>5203010115</v>
      </c>
      <c r="E31" s="4" t="s">
        <v>4</v>
      </c>
      <c r="F31" s="8">
        <v>1</v>
      </c>
      <c r="G31" s="8"/>
      <c r="H31" s="5"/>
      <c r="I31" s="5"/>
      <c r="J31" s="5"/>
      <c r="K31" s="8"/>
      <c r="L31" s="8"/>
      <c r="M31" s="8"/>
      <c r="N31" s="5"/>
      <c r="O31" s="5"/>
      <c r="P31" s="8"/>
      <c r="Q31" s="8"/>
      <c r="R31" s="8"/>
      <c r="S31" s="8"/>
      <c r="T31" s="5"/>
      <c r="U31" s="5"/>
      <c r="V31" s="5">
        <f t="shared" si="0"/>
        <v>1</v>
      </c>
      <c r="X31" s="1">
        <v>1</v>
      </c>
    </row>
    <row r="32" spans="1:24">
      <c r="A32" s="4"/>
      <c r="B32" s="4"/>
      <c r="C32" s="4" t="s">
        <v>40</v>
      </c>
      <c r="D32" s="4">
        <v>5101010101</v>
      </c>
      <c r="E32" s="4" t="s">
        <v>92</v>
      </c>
      <c r="F32" s="8">
        <v>1955579.01</v>
      </c>
      <c r="G32" s="8"/>
      <c r="H32" s="5"/>
      <c r="I32" s="5"/>
      <c r="J32" s="5"/>
      <c r="K32" s="8"/>
      <c r="L32" s="8"/>
      <c r="M32" s="8"/>
      <c r="N32" s="5"/>
      <c r="O32" s="5"/>
      <c r="P32" s="8"/>
      <c r="Q32" s="8"/>
      <c r="R32" s="8"/>
      <c r="S32" s="8"/>
      <c r="T32" s="5"/>
      <c r="U32" s="5"/>
      <c r="V32" s="5">
        <f t="shared" si="0"/>
        <v>1955579.01</v>
      </c>
      <c r="X32" s="1">
        <v>1955579.01</v>
      </c>
    </row>
    <row r="33" spans="1:24">
      <c r="A33" s="4"/>
      <c r="B33" s="4"/>
      <c r="C33" s="4"/>
      <c r="D33" s="4">
        <v>5101010113</v>
      </c>
      <c r="E33" s="4" t="s">
        <v>68</v>
      </c>
      <c r="F33" s="8">
        <v>2759404.11</v>
      </c>
      <c r="G33" s="8"/>
      <c r="H33" s="5"/>
      <c r="I33" s="5"/>
      <c r="J33" s="5"/>
      <c r="K33" s="8"/>
      <c r="L33" s="8"/>
      <c r="M33" s="8"/>
      <c r="N33" s="5"/>
      <c r="O33" s="5"/>
      <c r="P33" s="8"/>
      <c r="Q33" s="8"/>
      <c r="R33" s="8"/>
      <c r="S33" s="8"/>
      <c r="T33" s="5"/>
      <c r="U33" s="5"/>
      <c r="V33" s="5">
        <f t="shared" si="0"/>
        <v>2759404.11</v>
      </c>
      <c r="X33" s="1">
        <v>2759404.11</v>
      </c>
    </row>
    <row r="34" spans="1:24">
      <c r="A34" s="4"/>
      <c r="B34" s="4"/>
      <c r="C34" s="4"/>
      <c r="D34" s="4">
        <v>5101020103</v>
      </c>
      <c r="E34" s="4" t="s">
        <v>91</v>
      </c>
      <c r="F34" s="8">
        <v>38959.199999999997</v>
      </c>
      <c r="G34" s="8"/>
      <c r="H34" s="5"/>
      <c r="I34" s="5"/>
      <c r="J34" s="5"/>
      <c r="K34" s="8"/>
      <c r="L34" s="8"/>
      <c r="M34" s="8"/>
      <c r="N34" s="5"/>
      <c r="O34" s="5"/>
      <c r="P34" s="8"/>
      <c r="Q34" s="8"/>
      <c r="R34" s="8"/>
      <c r="S34" s="8"/>
      <c r="T34" s="5"/>
      <c r="U34" s="5"/>
      <c r="V34" s="5">
        <f t="shared" si="0"/>
        <v>38959.199999999997</v>
      </c>
      <c r="X34" s="1">
        <v>38959.199999999997</v>
      </c>
    </row>
    <row r="35" spans="1:24">
      <c r="A35" s="4"/>
      <c r="B35" s="4"/>
      <c r="C35" s="4"/>
      <c r="D35" s="4">
        <v>5101020104</v>
      </c>
      <c r="E35" s="4" t="s">
        <v>90</v>
      </c>
      <c r="F35" s="8">
        <v>58438.8</v>
      </c>
      <c r="G35" s="8"/>
      <c r="H35" s="5"/>
      <c r="I35" s="5"/>
      <c r="J35" s="5"/>
      <c r="K35" s="8"/>
      <c r="L35" s="8"/>
      <c r="M35" s="8"/>
      <c r="N35" s="5"/>
      <c r="O35" s="5"/>
      <c r="P35" s="8"/>
      <c r="Q35" s="8"/>
      <c r="R35" s="8"/>
      <c r="S35" s="8"/>
      <c r="T35" s="5"/>
      <c r="U35" s="5"/>
      <c r="V35" s="5">
        <f t="shared" si="0"/>
        <v>58438.8</v>
      </c>
      <c r="X35" s="1">
        <v>58438.8</v>
      </c>
    </row>
    <row r="36" spans="1:24">
      <c r="A36" s="4"/>
      <c r="B36" s="4"/>
      <c r="C36" s="4"/>
      <c r="D36" s="4">
        <v>5101020105</v>
      </c>
      <c r="E36" s="4" t="s">
        <v>67</v>
      </c>
      <c r="F36" s="8">
        <v>82780.36</v>
      </c>
      <c r="G36" s="8"/>
      <c r="H36" s="5"/>
      <c r="I36" s="5"/>
      <c r="J36" s="5"/>
      <c r="K36" s="8"/>
      <c r="L36" s="8"/>
      <c r="M36" s="8"/>
      <c r="N36" s="5"/>
      <c r="O36" s="5"/>
      <c r="P36" s="8"/>
      <c r="Q36" s="8"/>
      <c r="R36" s="8"/>
      <c r="S36" s="8"/>
      <c r="T36" s="5"/>
      <c r="U36" s="5"/>
      <c r="V36" s="5">
        <f t="shared" si="0"/>
        <v>82780.36</v>
      </c>
      <c r="X36" s="1">
        <v>82780.36</v>
      </c>
    </row>
    <row r="37" spans="1:24">
      <c r="A37" s="4"/>
      <c r="B37" s="4"/>
      <c r="C37" s="4"/>
      <c r="D37" s="4">
        <v>5101020113</v>
      </c>
      <c r="E37" s="4" t="s">
        <v>41</v>
      </c>
      <c r="F37" s="8">
        <v>3873.8</v>
      </c>
      <c r="G37" s="8"/>
      <c r="H37" s="5"/>
      <c r="I37" s="5"/>
      <c r="J37" s="5"/>
      <c r="K37" s="8"/>
      <c r="L37" s="8"/>
      <c r="M37" s="8"/>
      <c r="N37" s="5"/>
      <c r="O37" s="5"/>
      <c r="P37" s="8"/>
      <c r="Q37" s="8"/>
      <c r="R37" s="8"/>
      <c r="S37" s="8"/>
      <c r="T37" s="5"/>
      <c r="U37" s="5"/>
      <c r="V37" s="5">
        <f t="shared" si="0"/>
        <v>3873.8</v>
      </c>
      <c r="X37" s="1">
        <v>3873.8</v>
      </c>
    </row>
    <row r="38" spans="1:24">
      <c r="A38" s="4"/>
      <c r="B38" s="4"/>
      <c r="C38" s="4"/>
      <c r="D38" s="4">
        <v>5101030205</v>
      </c>
      <c r="E38" s="4" t="s">
        <v>66</v>
      </c>
      <c r="F38" s="8">
        <v>348690.74</v>
      </c>
      <c r="G38" s="8"/>
      <c r="H38" s="5"/>
      <c r="I38" s="5"/>
      <c r="J38" s="5"/>
      <c r="K38" s="8"/>
      <c r="L38" s="8"/>
      <c r="M38" s="8"/>
      <c r="N38" s="5"/>
      <c r="O38" s="5"/>
      <c r="P38" s="8"/>
      <c r="Q38" s="8"/>
      <c r="R38" s="8"/>
      <c r="S38" s="8"/>
      <c r="T38" s="5"/>
      <c r="U38" s="5"/>
      <c r="V38" s="5">
        <f t="shared" si="0"/>
        <v>348690.74</v>
      </c>
      <c r="X38" s="1">
        <v>348690.74</v>
      </c>
    </row>
    <row r="39" spans="1:24">
      <c r="A39" s="4"/>
      <c r="B39" s="4"/>
      <c r="C39" s="4"/>
      <c r="D39" s="4">
        <v>5101030206</v>
      </c>
      <c r="E39" s="4" t="s">
        <v>65</v>
      </c>
      <c r="F39" s="8">
        <v>126011.36</v>
      </c>
      <c r="G39" s="8"/>
      <c r="H39" s="5"/>
      <c r="I39" s="5"/>
      <c r="J39" s="5"/>
      <c r="K39" s="8"/>
      <c r="L39" s="8"/>
      <c r="M39" s="8"/>
      <c r="N39" s="5"/>
      <c r="O39" s="5"/>
      <c r="P39" s="8"/>
      <c r="Q39" s="8"/>
      <c r="R39" s="8"/>
      <c r="S39" s="8"/>
      <c r="T39" s="5"/>
      <c r="U39" s="5"/>
      <c r="V39" s="5">
        <f t="shared" si="0"/>
        <v>126011.36</v>
      </c>
      <c r="X39" s="1">
        <v>126011.36</v>
      </c>
    </row>
    <row r="40" spans="1:24">
      <c r="A40" s="4"/>
      <c r="B40" s="4"/>
      <c r="C40" s="4"/>
      <c r="D40" s="4">
        <v>5101030207</v>
      </c>
      <c r="E40" s="4" t="s">
        <v>64</v>
      </c>
      <c r="F40" s="8">
        <v>17073.349999999999</v>
      </c>
      <c r="G40" s="8"/>
      <c r="H40" s="5"/>
      <c r="I40" s="5"/>
      <c r="J40" s="5"/>
      <c r="K40" s="8"/>
      <c r="L40" s="8"/>
      <c r="M40" s="8"/>
      <c r="N40" s="5"/>
      <c r="O40" s="5"/>
      <c r="P40" s="8"/>
      <c r="Q40" s="8"/>
      <c r="R40" s="8"/>
      <c r="S40" s="8"/>
      <c r="T40" s="5"/>
      <c r="U40" s="5"/>
      <c r="V40" s="5">
        <f t="shared" si="0"/>
        <v>17073.349999999999</v>
      </c>
      <c r="X40" s="1">
        <v>17073.349999999999</v>
      </c>
    </row>
    <row r="41" spans="1:24">
      <c r="A41" s="4"/>
      <c r="B41" s="4"/>
      <c r="C41" s="4"/>
      <c r="D41" s="4">
        <v>5101030208</v>
      </c>
      <c r="E41" s="4" t="s">
        <v>63</v>
      </c>
      <c r="F41" s="8">
        <v>3709.3</v>
      </c>
      <c r="G41" s="8"/>
      <c r="H41" s="5"/>
      <c r="I41" s="5"/>
      <c r="J41" s="5"/>
      <c r="K41" s="8"/>
      <c r="L41" s="8"/>
      <c r="M41" s="8"/>
      <c r="N41" s="5"/>
      <c r="O41" s="5"/>
      <c r="P41" s="8"/>
      <c r="Q41" s="8"/>
      <c r="R41" s="8"/>
      <c r="S41" s="8"/>
      <c r="T41" s="5"/>
      <c r="U41" s="5"/>
      <c r="V41" s="5">
        <f t="shared" si="0"/>
        <v>3709.3</v>
      </c>
      <c r="X41" s="1">
        <v>3709.3</v>
      </c>
    </row>
    <row r="42" spans="1:24">
      <c r="A42" s="6" t="s">
        <v>190</v>
      </c>
      <c r="B42" s="6"/>
      <c r="C42" s="6"/>
      <c r="D42" s="6"/>
      <c r="E42" s="6"/>
      <c r="F42" s="10">
        <f>SUM(F3:F41)</f>
        <v>5611038.8499999996</v>
      </c>
      <c r="G42" s="10">
        <f>SUM(G3:G41)</f>
        <v>320794.27</v>
      </c>
      <c r="H42" s="7">
        <f t="shared" ref="H42:T42" si="1">SUM(H3:H41)</f>
        <v>12199.91</v>
      </c>
      <c r="I42" s="7">
        <f t="shared" si="1"/>
        <v>956199.6</v>
      </c>
      <c r="J42" s="7">
        <f t="shared" si="1"/>
        <v>135000</v>
      </c>
      <c r="K42" s="10">
        <f t="shared" si="1"/>
        <v>420</v>
      </c>
      <c r="L42" s="10">
        <f t="shared" si="1"/>
        <v>231665</v>
      </c>
      <c r="M42" s="10">
        <f t="shared" si="1"/>
        <v>3472</v>
      </c>
      <c r="N42" s="7">
        <f t="shared" si="1"/>
        <v>1729219</v>
      </c>
      <c r="O42" s="7">
        <f t="shared" si="1"/>
        <v>830585.64</v>
      </c>
      <c r="P42" s="10">
        <f t="shared" si="1"/>
        <v>27055.260000000002</v>
      </c>
      <c r="Q42" s="10">
        <f t="shared" si="1"/>
        <v>18239</v>
      </c>
      <c r="R42" s="10">
        <f t="shared" si="1"/>
        <v>726709.69000000006</v>
      </c>
      <c r="S42" s="10">
        <f t="shared" si="1"/>
        <v>244111.15</v>
      </c>
      <c r="T42" s="7">
        <f t="shared" si="1"/>
        <v>1295911</v>
      </c>
      <c r="U42" s="7">
        <f>SUM(U3:U41)</f>
        <v>329396</v>
      </c>
      <c r="V42" s="7">
        <f>SUM(F42:U42)</f>
        <v>12472016.369999999</v>
      </c>
      <c r="X42" s="1">
        <v>12472016.369999999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V42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8.375" bestFit="1" customWidth="1"/>
    <col min="4" max="4" width="11" bestFit="1" customWidth="1"/>
    <col min="5" max="5" width="21.75" customWidth="1"/>
    <col min="6" max="6" width="17.625" bestFit="1" customWidth="1"/>
    <col min="7" max="7" width="41.625" bestFit="1" customWidth="1"/>
    <col min="8" max="8" width="40.125" bestFit="1" customWidth="1"/>
    <col min="9" max="9" width="23.75" bestFit="1" customWidth="1"/>
    <col min="10" max="10" width="24.125" bestFit="1" customWidth="1"/>
    <col min="11" max="11" width="21.875" bestFit="1" customWidth="1"/>
    <col min="12" max="12" width="38.875" bestFit="1" customWidth="1"/>
    <col min="13" max="13" width="15" bestFit="1" customWidth="1"/>
    <col min="14" max="14" width="21.125" bestFit="1" customWidth="1"/>
    <col min="15" max="15" width="15" bestFit="1" customWidth="1"/>
    <col min="16" max="16" width="24.125" bestFit="1" customWidth="1"/>
    <col min="17" max="17" width="21.875" bestFit="1" customWidth="1"/>
    <col min="18" max="18" width="23.375" bestFit="1" customWidth="1"/>
    <col min="19" max="19" width="43.75" bestFit="1" customWidth="1"/>
    <col min="20" max="20" width="13.375" bestFit="1" customWidth="1"/>
    <col min="22" max="22" width="13.375" bestFit="1" customWidth="1"/>
  </cols>
  <sheetData>
    <row r="1" spans="1:22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3" t="s">
        <v>30</v>
      </c>
      <c r="H1" s="3" t="s">
        <v>56</v>
      </c>
      <c r="I1" s="3" t="s">
        <v>38</v>
      </c>
      <c r="J1" s="3"/>
      <c r="K1" s="3"/>
      <c r="L1" s="3" t="s">
        <v>6</v>
      </c>
      <c r="M1" s="3"/>
      <c r="N1" s="3" t="s">
        <v>8</v>
      </c>
      <c r="O1" s="3"/>
      <c r="P1" s="3"/>
      <c r="Q1" s="3"/>
      <c r="R1" s="3" t="s">
        <v>76</v>
      </c>
      <c r="S1" s="3" t="s">
        <v>108</v>
      </c>
      <c r="T1" s="3" t="s">
        <v>179</v>
      </c>
      <c r="V1" t="s">
        <v>179</v>
      </c>
    </row>
    <row r="2" spans="1:22">
      <c r="A2" s="23"/>
      <c r="B2" s="23"/>
      <c r="C2" s="25"/>
      <c r="D2" s="25"/>
      <c r="E2" s="25"/>
      <c r="F2" s="2" t="s">
        <v>178</v>
      </c>
      <c r="G2" s="12" t="s">
        <v>29</v>
      </c>
      <c r="H2" s="12" t="s">
        <v>111</v>
      </c>
      <c r="I2" s="13" t="s">
        <v>18</v>
      </c>
      <c r="J2" s="12" t="s">
        <v>70</v>
      </c>
      <c r="K2" s="12" t="s">
        <v>113</v>
      </c>
      <c r="L2" s="13" t="s">
        <v>1</v>
      </c>
      <c r="M2" s="13" t="s">
        <v>18</v>
      </c>
      <c r="N2" s="13" t="s">
        <v>1</v>
      </c>
      <c r="O2" s="13" t="s">
        <v>18</v>
      </c>
      <c r="P2" s="12" t="s">
        <v>70</v>
      </c>
      <c r="Q2" s="12" t="s">
        <v>113</v>
      </c>
      <c r="R2" s="12" t="s">
        <v>143</v>
      </c>
      <c r="S2" s="12" t="s">
        <v>144</v>
      </c>
      <c r="T2" s="12"/>
    </row>
    <row r="3" spans="1:22">
      <c r="A3" s="4">
        <v>700600029</v>
      </c>
      <c r="B3" s="4" t="s">
        <v>142</v>
      </c>
      <c r="C3" s="4" t="s">
        <v>0</v>
      </c>
      <c r="D3" s="4">
        <v>5101010115</v>
      </c>
      <c r="E3" s="4" t="s">
        <v>44</v>
      </c>
      <c r="F3" s="8"/>
      <c r="G3" s="5"/>
      <c r="H3" s="5"/>
      <c r="I3" s="8">
        <v>1928000</v>
      </c>
      <c r="J3" s="5">
        <v>903560</v>
      </c>
      <c r="K3" s="5">
        <v>65360</v>
      </c>
      <c r="L3" s="8"/>
      <c r="M3" s="8"/>
      <c r="N3" s="8"/>
      <c r="O3" s="8"/>
      <c r="P3" s="5"/>
      <c r="Q3" s="5"/>
      <c r="R3" s="5"/>
      <c r="S3" s="5"/>
      <c r="T3" s="5">
        <f>SUM(F3:S3)</f>
        <v>2896920</v>
      </c>
      <c r="V3" s="1">
        <v>2896920</v>
      </c>
    </row>
    <row r="4" spans="1:22">
      <c r="A4" s="4"/>
      <c r="B4" s="4"/>
      <c r="C4" s="4"/>
      <c r="D4" s="4">
        <v>5101010116</v>
      </c>
      <c r="E4" s="4" t="s">
        <v>43</v>
      </c>
      <c r="F4" s="8"/>
      <c r="G4" s="5"/>
      <c r="H4" s="5"/>
      <c r="I4" s="8">
        <v>80120</v>
      </c>
      <c r="J4" s="5">
        <v>40060</v>
      </c>
      <c r="K4" s="5"/>
      <c r="L4" s="8"/>
      <c r="M4" s="8"/>
      <c r="N4" s="8"/>
      <c r="O4" s="8"/>
      <c r="P4" s="5"/>
      <c r="Q4" s="5"/>
      <c r="R4" s="5"/>
      <c r="S4" s="5"/>
      <c r="T4" s="5">
        <f t="shared" ref="T4:T41" si="0">SUM(F4:S4)</f>
        <v>120180</v>
      </c>
      <c r="V4" s="1">
        <v>120180</v>
      </c>
    </row>
    <row r="5" spans="1:22">
      <c r="A5" s="4"/>
      <c r="B5" s="4"/>
      <c r="C5" s="4"/>
      <c r="D5" s="4">
        <v>5101020106</v>
      </c>
      <c r="E5" s="4" t="s">
        <v>42</v>
      </c>
      <c r="F5" s="8"/>
      <c r="G5" s="5"/>
      <c r="H5" s="5"/>
      <c r="I5" s="8">
        <v>90852</v>
      </c>
      <c r="J5" s="5">
        <v>42494</v>
      </c>
      <c r="K5" s="5">
        <v>3000</v>
      </c>
      <c r="L5" s="8"/>
      <c r="M5" s="8"/>
      <c r="N5" s="8"/>
      <c r="O5" s="8"/>
      <c r="P5" s="5"/>
      <c r="Q5" s="5"/>
      <c r="R5" s="5"/>
      <c r="S5" s="5"/>
      <c r="T5" s="5">
        <f t="shared" si="0"/>
        <v>136346</v>
      </c>
      <c r="V5" s="1">
        <v>136346</v>
      </c>
    </row>
    <row r="6" spans="1:22">
      <c r="A6" s="4"/>
      <c r="B6" s="4"/>
      <c r="C6" s="4"/>
      <c r="D6" s="4">
        <v>5101020116</v>
      </c>
      <c r="E6" s="4" t="s">
        <v>39</v>
      </c>
      <c r="F6" s="8"/>
      <c r="G6" s="5"/>
      <c r="H6" s="5"/>
      <c r="I6" s="8">
        <v>3142</v>
      </c>
      <c r="J6" s="5"/>
      <c r="K6" s="5"/>
      <c r="L6" s="8"/>
      <c r="M6" s="8"/>
      <c r="N6" s="8"/>
      <c r="O6" s="8"/>
      <c r="P6" s="5"/>
      <c r="Q6" s="5"/>
      <c r="R6" s="5"/>
      <c r="S6" s="5"/>
      <c r="T6" s="5">
        <f t="shared" si="0"/>
        <v>3142</v>
      </c>
      <c r="V6" s="1">
        <v>3142</v>
      </c>
    </row>
    <row r="7" spans="1:22">
      <c r="A7" s="4"/>
      <c r="B7" s="4"/>
      <c r="C7" s="4"/>
      <c r="D7" s="4">
        <v>5101030101</v>
      </c>
      <c r="E7" s="4" t="s">
        <v>37</v>
      </c>
      <c r="F7" s="8">
        <v>56208.25</v>
      </c>
      <c r="G7" s="5"/>
      <c r="H7" s="5"/>
      <c r="I7" s="8"/>
      <c r="J7" s="5"/>
      <c r="K7" s="5"/>
      <c r="L7" s="8"/>
      <c r="M7" s="8"/>
      <c r="N7" s="8"/>
      <c r="O7" s="8"/>
      <c r="P7" s="5"/>
      <c r="Q7" s="5"/>
      <c r="R7" s="5"/>
      <c r="S7" s="5"/>
      <c r="T7" s="5">
        <f t="shared" si="0"/>
        <v>56208.25</v>
      </c>
      <c r="V7" s="1">
        <v>56208.25</v>
      </c>
    </row>
    <row r="8" spans="1:22">
      <c r="A8" s="4"/>
      <c r="B8" s="4"/>
      <c r="C8" s="4"/>
      <c r="D8" s="4">
        <v>5101030205</v>
      </c>
      <c r="E8" s="4" t="s">
        <v>36</v>
      </c>
      <c r="F8" s="8">
        <v>1539</v>
      </c>
      <c r="G8" s="5"/>
      <c r="H8" s="5"/>
      <c r="I8" s="8"/>
      <c r="J8" s="5"/>
      <c r="K8" s="5"/>
      <c r="L8" s="8"/>
      <c r="M8" s="8"/>
      <c r="N8" s="8"/>
      <c r="O8" s="8"/>
      <c r="P8" s="5"/>
      <c r="Q8" s="5"/>
      <c r="R8" s="5"/>
      <c r="S8" s="5"/>
      <c r="T8" s="5">
        <f t="shared" si="0"/>
        <v>1539</v>
      </c>
      <c r="V8" s="1">
        <v>1539</v>
      </c>
    </row>
    <row r="9" spans="1:22">
      <c r="A9" s="4"/>
      <c r="B9" s="4"/>
      <c r="C9" s="4"/>
      <c r="D9" s="4">
        <v>5102010199</v>
      </c>
      <c r="E9" s="4" t="s">
        <v>103</v>
      </c>
      <c r="F9" s="8"/>
      <c r="G9" s="5"/>
      <c r="H9" s="5">
        <v>28800</v>
      </c>
      <c r="I9" s="8"/>
      <c r="J9" s="5"/>
      <c r="K9" s="5"/>
      <c r="L9" s="8"/>
      <c r="M9" s="8"/>
      <c r="N9" s="8"/>
      <c r="O9" s="8"/>
      <c r="P9" s="5"/>
      <c r="Q9" s="5"/>
      <c r="R9" s="5"/>
      <c r="S9" s="5"/>
      <c r="T9" s="5">
        <f t="shared" si="0"/>
        <v>28800</v>
      </c>
      <c r="V9" s="1">
        <v>28800</v>
      </c>
    </row>
    <row r="10" spans="1:22">
      <c r="A10" s="4"/>
      <c r="B10" s="4"/>
      <c r="C10" s="4"/>
      <c r="D10" s="4">
        <v>5103010102</v>
      </c>
      <c r="E10" s="4" t="s">
        <v>35</v>
      </c>
      <c r="F10" s="8"/>
      <c r="G10" s="5"/>
      <c r="H10" s="5"/>
      <c r="I10" s="8"/>
      <c r="J10" s="5"/>
      <c r="K10" s="5"/>
      <c r="L10" s="8"/>
      <c r="M10" s="8"/>
      <c r="N10" s="8"/>
      <c r="O10" s="8">
        <v>19960</v>
      </c>
      <c r="P10" s="5"/>
      <c r="Q10" s="5"/>
      <c r="R10" s="5"/>
      <c r="S10" s="5"/>
      <c r="T10" s="5">
        <f t="shared" si="0"/>
        <v>19960</v>
      </c>
      <c r="V10" s="1">
        <v>19960</v>
      </c>
    </row>
    <row r="11" spans="1:22">
      <c r="A11" s="4"/>
      <c r="B11" s="4"/>
      <c r="C11" s="4"/>
      <c r="D11" s="4">
        <v>5103010103</v>
      </c>
      <c r="E11" s="4" t="s">
        <v>34</v>
      </c>
      <c r="F11" s="8"/>
      <c r="G11" s="5"/>
      <c r="H11" s="5"/>
      <c r="I11" s="8"/>
      <c r="J11" s="5"/>
      <c r="K11" s="5"/>
      <c r="L11" s="8"/>
      <c r="M11" s="8"/>
      <c r="N11" s="8"/>
      <c r="O11" s="8">
        <v>22820</v>
      </c>
      <c r="P11" s="5"/>
      <c r="Q11" s="5"/>
      <c r="R11" s="5"/>
      <c r="S11" s="5"/>
      <c r="T11" s="5">
        <f t="shared" si="0"/>
        <v>22820</v>
      </c>
      <c r="V11" s="1">
        <v>22820</v>
      </c>
    </row>
    <row r="12" spans="1:22">
      <c r="A12" s="4"/>
      <c r="B12" s="4"/>
      <c r="C12" s="4"/>
      <c r="D12" s="4">
        <v>5103010199</v>
      </c>
      <c r="E12" s="4" t="s">
        <v>33</v>
      </c>
      <c r="F12" s="8"/>
      <c r="G12" s="5"/>
      <c r="H12" s="5"/>
      <c r="I12" s="8"/>
      <c r="J12" s="5"/>
      <c r="K12" s="5"/>
      <c r="L12" s="8"/>
      <c r="M12" s="8"/>
      <c r="N12" s="8"/>
      <c r="O12" s="8">
        <v>22636</v>
      </c>
      <c r="P12" s="5"/>
      <c r="Q12" s="5"/>
      <c r="R12" s="5"/>
      <c r="S12" s="5"/>
      <c r="T12" s="5">
        <f t="shared" si="0"/>
        <v>22636</v>
      </c>
      <c r="V12" s="1">
        <v>22636</v>
      </c>
    </row>
    <row r="13" spans="1:22">
      <c r="A13" s="4"/>
      <c r="B13" s="4"/>
      <c r="C13" s="4"/>
      <c r="D13" s="4">
        <v>5104010104</v>
      </c>
      <c r="E13" s="4" t="s">
        <v>32</v>
      </c>
      <c r="F13" s="8">
        <v>49144</v>
      </c>
      <c r="G13" s="5"/>
      <c r="H13" s="5">
        <v>7200</v>
      </c>
      <c r="I13" s="8"/>
      <c r="J13" s="5"/>
      <c r="K13" s="5"/>
      <c r="L13" s="8"/>
      <c r="M13" s="8">
        <v>10000</v>
      </c>
      <c r="N13" s="8"/>
      <c r="O13" s="8">
        <v>151976.26</v>
      </c>
      <c r="P13" s="5">
        <v>655007</v>
      </c>
      <c r="Q13" s="5">
        <v>592024.5</v>
      </c>
      <c r="R13" s="5">
        <v>50100</v>
      </c>
      <c r="S13" s="5"/>
      <c r="T13" s="5">
        <f t="shared" si="0"/>
        <v>1515451.76</v>
      </c>
      <c r="V13" s="1">
        <v>1515451.76</v>
      </c>
    </row>
    <row r="14" spans="1:22">
      <c r="A14" s="4"/>
      <c r="B14" s="4"/>
      <c r="C14" s="4"/>
      <c r="D14" s="4">
        <v>5104010107</v>
      </c>
      <c r="E14" s="4" t="s">
        <v>31</v>
      </c>
      <c r="F14" s="8">
        <v>402192.4</v>
      </c>
      <c r="G14" s="5"/>
      <c r="H14" s="5"/>
      <c r="I14" s="8"/>
      <c r="J14" s="5"/>
      <c r="K14" s="5"/>
      <c r="L14" s="8"/>
      <c r="M14" s="8"/>
      <c r="N14" s="8"/>
      <c r="O14" s="8">
        <v>75931.199999999997</v>
      </c>
      <c r="P14" s="5">
        <v>5485.8</v>
      </c>
      <c r="Q14" s="5"/>
      <c r="R14" s="5"/>
      <c r="S14" s="5"/>
      <c r="T14" s="5">
        <f t="shared" si="0"/>
        <v>483609.4</v>
      </c>
      <c r="V14" s="1">
        <v>483609.4</v>
      </c>
    </row>
    <row r="15" spans="1:22">
      <c r="A15" s="4"/>
      <c r="B15" s="4"/>
      <c r="C15" s="4"/>
      <c r="D15" s="4">
        <v>5104010110</v>
      </c>
      <c r="E15" s="4" t="s">
        <v>28</v>
      </c>
      <c r="F15" s="8"/>
      <c r="G15" s="5">
        <v>23000</v>
      </c>
      <c r="H15" s="5"/>
      <c r="I15" s="8"/>
      <c r="J15" s="5"/>
      <c r="K15" s="5"/>
      <c r="L15" s="8"/>
      <c r="M15" s="8"/>
      <c r="N15" s="8"/>
      <c r="O15" s="8">
        <v>398676</v>
      </c>
      <c r="P15" s="5">
        <v>226579</v>
      </c>
      <c r="Q15" s="5"/>
      <c r="R15" s="5"/>
      <c r="S15" s="5">
        <v>2200</v>
      </c>
      <c r="T15" s="5">
        <f t="shared" si="0"/>
        <v>650455</v>
      </c>
      <c r="V15" s="1">
        <v>650455</v>
      </c>
    </row>
    <row r="16" spans="1:22">
      <c r="A16" s="4"/>
      <c r="B16" s="4"/>
      <c r="C16" s="4"/>
      <c r="D16" s="4">
        <v>5104010112</v>
      </c>
      <c r="E16" s="4" t="s">
        <v>27</v>
      </c>
      <c r="F16" s="8">
        <v>960000</v>
      </c>
      <c r="G16" s="5"/>
      <c r="H16" s="5"/>
      <c r="I16" s="8"/>
      <c r="J16" s="5"/>
      <c r="K16" s="5"/>
      <c r="L16" s="8"/>
      <c r="M16" s="8"/>
      <c r="N16" s="8">
        <v>8000</v>
      </c>
      <c r="O16" s="8">
        <v>88000</v>
      </c>
      <c r="P16" s="5"/>
      <c r="Q16" s="5"/>
      <c r="R16" s="5">
        <v>15000</v>
      </c>
      <c r="S16" s="5"/>
      <c r="T16" s="5">
        <f t="shared" si="0"/>
        <v>1071000</v>
      </c>
      <c r="V16" s="1">
        <v>1071000</v>
      </c>
    </row>
    <row r="17" spans="1:22">
      <c r="A17" s="4"/>
      <c r="B17" s="4"/>
      <c r="C17" s="4"/>
      <c r="D17" s="4">
        <v>5104020101</v>
      </c>
      <c r="E17" s="4" t="s">
        <v>24</v>
      </c>
      <c r="F17" s="8">
        <v>-23975.73</v>
      </c>
      <c r="G17" s="5"/>
      <c r="H17" s="5"/>
      <c r="I17" s="8"/>
      <c r="J17" s="5"/>
      <c r="K17" s="5"/>
      <c r="L17" s="8"/>
      <c r="M17" s="8"/>
      <c r="N17" s="8"/>
      <c r="O17" s="8">
        <v>337403.94999999995</v>
      </c>
      <c r="P17" s="5"/>
      <c r="Q17" s="5"/>
      <c r="R17" s="5"/>
      <c r="S17" s="5"/>
      <c r="T17" s="5">
        <f t="shared" si="0"/>
        <v>313428.21999999997</v>
      </c>
      <c r="V17" s="1">
        <v>313428.21999999997</v>
      </c>
    </row>
    <row r="18" spans="1:22">
      <c r="A18" s="4"/>
      <c r="B18" s="4"/>
      <c r="C18" s="4"/>
      <c r="D18" s="4">
        <v>5104020105</v>
      </c>
      <c r="E18" s="4" t="s">
        <v>20</v>
      </c>
      <c r="F18" s="8">
        <v>-101.65</v>
      </c>
      <c r="G18" s="5"/>
      <c r="H18" s="5"/>
      <c r="I18" s="8"/>
      <c r="J18" s="5"/>
      <c r="K18" s="5"/>
      <c r="L18" s="8"/>
      <c r="M18" s="8"/>
      <c r="N18" s="8"/>
      <c r="O18" s="8">
        <v>1579.65</v>
      </c>
      <c r="P18" s="5"/>
      <c r="Q18" s="5"/>
      <c r="R18" s="5"/>
      <c r="S18" s="5"/>
      <c r="T18" s="5">
        <f t="shared" si="0"/>
        <v>1478</v>
      </c>
      <c r="V18" s="1">
        <v>1478</v>
      </c>
    </row>
    <row r="19" spans="1:22">
      <c r="A19" s="4"/>
      <c r="B19" s="4"/>
      <c r="C19" s="4"/>
      <c r="D19" s="4">
        <v>5104020106</v>
      </c>
      <c r="E19" s="4" t="s">
        <v>19</v>
      </c>
      <c r="F19" s="8">
        <v>-631.29999999999995</v>
      </c>
      <c r="G19" s="5"/>
      <c r="H19" s="5"/>
      <c r="I19" s="8"/>
      <c r="J19" s="5"/>
      <c r="K19" s="5"/>
      <c r="L19" s="8"/>
      <c r="M19" s="8">
        <v>7575.6</v>
      </c>
      <c r="N19" s="8"/>
      <c r="O19" s="8"/>
      <c r="P19" s="5"/>
      <c r="Q19" s="5"/>
      <c r="R19" s="5"/>
      <c r="S19" s="5"/>
      <c r="T19" s="5">
        <f t="shared" si="0"/>
        <v>6944.3</v>
      </c>
      <c r="V19" s="1">
        <v>6944.3</v>
      </c>
    </row>
    <row r="20" spans="1:22">
      <c r="A20" s="4"/>
      <c r="B20" s="4"/>
      <c r="C20" s="4"/>
      <c r="D20" s="4">
        <v>5104020107</v>
      </c>
      <c r="E20" s="4" t="s">
        <v>17</v>
      </c>
      <c r="F20" s="8">
        <v>-818</v>
      </c>
      <c r="G20" s="5"/>
      <c r="H20" s="5"/>
      <c r="I20" s="8"/>
      <c r="J20" s="5"/>
      <c r="K20" s="5"/>
      <c r="L20" s="8"/>
      <c r="M20" s="8"/>
      <c r="N20" s="8"/>
      <c r="O20" s="8">
        <v>7044</v>
      </c>
      <c r="P20" s="5"/>
      <c r="Q20" s="5"/>
      <c r="R20" s="5"/>
      <c r="S20" s="5"/>
      <c r="T20" s="5">
        <f t="shared" si="0"/>
        <v>6226</v>
      </c>
      <c r="V20" s="1">
        <v>6226</v>
      </c>
    </row>
    <row r="21" spans="1:22">
      <c r="A21" s="4"/>
      <c r="B21" s="4"/>
      <c r="C21" s="4"/>
      <c r="D21" s="4">
        <v>5104030206</v>
      </c>
      <c r="E21" s="4" t="s">
        <v>80</v>
      </c>
      <c r="F21" s="8"/>
      <c r="G21" s="5"/>
      <c r="H21" s="5"/>
      <c r="I21" s="8"/>
      <c r="J21" s="5"/>
      <c r="K21" s="5"/>
      <c r="L21" s="8"/>
      <c r="M21" s="8">
        <v>5400</v>
      </c>
      <c r="N21" s="8"/>
      <c r="O21" s="8">
        <v>52090</v>
      </c>
      <c r="P21" s="5"/>
      <c r="Q21" s="5"/>
      <c r="R21" s="5"/>
      <c r="S21" s="5"/>
      <c r="T21" s="5">
        <f t="shared" si="0"/>
        <v>57490</v>
      </c>
      <c r="V21" s="1">
        <v>57490</v>
      </c>
    </row>
    <row r="22" spans="1:22">
      <c r="A22" s="4"/>
      <c r="B22" s="4"/>
      <c r="C22" s="4"/>
      <c r="D22" s="4">
        <v>5104030212</v>
      </c>
      <c r="E22" s="4" t="s">
        <v>106</v>
      </c>
      <c r="F22" s="8"/>
      <c r="G22" s="5"/>
      <c r="H22" s="5"/>
      <c r="I22" s="8"/>
      <c r="J22" s="5"/>
      <c r="K22" s="5"/>
      <c r="L22" s="8"/>
      <c r="M22" s="8"/>
      <c r="N22" s="8"/>
      <c r="O22" s="8">
        <v>28800</v>
      </c>
      <c r="P22" s="5"/>
      <c r="Q22" s="5"/>
      <c r="R22" s="5"/>
      <c r="S22" s="5"/>
      <c r="T22" s="5">
        <f t="shared" si="0"/>
        <v>28800</v>
      </c>
      <c r="V22" s="1">
        <v>28800</v>
      </c>
    </row>
    <row r="23" spans="1:22">
      <c r="A23" s="4"/>
      <c r="B23" s="4"/>
      <c r="C23" s="4"/>
      <c r="D23" s="4">
        <v>5105010107</v>
      </c>
      <c r="E23" s="4" t="s">
        <v>13</v>
      </c>
      <c r="F23" s="8">
        <v>206125.73</v>
      </c>
      <c r="G23" s="5"/>
      <c r="H23" s="5"/>
      <c r="I23" s="8"/>
      <c r="J23" s="5"/>
      <c r="K23" s="5"/>
      <c r="L23" s="8"/>
      <c r="M23" s="8"/>
      <c r="N23" s="8">
        <v>19183.5</v>
      </c>
      <c r="O23" s="8"/>
      <c r="P23" s="5"/>
      <c r="Q23" s="5"/>
      <c r="R23" s="5"/>
      <c r="S23" s="5"/>
      <c r="T23" s="5">
        <f t="shared" si="0"/>
        <v>225309.23</v>
      </c>
      <c r="V23" s="1">
        <v>225309.23</v>
      </c>
    </row>
    <row r="24" spans="1:22">
      <c r="A24" s="4"/>
      <c r="B24" s="4"/>
      <c r="C24" s="4"/>
      <c r="D24" s="4">
        <v>5105010109</v>
      </c>
      <c r="E24" s="4" t="s">
        <v>12</v>
      </c>
      <c r="F24" s="8"/>
      <c r="G24" s="5"/>
      <c r="H24" s="5"/>
      <c r="I24" s="8"/>
      <c r="J24" s="5"/>
      <c r="K24" s="5"/>
      <c r="L24" s="8"/>
      <c r="M24" s="8"/>
      <c r="N24" s="8">
        <v>12880.02</v>
      </c>
      <c r="O24" s="8"/>
      <c r="P24" s="5"/>
      <c r="Q24" s="5"/>
      <c r="R24" s="5"/>
      <c r="S24" s="5"/>
      <c r="T24" s="5">
        <f t="shared" si="0"/>
        <v>12880.02</v>
      </c>
      <c r="V24" s="1">
        <v>12880.02</v>
      </c>
    </row>
    <row r="25" spans="1:22">
      <c r="A25" s="4"/>
      <c r="B25" s="4"/>
      <c r="C25" s="4"/>
      <c r="D25" s="4">
        <v>5105010111</v>
      </c>
      <c r="E25" s="4" t="s">
        <v>11</v>
      </c>
      <c r="F25" s="8">
        <v>417141.27</v>
      </c>
      <c r="G25" s="5"/>
      <c r="H25" s="5"/>
      <c r="I25" s="8"/>
      <c r="J25" s="5"/>
      <c r="K25" s="5"/>
      <c r="L25" s="8"/>
      <c r="M25" s="8"/>
      <c r="N25" s="8">
        <v>172847.56</v>
      </c>
      <c r="O25" s="8"/>
      <c r="P25" s="5"/>
      <c r="Q25" s="5"/>
      <c r="R25" s="5"/>
      <c r="S25" s="5"/>
      <c r="T25" s="5">
        <f t="shared" si="0"/>
        <v>589988.83000000007</v>
      </c>
      <c r="V25" s="1">
        <v>589988.83000000007</v>
      </c>
    </row>
    <row r="26" spans="1:22">
      <c r="A26" s="4"/>
      <c r="B26" s="4"/>
      <c r="C26" s="4"/>
      <c r="D26" s="4">
        <v>5105010117</v>
      </c>
      <c r="E26" s="4" t="s">
        <v>9</v>
      </c>
      <c r="F26" s="8">
        <v>379430.18000000005</v>
      </c>
      <c r="G26" s="5"/>
      <c r="H26" s="5"/>
      <c r="I26" s="8"/>
      <c r="J26" s="5"/>
      <c r="K26" s="5"/>
      <c r="L26" s="8"/>
      <c r="M26" s="8"/>
      <c r="N26" s="8">
        <v>487362.49</v>
      </c>
      <c r="O26" s="8"/>
      <c r="P26" s="5"/>
      <c r="Q26" s="5"/>
      <c r="R26" s="5"/>
      <c r="S26" s="5"/>
      <c r="T26" s="5">
        <f t="shared" si="0"/>
        <v>866792.67</v>
      </c>
      <c r="V26" s="1">
        <v>866792.67</v>
      </c>
    </row>
    <row r="27" spans="1:22">
      <c r="A27" s="4"/>
      <c r="B27" s="4"/>
      <c r="C27" s="4"/>
      <c r="D27" s="4">
        <v>5105010127</v>
      </c>
      <c r="E27" s="4" t="s">
        <v>7</v>
      </c>
      <c r="F27" s="8"/>
      <c r="G27" s="5"/>
      <c r="H27" s="5"/>
      <c r="I27" s="8"/>
      <c r="J27" s="5"/>
      <c r="K27" s="5"/>
      <c r="L27" s="8">
        <v>7595.3600000000006</v>
      </c>
      <c r="M27" s="8"/>
      <c r="N27" s="8"/>
      <c r="O27" s="8"/>
      <c r="P27" s="5"/>
      <c r="Q27" s="5"/>
      <c r="R27" s="5"/>
      <c r="S27" s="5"/>
      <c r="T27" s="5">
        <f t="shared" si="0"/>
        <v>7595.3600000000006</v>
      </c>
      <c r="V27" s="1">
        <v>7595.3600000000006</v>
      </c>
    </row>
    <row r="28" spans="1:22">
      <c r="A28" s="4"/>
      <c r="B28" s="4"/>
      <c r="C28" s="4"/>
      <c r="D28" s="4">
        <v>5105010131</v>
      </c>
      <c r="E28" s="4" t="s">
        <v>47</v>
      </c>
      <c r="F28" s="8"/>
      <c r="G28" s="5"/>
      <c r="H28" s="5"/>
      <c r="I28" s="8"/>
      <c r="J28" s="5"/>
      <c r="K28" s="5"/>
      <c r="L28" s="8"/>
      <c r="M28" s="8"/>
      <c r="N28" s="8">
        <v>5589.54</v>
      </c>
      <c r="O28" s="8"/>
      <c r="P28" s="5"/>
      <c r="Q28" s="5"/>
      <c r="R28" s="5"/>
      <c r="S28" s="5"/>
      <c r="T28" s="5">
        <f t="shared" si="0"/>
        <v>5589.54</v>
      </c>
      <c r="V28" s="1">
        <v>5589.54</v>
      </c>
    </row>
    <row r="29" spans="1:22">
      <c r="A29" s="4"/>
      <c r="B29" s="4"/>
      <c r="C29" s="4"/>
      <c r="D29" s="4">
        <v>5203010115</v>
      </c>
      <c r="E29" s="4" t="s">
        <v>4</v>
      </c>
      <c r="F29" s="8">
        <v>1</v>
      </c>
      <c r="G29" s="5"/>
      <c r="H29" s="5"/>
      <c r="I29" s="8"/>
      <c r="J29" s="5"/>
      <c r="K29" s="5"/>
      <c r="L29" s="8"/>
      <c r="M29" s="8"/>
      <c r="N29" s="8"/>
      <c r="O29" s="8"/>
      <c r="P29" s="5"/>
      <c r="Q29" s="5"/>
      <c r="R29" s="5"/>
      <c r="S29" s="5"/>
      <c r="T29" s="5">
        <f t="shared" si="0"/>
        <v>1</v>
      </c>
      <c r="V29" s="1">
        <v>1</v>
      </c>
    </row>
    <row r="30" spans="1:22">
      <c r="A30" s="4"/>
      <c r="B30" s="4"/>
      <c r="C30" s="4"/>
      <c r="D30" s="4">
        <v>5203010120</v>
      </c>
      <c r="E30" s="4" t="s">
        <v>45</v>
      </c>
      <c r="F30" s="8">
        <v>1</v>
      </c>
      <c r="G30" s="5"/>
      <c r="H30" s="5"/>
      <c r="I30" s="8"/>
      <c r="J30" s="5"/>
      <c r="K30" s="5"/>
      <c r="L30" s="8"/>
      <c r="M30" s="8"/>
      <c r="N30" s="8"/>
      <c r="O30" s="8"/>
      <c r="P30" s="5"/>
      <c r="Q30" s="5"/>
      <c r="R30" s="5"/>
      <c r="S30" s="5"/>
      <c r="T30" s="5">
        <f t="shared" si="0"/>
        <v>1</v>
      </c>
      <c r="V30" s="1">
        <v>1</v>
      </c>
    </row>
    <row r="31" spans="1:22">
      <c r="A31" s="4"/>
      <c r="B31" s="4"/>
      <c r="C31" s="4" t="s">
        <v>40</v>
      </c>
      <c r="D31" s="4">
        <v>5101010101</v>
      </c>
      <c r="E31" s="4" t="s">
        <v>92</v>
      </c>
      <c r="F31" s="8">
        <v>4033582.03</v>
      </c>
      <c r="G31" s="5"/>
      <c r="H31" s="5"/>
      <c r="I31" s="8"/>
      <c r="J31" s="5"/>
      <c r="K31" s="5"/>
      <c r="L31" s="8"/>
      <c r="M31" s="8"/>
      <c r="N31" s="8"/>
      <c r="O31" s="8"/>
      <c r="P31" s="5"/>
      <c r="Q31" s="5"/>
      <c r="R31" s="5"/>
      <c r="S31" s="5"/>
      <c r="T31" s="5">
        <f t="shared" si="0"/>
        <v>4033582.03</v>
      </c>
      <c r="V31" s="1">
        <v>4033582.03</v>
      </c>
    </row>
    <row r="32" spans="1:22">
      <c r="A32" s="4"/>
      <c r="B32" s="4"/>
      <c r="C32" s="4"/>
      <c r="D32" s="4">
        <v>5101010109</v>
      </c>
      <c r="E32" s="4" t="s">
        <v>69</v>
      </c>
      <c r="F32" s="8">
        <v>12740.29</v>
      </c>
      <c r="G32" s="5"/>
      <c r="H32" s="5"/>
      <c r="I32" s="8"/>
      <c r="J32" s="5"/>
      <c r="K32" s="5"/>
      <c r="L32" s="8"/>
      <c r="M32" s="8"/>
      <c r="N32" s="8"/>
      <c r="O32" s="8"/>
      <c r="P32" s="5"/>
      <c r="Q32" s="5"/>
      <c r="R32" s="5"/>
      <c r="S32" s="5"/>
      <c r="T32" s="5">
        <f t="shared" si="0"/>
        <v>12740.29</v>
      </c>
      <c r="V32" s="1">
        <v>12740.29</v>
      </c>
    </row>
    <row r="33" spans="1:22">
      <c r="A33" s="4"/>
      <c r="B33" s="4"/>
      <c r="C33" s="4"/>
      <c r="D33" s="4">
        <v>5101010113</v>
      </c>
      <c r="E33" s="4" t="s">
        <v>68</v>
      </c>
      <c r="F33" s="8">
        <v>4454648.25</v>
      </c>
      <c r="G33" s="5"/>
      <c r="H33" s="5"/>
      <c r="I33" s="8"/>
      <c r="J33" s="5"/>
      <c r="K33" s="5"/>
      <c r="L33" s="8"/>
      <c r="M33" s="8"/>
      <c r="N33" s="8"/>
      <c r="O33" s="8"/>
      <c r="P33" s="5"/>
      <c r="Q33" s="5"/>
      <c r="R33" s="5"/>
      <c r="S33" s="5"/>
      <c r="T33" s="5">
        <f t="shared" si="0"/>
        <v>4454648.25</v>
      </c>
      <c r="V33" s="1">
        <v>4454648.25</v>
      </c>
    </row>
    <row r="34" spans="1:22">
      <c r="A34" s="4"/>
      <c r="B34" s="4"/>
      <c r="C34" s="4"/>
      <c r="D34" s="4">
        <v>5101020103</v>
      </c>
      <c r="E34" s="4" t="s">
        <v>91</v>
      </c>
      <c r="F34" s="8">
        <v>80546.86</v>
      </c>
      <c r="G34" s="5"/>
      <c r="H34" s="5"/>
      <c r="I34" s="8"/>
      <c r="J34" s="5"/>
      <c r="K34" s="5"/>
      <c r="L34" s="8"/>
      <c r="M34" s="8"/>
      <c r="N34" s="8"/>
      <c r="O34" s="8"/>
      <c r="P34" s="5"/>
      <c r="Q34" s="5"/>
      <c r="R34" s="5"/>
      <c r="S34" s="5"/>
      <c r="T34" s="5">
        <f t="shared" si="0"/>
        <v>80546.86</v>
      </c>
      <c r="V34" s="1">
        <v>80546.86</v>
      </c>
    </row>
    <row r="35" spans="1:22">
      <c r="A35" s="4"/>
      <c r="B35" s="4"/>
      <c r="C35" s="4"/>
      <c r="D35" s="4">
        <v>5101020104</v>
      </c>
      <c r="E35" s="4" t="s">
        <v>90</v>
      </c>
      <c r="F35" s="8">
        <v>120820.29</v>
      </c>
      <c r="G35" s="5"/>
      <c r="H35" s="5"/>
      <c r="I35" s="8"/>
      <c r="J35" s="5"/>
      <c r="K35" s="5"/>
      <c r="L35" s="8"/>
      <c r="M35" s="8"/>
      <c r="N35" s="8"/>
      <c r="O35" s="8"/>
      <c r="P35" s="5"/>
      <c r="Q35" s="5"/>
      <c r="R35" s="5"/>
      <c r="S35" s="5"/>
      <c r="T35" s="5">
        <f t="shared" si="0"/>
        <v>120820.29</v>
      </c>
      <c r="V35" s="1">
        <v>120820.29</v>
      </c>
    </row>
    <row r="36" spans="1:22">
      <c r="A36" s="4"/>
      <c r="B36" s="4"/>
      <c r="C36" s="4"/>
      <c r="D36" s="4">
        <v>5101020105</v>
      </c>
      <c r="E36" s="4" t="s">
        <v>67</v>
      </c>
      <c r="F36" s="8">
        <v>133636.6</v>
      </c>
      <c r="G36" s="5"/>
      <c r="H36" s="5"/>
      <c r="I36" s="8"/>
      <c r="J36" s="5"/>
      <c r="K36" s="5"/>
      <c r="L36" s="8"/>
      <c r="M36" s="8"/>
      <c r="N36" s="8"/>
      <c r="O36" s="8"/>
      <c r="P36" s="5"/>
      <c r="Q36" s="5"/>
      <c r="R36" s="5"/>
      <c r="S36" s="5"/>
      <c r="T36" s="5">
        <f t="shared" si="0"/>
        <v>133636.6</v>
      </c>
      <c r="V36" s="1">
        <v>133636.6</v>
      </c>
    </row>
    <row r="37" spans="1:22">
      <c r="A37" s="4"/>
      <c r="B37" s="4"/>
      <c r="C37" s="4"/>
      <c r="D37" s="4">
        <v>5101020113</v>
      </c>
      <c r="E37" s="4" t="s">
        <v>41</v>
      </c>
      <c r="F37" s="8">
        <v>5718.46</v>
      </c>
      <c r="G37" s="5"/>
      <c r="H37" s="5"/>
      <c r="I37" s="8"/>
      <c r="J37" s="5"/>
      <c r="K37" s="5"/>
      <c r="L37" s="8"/>
      <c r="M37" s="8"/>
      <c r="N37" s="8"/>
      <c r="O37" s="8"/>
      <c r="P37" s="5"/>
      <c r="Q37" s="5"/>
      <c r="R37" s="5"/>
      <c r="S37" s="5"/>
      <c r="T37" s="5">
        <f t="shared" si="0"/>
        <v>5718.46</v>
      </c>
      <c r="V37" s="1">
        <v>5718.46</v>
      </c>
    </row>
    <row r="38" spans="1:22">
      <c r="A38" s="4"/>
      <c r="B38" s="4"/>
      <c r="C38" s="4"/>
      <c r="D38" s="4">
        <v>5101030205</v>
      </c>
      <c r="E38" s="4" t="s">
        <v>66</v>
      </c>
      <c r="F38" s="8">
        <v>590092.03</v>
      </c>
      <c r="G38" s="5"/>
      <c r="H38" s="5"/>
      <c r="I38" s="8"/>
      <c r="J38" s="5"/>
      <c r="K38" s="5"/>
      <c r="L38" s="8"/>
      <c r="M38" s="8"/>
      <c r="N38" s="8"/>
      <c r="O38" s="8"/>
      <c r="P38" s="5"/>
      <c r="Q38" s="5"/>
      <c r="R38" s="5"/>
      <c r="S38" s="5"/>
      <c r="T38" s="5">
        <f t="shared" si="0"/>
        <v>590092.03</v>
      </c>
      <c r="V38" s="1">
        <v>590092.03</v>
      </c>
    </row>
    <row r="39" spans="1:22">
      <c r="A39" s="4"/>
      <c r="B39" s="4"/>
      <c r="C39" s="4"/>
      <c r="D39" s="4">
        <v>5101030206</v>
      </c>
      <c r="E39" s="4" t="s">
        <v>65</v>
      </c>
      <c r="F39" s="8">
        <v>213250</v>
      </c>
      <c r="G39" s="5"/>
      <c r="H39" s="5"/>
      <c r="I39" s="8"/>
      <c r="J39" s="5"/>
      <c r="K39" s="5"/>
      <c r="L39" s="8"/>
      <c r="M39" s="8"/>
      <c r="N39" s="8"/>
      <c r="O39" s="8"/>
      <c r="P39" s="5"/>
      <c r="Q39" s="5"/>
      <c r="R39" s="5"/>
      <c r="S39" s="5"/>
      <c r="T39" s="5">
        <f t="shared" si="0"/>
        <v>213250</v>
      </c>
      <c r="V39" s="1">
        <v>213250</v>
      </c>
    </row>
    <row r="40" spans="1:22">
      <c r="A40" s="4"/>
      <c r="B40" s="4"/>
      <c r="C40" s="4"/>
      <c r="D40" s="4">
        <v>5101030207</v>
      </c>
      <c r="E40" s="4" t="s">
        <v>64</v>
      </c>
      <c r="F40" s="8">
        <v>28893.360000000001</v>
      </c>
      <c r="G40" s="5"/>
      <c r="H40" s="5"/>
      <c r="I40" s="8"/>
      <c r="J40" s="5"/>
      <c r="K40" s="5"/>
      <c r="L40" s="8"/>
      <c r="M40" s="8"/>
      <c r="N40" s="8"/>
      <c r="O40" s="8"/>
      <c r="P40" s="5"/>
      <c r="Q40" s="5"/>
      <c r="R40" s="5"/>
      <c r="S40" s="5"/>
      <c r="T40" s="5">
        <f t="shared" si="0"/>
        <v>28893.360000000001</v>
      </c>
      <c r="V40" s="1">
        <v>28893.360000000001</v>
      </c>
    </row>
    <row r="41" spans="1:22">
      <c r="A41" s="4"/>
      <c r="B41" s="4"/>
      <c r="C41" s="4"/>
      <c r="D41" s="4">
        <v>5101030208</v>
      </c>
      <c r="E41" s="4" t="s">
        <v>63</v>
      </c>
      <c r="F41" s="8">
        <v>6277.28</v>
      </c>
      <c r="G41" s="5"/>
      <c r="H41" s="5"/>
      <c r="I41" s="8"/>
      <c r="J41" s="5"/>
      <c r="K41" s="5"/>
      <c r="L41" s="8"/>
      <c r="M41" s="8"/>
      <c r="N41" s="8"/>
      <c r="O41" s="8"/>
      <c r="P41" s="5"/>
      <c r="Q41" s="5"/>
      <c r="R41" s="5"/>
      <c r="S41" s="5"/>
      <c r="T41" s="5">
        <f t="shared" si="0"/>
        <v>6277.28</v>
      </c>
      <c r="V41" s="1">
        <v>6277.28</v>
      </c>
    </row>
    <row r="42" spans="1:22">
      <c r="A42" s="6" t="s">
        <v>191</v>
      </c>
      <c r="B42" s="6"/>
      <c r="C42" s="6"/>
      <c r="D42" s="6"/>
      <c r="E42" s="6"/>
      <c r="F42" s="10">
        <f>SUM(F3:F41)</f>
        <v>12126461.599999996</v>
      </c>
      <c r="G42" s="7">
        <f t="shared" ref="G42:R42" si="1">SUM(G3:G41)</f>
        <v>23000</v>
      </c>
      <c r="H42" s="7">
        <f t="shared" si="1"/>
        <v>36000</v>
      </c>
      <c r="I42" s="10">
        <f t="shared" si="1"/>
        <v>2102114</v>
      </c>
      <c r="J42" s="7">
        <f t="shared" si="1"/>
        <v>986114</v>
      </c>
      <c r="K42" s="7">
        <f t="shared" si="1"/>
        <v>68360</v>
      </c>
      <c r="L42" s="10">
        <f t="shared" si="1"/>
        <v>7595.3600000000006</v>
      </c>
      <c r="M42" s="10">
        <f t="shared" si="1"/>
        <v>22975.599999999999</v>
      </c>
      <c r="N42" s="10">
        <f t="shared" si="1"/>
        <v>705863.1100000001</v>
      </c>
      <c r="O42" s="10">
        <f t="shared" si="1"/>
        <v>1206917.0599999998</v>
      </c>
      <c r="P42" s="7">
        <f t="shared" si="1"/>
        <v>887071.8</v>
      </c>
      <c r="Q42" s="7">
        <f t="shared" si="1"/>
        <v>592024.5</v>
      </c>
      <c r="R42" s="7">
        <f t="shared" si="1"/>
        <v>65100</v>
      </c>
      <c r="S42" s="7">
        <f>SUM(S3:S41)</f>
        <v>2200</v>
      </c>
      <c r="T42" s="7">
        <f>SUM(F42:S42)</f>
        <v>18831797.029999994</v>
      </c>
      <c r="V42" s="1">
        <v>18831797.030000001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36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8.375" bestFit="1" customWidth="1"/>
    <col min="4" max="4" width="11" bestFit="1" customWidth="1"/>
    <col min="5" max="5" width="21.75" customWidth="1"/>
    <col min="6" max="6" width="17.625" bestFit="1" customWidth="1"/>
    <col min="7" max="7" width="41.625" bestFit="1" customWidth="1"/>
    <col min="8" max="8" width="23.75" bestFit="1" customWidth="1"/>
    <col min="9" max="9" width="15" bestFit="1" customWidth="1"/>
    <col min="10" max="10" width="24.125" bestFit="1" customWidth="1"/>
    <col min="11" max="11" width="28.125" bestFit="1" customWidth="1"/>
    <col min="12" max="12" width="30.875" bestFit="1" customWidth="1"/>
    <col min="13" max="13" width="38.875" bestFit="1" customWidth="1"/>
    <col min="14" max="14" width="15" bestFit="1" customWidth="1"/>
    <col min="15" max="15" width="21.125" bestFit="1" customWidth="1"/>
    <col min="16" max="16" width="15" bestFit="1" customWidth="1"/>
    <col min="17" max="17" width="24.125" bestFit="1" customWidth="1"/>
    <col min="18" max="18" width="28.125" bestFit="1" customWidth="1"/>
    <col min="19" max="19" width="39.25" bestFit="1" customWidth="1"/>
    <col min="20" max="20" width="13.375" bestFit="1" customWidth="1"/>
    <col min="22" max="22" width="13.375" bestFit="1" customWidth="1"/>
  </cols>
  <sheetData>
    <row r="1" spans="1:22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3" t="s">
        <v>30</v>
      </c>
      <c r="H1" s="3" t="s">
        <v>38</v>
      </c>
      <c r="I1" s="3"/>
      <c r="J1" s="3"/>
      <c r="K1" s="3"/>
      <c r="L1" s="3"/>
      <c r="M1" s="3" t="s">
        <v>6</v>
      </c>
      <c r="N1" s="3"/>
      <c r="O1" s="3" t="s">
        <v>8</v>
      </c>
      <c r="P1" s="3"/>
      <c r="Q1" s="3"/>
      <c r="R1" s="3"/>
      <c r="S1" s="3" t="s">
        <v>26</v>
      </c>
      <c r="T1" s="3" t="s">
        <v>179</v>
      </c>
      <c r="V1" t="s">
        <v>179</v>
      </c>
    </row>
    <row r="2" spans="1:22">
      <c r="A2" s="23"/>
      <c r="B2" s="23"/>
      <c r="C2" s="25"/>
      <c r="D2" s="25"/>
      <c r="E2" s="25"/>
      <c r="F2" s="2" t="s">
        <v>178</v>
      </c>
      <c r="G2" s="12" t="s">
        <v>29</v>
      </c>
      <c r="H2" s="13" t="s">
        <v>1</v>
      </c>
      <c r="I2" s="13" t="s">
        <v>18</v>
      </c>
      <c r="J2" s="12" t="s">
        <v>70</v>
      </c>
      <c r="K2" s="12" t="s">
        <v>53</v>
      </c>
      <c r="L2" s="12" t="s">
        <v>25</v>
      </c>
      <c r="M2" s="13" t="s">
        <v>1</v>
      </c>
      <c r="N2" s="13" t="s">
        <v>18</v>
      </c>
      <c r="O2" s="13" t="s">
        <v>1</v>
      </c>
      <c r="P2" s="13" t="s">
        <v>18</v>
      </c>
      <c r="Q2" s="12" t="s">
        <v>70</v>
      </c>
      <c r="R2" s="12" t="s">
        <v>53</v>
      </c>
      <c r="S2" s="12" t="s">
        <v>25</v>
      </c>
      <c r="T2" s="12"/>
    </row>
    <row r="3" spans="1:22">
      <c r="A3" s="4">
        <v>700600030</v>
      </c>
      <c r="B3" s="4" t="s">
        <v>141</v>
      </c>
      <c r="C3" s="4" t="s">
        <v>0</v>
      </c>
      <c r="D3" s="4">
        <v>5101010115</v>
      </c>
      <c r="E3" s="4" t="s">
        <v>44</v>
      </c>
      <c r="F3" s="8"/>
      <c r="G3" s="5"/>
      <c r="H3" s="8">
        <v>499270</v>
      </c>
      <c r="I3" s="8">
        <v>587070</v>
      </c>
      <c r="J3" s="5">
        <v>4281350</v>
      </c>
      <c r="K3" s="5">
        <v>682880</v>
      </c>
      <c r="L3" s="5">
        <v>136180</v>
      </c>
      <c r="M3" s="8"/>
      <c r="N3" s="8"/>
      <c r="O3" s="8"/>
      <c r="P3" s="8"/>
      <c r="Q3" s="5"/>
      <c r="R3" s="5"/>
      <c r="S3" s="5"/>
      <c r="T3" s="5">
        <f>SUM(F3:S3)</f>
        <v>6186750</v>
      </c>
      <c r="V3" s="1">
        <v>6186750</v>
      </c>
    </row>
    <row r="4" spans="1:22">
      <c r="A4" s="4"/>
      <c r="B4" s="4"/>
      <c r="C4" s="4"/>
      <c r="D4" s="4">
        <v>5101010116</v>
      </c>
      <c r="E4" s="4" t="s">
        <v>43</v>
      </c>
      <c r="F4" s="8"/>
      <c r="G4" s="5"/>
      <c r="H4" s="8">
        <v>905</v>
      </c>
      <c r="I4" s="8"/>
      <c r="J4" s="5">
        <v>18000</v>
      </c>
      <c r="K4" s="5"/>
      <c r="L4" s="5">
        <v>9955</v>
      </c>
      <c r="M4" s="8"/>
      <c r="N4" s="8"/>
      <c r="O4" s="8"/>
      <c r="P4" s="8"/>
      <c r="Q4" s="5"/>
      <c r="R4" s="5"/>
      <c r="S4" s="5"/>
      <c r="T4" s="5">
        <f t="shared" ref="T4:T35" si="0">SUM(F4:S4)</f>
        <v>28860</v>
      </c>
      <c r="V4" s="1">
        <v>28860</v>
      </c>
    </row>
    <row r="5" spans="1:22">
      <c r="A5" s="4"/>
      <c r="B5" s="4"/>
      <c r="C5" s="4"/>
      <c r="D5" s="4">
        <v>5101020106</v>
      </c>
      <c r="E5" s="4" t="s">
        <v>42</v>
      </c>
      <c r="F5" s="8"/>
      <c r="G5" s="5"/>
      <c r="H5" s="8">
        <v>20149</v>
      </c>
      <c r="I5" s="8">
        <v>24750</v>
      </c>
      <c r="J5" s="5">
        <v>175159</v>
      </c>
      <c r="K5" s="5">
        <v>24750</v>
      </c>
      <c r="L5" s="5">
        <v>7304</v>
      </c>
      <c r="M5" s="8"/>
      <c r="N5" s="8"/>
      <c r="O5" s="8"/>
      <c r="P5" s="8"/>
      <c r="Q5" s="5"/>
      <c r="R5" s="5"/>
      <c r="S5" s="5"/>
      <c r="T5" s="5">
        <f t="shared" si="0"/>
        <v>252112</v>
      </c>
      <c r="V5" s="1">
        <v>252112</v>
      </c>
    </row>
    <row r="6" spans="1:22">
      <c r="A6" s="4"/>
      <c r="B6" s="4"/>
      <c r="C6" s="4"/>
      <c r="D6" s="4">
        <v>5101020116</v>
      </c>
      <c r="E6" s="4" t="s">
        <v>39</v>
      </c>
      <c r="F6" s="8"/>
      <c r="G6" s="5"/>
      <c r="H6" s="8"/>
      <c r="I6" s="8">
        <v>5800</v>
      </c>
      <c r="J6" s="5"/>
      <c r="K6" s="5"/>
      <c r="L6" s="5"/>
      <c r="M6" s="8"/>
      <c r="N6" s="8"/>
      <c r="O6" s="8"/>
      <c r="P6" s="8"/>
      <c r="Q6" s="5"/>
      <c r="R6" s="5"/>
      <c r="S6" s="5"/>
      <c r="T6" s="5">
        <f t="shared" si="0"/>
        <v>5800</v>
      </c>
      <c r="V6" s="1">
        <v>5800</v>
      </c>
    </row>
    <row r="7" spans="1:22">
      <c r="A7" s="4"/>
      <c r="B7" s="4"/>
      <c r="C7" s="4"/>
      <c r="D7" s="4">
        <v>5101030205</v>
      </c>
      <c r="E7" s="4" t="s">
        <v>36</v>
      </c>
      <c r="F7" s="8">
        <v>1800</v>
      </c>
      <c r="G7" s="5"/>
      <c r="H7" s="8"/>
      <c r="I7" s="8"/>
      <c r="J7" s="5"/>
      <c r="K7" s="5"/>
      <c r="L7" s="5"/>
      <c r="M7" s="8"/>
      <c r="N7" s="8"/>
      <c r="O7" s="8"/>
      <c r="P7" s="8"/>
      <c r="Q7" s="5"/>
      <c r="R7" s="5"/>
      <c r="S7" s="5"/>
      <c r="T7" s="5">
        <f t="shared" si="0"/>
        <v>1800</v>
      </c>
      <c r="V7" s="1">
        <v>1800</v>
      </c>
    </row>
    <row r="8" spans="1:22">
      <c r="A8" s="4"/>
      <c r="B8" s="4"/>
      <c r="C8" s="4"/>
      <c r="D8" s="4">
        <v>5102010199</v>
      </c>
      <c r="E8" s="4" t="s">
        <v>103</v>
      </c>
      <c r="F8" s="8"/>
      <c r="G8" s="5"/>
      <c r="H8" s="8"/>
      <c r="I8" s="8"/>
      <c r="J8" s="5"/>
      <c r="K8" s="5"/>
      <c r="L8" s="5"/>
      <c r="M8" s="8"/>
      <c r="N8" s="8"/>
      <c r="O8" s="8"/>
      <c r="P8" s="8"/>
      <c r="Q8" s="5"/>
      <c r="R8" s="5"/>
      <c r="S8" s="5">
        <v>240</v>
      </c>
      <c r="T8" s="5">
        <f t="shared" si="0"/>
        <v>240</v>
      </c>
      <c r="V8" s="1">
        <v>240</v>
      </c>
    </row>
    <row r="9" spans="1:22">
      <c r="A9" s="4"/>
      <c r="B9" s="4"/>
      <c r="C9" s="4"/>
      <c r="D9" s="4">
        <v>5102030199</v>
      </c>
      <c r="E9" s="4" t="s">
        <v>57</v>
      </c>
      <c r="F9" s="8"/>
      <c r="G9" s="5"/>
      <c r="H9" s="8"/>
      <c r="I9" s="8"/>
      <c r="J9" s="5"/>
      <c r="K9" s="5"/>
      <c r="L9" s="5"/>
      <c r="M9" s="8"/>
      <c r="N9" s="8"/>
      <c r="O9" s="8"/>
      <c r="P9" s="8"/>
      <c r="Q9" s="5"/>
      <c r="R9" s="5"/>
      <c r="S9" s="5">
        <v>1760</v>
      </c>
      <c r="T9" s="5">
        <f t="shared" si="0"/>
        <v>1760</v>
      </c>
      <c r="V9" s="1">
        <v>1760</v>
      </c>
    </row>
    <row r="10" spans="1:22">
      <c r="A10" s="4"/>
      <c r="B10" s="4"/>
      <c r="C10" s="4"/>
      <c r="D10" s="4">
        <v>5103010102</v>
      </c>
      <c r="E10" s="4" t="s">
        <v>35</v>
      </c>
      <c r="F10" s="8"/>
      <c r="G10" s="5"/>
      <c r="H10" s="8"/>
      <c r="I10" s="8"/>
      <c r="J10" s="5"/>
      <c r="K10" s="5"/>
      <c r="L10" s="5"/>
      <c r="M10" s="8"/>
      <c r="N10" s="8"/>
      <c r="O10" s="8"/>
      <c r="P10" s="8">
        <v>12260</v>
      </c>
      <c r="Q10" s="5"/>
      <c r="R10" s="5"/>
      <c r="S10" s="5"/>
      <c r="T10" s="5">
        <f t="shared" si="0"/>
        <v>12260</v>
      </c>
      <c r="V10" s="1">
        <v>12260</v>
      </c>
    </row>
    <row r="11" spans="1:22">
      <c r="A11" s="4"/>
      <c r="B11" s="4"/>
      <c r="C11" s="4"/>
      <c r="D11" s="4">
        <v>5103010103</v>
      </c>
      <c r="E11" s="4" t="s">
        <v>34</v>
      </c>
      <c r="F11" s="8"/>
      <c r="G11" s="5"/>
      <c r="H11" s="8"/>
      <c r="I11" s="8"/>
      <c r="J11" s="5"/>
      <c r="K11" s="5"/>
      <c r="L11" s="5"/>
      <c r="M11" s="8"/>
      <c r="N11" s="8"/>
      <c r="O11" s="8"/>
      <c r="P11" s="8">
        <v>10820</v>
      </c>
      <c r="Q11" s="5"/>
      <c r="R11" s="5"/>
      <c r="S11" s="5"/>
      <c r="T11" s="5">
        <f t="shared" si="0"/>
        <v>10820</v>
      </c>
      <c r="V11" s="1">
        <v>10820</v>
      </c>
    </row>
    <row r="12" spans="1:22">
      <c r="A12" s="4"/>
      <c r="B12" s="4"/>
      <c r="C12" s="4"/>
      <c r="D12" s="4">
        <v>5103010199</v>
      </c>
      <c r="E12" s="4" t="s">
        <v>33</v>
      </c>
      <c r="F12" s="8"/>
      <c r="G12" s="5"/>
      <c r="H12" s="8"/>
      <c r="I12" s="8"/>
      <c r="J12" s="5"/>
      <c r="K12" s="5"/>
      <c r="L12" s="5"/>
      <c r="M12" s="8"/>
      <c r="N12" s="8"/>
      <c r="O12" s="8"/>
      <c r="P12" s="8">
        <v>12361.73</v>
      </c>
      <c r="Q12" s="5"/>
      <c r="R12" s="5"/>
      <c r="S12" s="5"/>
      <c r="T12" s="5">
        <f t="shared" si="0"/>
        <v>12361.73</v>
      </c>
      <c r="V12" s="1">
        <v>12361.73</v>
      </c>
    </row>
    <row r="13" spans="1:22">
      <c r="A13" s="4"/>
      <c r="B13" s="4"/>
      <c r="C13" s="4"/>
      <c r="D13" s="4">
        <v>5104010104</v>
      </c>
      <c r="E13" s="4" t="s">
        <v>32</v>
      </c>
      <c r="F13" s="8">
        <v>82739</v>
      </c>
      <c r="G13" s="5"/>
      <c r="H13" s="8"/>
      <c r="I13" s="8"/>
      <c r="J13" s="5"/>
      <c r="K13" s="5"/>
      <c r="L13" s="5"/>
      <c r="M13" s="8"/>
      <c r="N13" s="8">
        <v>10000</v>
      </c>
      <c r="O13" s="8">
        <v>103173</v>
      </c>
      <c r="P13" s="8">
        <v>35050</v>
      </c>
      <c r="Q13" s="5">
        <v>733758.5</v>
      </c>
      <c r="R13" s="5">
        <v>282416</v>
      </c>
      <c r="S13" s="5">
        <v>161307</v>
      </c>
      <c r="T13" s="5">
        <f t="shared" si="0"/>
        <v>1408443.5</v>
      </c>
      <c r="V13" s="1">
        <v>1408443.5</v>
      </c>
    </row>
    <row r="14" spans="1:22">
      <c r="A14" s="4"/>
      <c r="B14" s="4"/>
      <c r="C14" s="4"/>
      <c r="D14" s="4">
        <v>5104010107</v>
      </c>
      <c r="E14" s="4" t="s">
        <v>31</v>
      </c>
      <c r="F14" s="8">
        <v>107900</v>
      </c>
      <c r="G14" s="5"/>
      <c r="H14" s="8"/>
      <c r="I14" s="8"/>
      <c r="J14" s="5"/>
      <c r="K14" s="5"/>
      <c r="L14" s="5"/>
      <c r="M14" s="8"/>
      <c r="N14" s="8"/>
      <c r="O14" s="8"/>
      <c r="P14" s="8">
        <v>105413.68000000001</v>
      </c>
      <c r="Q14" s="5"/>
      <c r="R14" s="5"/>
      <c r="S14" s="5"/>
      <c r="T14" s="5">
        <f t="shared" si="0"/>
        <v>213313.68</v>
      </c>
      <c r="V14" s="1">
        <v>213313.68</v>
      </c>
    </row>
    <row r="15" spans="1:22">
      <c r="A15" s="4"/>
      <c r="B15" s="4"/>
      <c r="C15" s="4"/>
      <c r="D15" s="4">
        <v>5104010110</v>
      </c>
      <c r="E15" s="4" t="s">
        <v>28</v>
      </c>
      <c r="F15" s="8"/>
      <c r="G15" s="5">
        <v>7684.16</v>
      </c>
      <c r="H15" s="8"/>
      <c r="I15" s="8"/>
      <c r="J15" s="5"/>
      <c r="K15" s="5"/>
      <c r="L15" s="5"/>
      <c r="M15" s="8"/>
      <c r="N15" s="8"/>
      <c r="O15" s="8">
        <v>32113.200000000001</v>
      </c>
      <c r="P15" s="8">
        <v>366973.16000000003</v>
      </c>
      <c r="Q15" s="5"/>
      <c r="R15" s="5"/>
      <c r="S15" s="5"/>
      <c r="T15" s="5">
        <f t="shared" si="0"/>
        <v>406770.52</v>
      </c>
      <c r="V15" s="1">
        <v>406770.52</v>
      </c>
    </row>
    <row r="16" spans="1:22">
      <c r="A16" s="4"/>
      <c r="B16" s="4"/>
      <c r="C16" s="4"/>
      <c r="D16" s="4">
        <v>5104010112</v>
      </c>
      <c r="E16" s="4" t="s">
        <v>27</v>
      </c>
      <c r="F16" s="8">
        <v>144000</v>
      </c>
      <c r="G16" s="5"/>
      <c r="H16" s="8"/>
      <c r="I16" s="8"/>
      <c r="J16" s="5"/>
      <c r="K16" s="5"/>
      <c r="L16" s="5"/>
      <c r="M16" s="8"/>
      <c r="N16" s="8"/>
      <c r="O16" s="8"/>
      <c r="P16" s="8"/>
      <c r="Q16" s="5"/>
      <c r="R16" s="5"/>
      <c r="S16" s="5"/>
      <c r="T16" s="5">
        <f t="shared" si="0"/>
        <v>144000</v>
      </c>
      <c r="V16" s="1">
        <v>144000</v>
      </c>
    </row>
    <row r="17" spans="1:22">
      <c r="A17" s="4"/>
      <c r="B17" s="4"/>
      <c r="C17" s="4"/>
      <c r="D17" s="4">
        <v>5104020101</v>
      </c>
      <c r="E17" s="4" t="s">
        <v>24</v>
      </c>
      <c r="F17" s="8">
        <v>17042.669999999998</v>
      </c>
      <c r="G17" s="5"/>
      <c r="H17" s="8"/>
      <c r="I17" s="8"/>
      <c r="J17" s="5"/>
      <c r="K17" s="5"/>
      <c r="L17" s="5"/>
      <c r="M17" s="8"/>
      <c r="N17" s="8"/>
      <c r="O17" s="8">
        <v>21775.24</v>
      </c>
      <c r="P17" s="8">
        <v>204433.86</v>
      </c>
      <c r="Q17" s="5"/>
      <c r="R17" s="5"/>
      <c r="S17" s="5"/>
      <c r="T17" s="5">
        <f t="shared" si="0"/>
        <v>243251.77</v>
      </c>
      <c r="V17" s="1">
        <v>243251.77</v>
      </c>
    </row>
    <row r="18" spans="1:22">
      <c r="A18" s="4"/>
      <c r="B18" s="4"/>
      <c r="C18" s="4"/>
      <c r="D18" s="4">
        <v>5104020105</v>
      </c>
      <c r="E18" s="4" t="s">
        <v>20</v>
      </c>
      <c r="F18" s="8">
        <v>-161.57</v>
      </c>
      <c r="G18" s="5"/>
      <c r="H18" s="8"/>
      <c r="I18" s="8"/>
      <c r="J18" s="5"/>
      <c r="K18" s="5"/>
      <c r="L18" s="5"/>
      <c r="M18" s="8"/>
      <c r="N18" s="8"/>
      <c r="O18" s="8"/>
      <c r="P18" s="8">
        <v>3059.13</v>
      </c>
      <c r="Q18" s="5"/>
      <c r="R18" s="5"/>
      <c r="S18" s="5"/>
      <c r="T18" s="5">
        <f t="shared" si="0"/>
        <v>2897.56</v>
      </c>
      <c r="V18" s="1">
        <v>2897.56</v>
      </c>
    </row>
    <row r="19" spans="1:22">
      <c r="A19" s="4"/>
      <c r="B19" s="4"/>
      <c r="C19" s="4"/>
      <c r="D19" s="4">
        <v>5104020106</v>
      </c>
      <c r="E19" s="4" t="s">
        <v>19</v>
      </c>
      <c r="F19" s="8">
        <v>-1594.3</v>
      </c>
      <c r="G19" s="5"/>
      <c r="H19" s="8"/>
      <c r="I19" s="8"/>
      <c r="J19" s="5"/>
      <c r="K19" s="5"/>
      <c r="L19" s="5"/>
      <c r="M19" s="8">
        <v>1594.3</v>
      </c>
      <c r="N19" s="8">
        <v>17505.7</v>
      </c>
      <c r="O19" s="8"/>
      <c r="P19" s="8"/>
      <c r="Q19" s="5"/>
      <c r="R19" s="5"/>
      <c r="S19" s="5"/>
      <c r="T19" s="5">
        <f t="shared" si="0"/>
        <v>17505.7</v>
      </c>
      <c r="V19" s="1">
        <v>17505.7</v>
      </c>
    </row>
    <row r="20" spans="1:22">
      <c r="A20" s="4"/>
      <c r="B20" s="4"/>
      <c r="C20" s="4"/>
      <c r="D20" s="4">
        <v>5104020107</v>
      </c>
      <c r="E20" s="4" t="s">
        <v>17</v>
      </c>
      <c r="F20" s="8">
        <v>1102</v>
      </c>
      <c r="G20" s="5"/>
      <c r="H20" s="8"/>
      <c r="I20" s="8"/>
      <c r="J20" s="5"/>
      <c r="K20" s="5"/>
      <c r="L20" s="5"/>
      <c r="M20" s="8"/>
      <c r="N20" s="8"/>
      <c r="O20" s="8">
        <v>281</v>
      </c>
      <c r="P20" s="8">
        <v>3062</v>
      </c>
      <c r="Q20" s="5"/>
      <c r="R20" s="5"/>
      <c r="S20" s="5"/>
      <c r="T20" s="5">
        <f t="shared" si="0"/>
        <v>4445</v>
      </c>
      <c r="V20" s="1">
        <v>4445</v>
      </c>
    </row>
    <row r="21" spans="1:22">
      <c r="A21" s="4"/>
      <c r="B21" s="4"/>
      <c r="C21" s="4"/>
      <c r="D21" s="4">
        <v>5104030203</v>
      </c>
      <c r="E21" s="4" t="s">
        <v>97</v>
      </c>
      <c r="F21" s="8"/>
      <c r="G21" s="5"/>
      <c r="H21" s="8"/>
      <c r="I21" s="8"/>
      <c r="J21" s="5"/>
      <c r="K21" s="5"/>
      <c r="L21" s="5"/>
      <c r="M21" s="8"/>
      <c r="N21" s="8"/>
      <c r="O21" s="8"/>
      <c r="P21" s="8">
        <v>2053.33</v>
      </c>
      <c r="Q21" s="5"/>
      <c r="R21" s="5"/>
      <c r="S21" s="5"/>
      <c r="T21" s="5">
        <f t="shared" si="0"/>
        <v>2053.33</v>
      </c>
      <c r="V21" s="1">
        <v>2053.33</v>
      </c>
    </row>
    <row r="22" spans="1:22">
      <c r="A22" s="4"/>
      <c r="B22" s="4"/>
      <c r="C22" s="4"/>
      <c r="D22" s="4">
        <v>5105010107</v>
      </c>
      <c r="E22" s="4" t="s">
        <v>13</v>
      </c>
      <c r="F22" s="8"/>
      <c r="G22" s="5"/>
      <c r="H22" s="8"/>
      <c r="I22" s="8"/>
      <c r="J22" s="5"/>
      <c r="K22" s="5"/>
      <c r="L22" s="5"/>
      <c r="M22" s="8"/>
      <c r="N22" s="8"/>
      <c r="O22" s="8">
        <v>125183.5</v>
      </c>
      <c r="P22" s="8"/>
      <c r="Q22" s="5"/>
      <c r="R22" s="5"/>
      <c r="S22" s="5"/>
      <c r="T22" s="5">
        <f t="shared" si="0"/>
        <v>125183.5</v>
      </c>
      <c r="V22" s="1">
        <v>125183.5</v>
      </c>
    </row>
    <row r="23" spans="1:22">
      <c r="A23" s="4"/>
      <c r="B23" s="4"/>
      <c r="C23" s="4"/>
      <c r="D23" s="4">
        <v>5105010111</v>
      </c>
      <c r="E23" s="4" t="s">
        <v>11</v>
      </c>
      <c r="F23" s="8">
        <v>7682.16</v>
      </c>
      <c r="G23" s="5"/>
      <c r="H23" s="8"/>
      <c r="I23" s="8"/>
      <c r="J23" s="5"/>
      <c r="K23" s="5"/>
      <c r="L23" s="5"/>
      <c r="M23" s="8"/>
      <c r="N23" s="8"/>
      <c r="O23" s="8"/>
      <c r="P23" s="8"/>
      <c r="Q23" s="5"/>
      <c r="R23" s="5"/>
      <c r="S23" s="5"/>
      <c r="T23" s="5">
        <f t="shared" si="0"/>
        <v>7682.16</v>
      </c>
      <c r="V23" s="1">
        <v>7682.16</v>
      </c>
    </row>
    <row r="24" spans="1:22">
      <c r="A24" s="4"/>
      <c r="B24" s="4"/>
      <c r="C24" s="4"/>
      <c r="D24" s="4">
        <v>5105010117</v>
      </c>
      <c r="E24" s="4" t="s">
        <v>9</v>
      </c>
      <c r="F24" s="8">
        <v>277819.65000000002</v>
      </c>
      <c r="G24" s="5"/>
      <c r="H24" s="8"/>
      <c r="I24" s="8"/>
      <c r="J24" s="5"/>
      <c r="K24" s="5"/>
      <c r="L24" s="5"/>
      <c r="M24" s="8"/>
      <c r="N24" s="8"/>
      <c r="O24" s="8">
        <v>972293.39999999991</v>
      </c>
      <c r="P24" s="8"/>
      <c r="Q24" s="5"/>
      <c r="R24" s="5"/>
      <c r="S24" s="5"/>
      <c r="T24" s="5">
        <f t="shared" si="0"/>
        <v>1250113.0499999998</v>
      </c>
      <c r="V24" s="1">
        <v>1250113.0499999998</v>
      </c>
    </row>
    <row r="25" spans="1:22">
      <c r="A25" s="4"/>
      <c r="B25" s="4"/>
      <c r="C25" s="4"/>
      <c r="D25" s="4">
        <v>5105010127</v>
      </c>
      <c r="E25" s="4" t="s">
        <v>7</v>
      </c>
      <c r="F25" s="8"/>
      <c r="G25" s="5"/>
      <c r="H25" s="8"/>
      <c r="I25" s="8"/>
      <c r="J25" s="5"/>
      <c r="K25" s="5"/>
      <c r="L25" s="5"/>
      <c r="M25" s="8">
        <v>14677.800000000001</v>
      </c>
      <c r="N25" s="8"/>
      <c r="O25" s="8"/>
      <c r="P25" s="8"/>
      <c r="Q25" s="5"/>
      <c r="R25" s="5"/>
      <c r="S25" s="5"/>
      <c r="T25" s="5">
        <f t="shared" si="0"/>
        <v>14677.800000000001</v>
      </c>
      <c r="V25" s="1">
        <v>14677.800000000001</v>
      </c>
    </row>
    <row r="26" spans="1:22">
      <c r="A26" s="4"/>
      <c r="B26" s="4"/>
      <c r="C26" s="4"/>
      <c r="D26" s="4">
        <v>5105010131</v>
      </c>
      <c r="E26" s="4" t="s">
        <v>47</v>
      </c>
      <c r="F26" s="8"/>
      <c r="G26" s="5"/>
      <c r="H26" s="8"/>
      <c r="I26" s="8"/>
      <c r="J26" s="5"/>
      <c r="K26" s="5"/>
      <c r="L26" s="5"/>
      <c r="M26" s="8"/>
      <c r="N26" s="8"/>
      <c r="O26" s="8">
        <v>4935</v>
      </c>
      <c r="P26" s="8"/>
      <c r="Q26" s="5"/>
      <c r="R26" s="5"/>
      <c r="S26" s="5"/>
      <c r="T26" s="5">
        <f t="shared" si="0"/>
        <v>4935</v>
      </c>
      <c r="V26" s="1">
        <v>4935</v>
      </c>
    </row>
    <row r="27" spans="1:22">
      <c r="A27" s="4"/>
      <c r="B27" s="4"/>
      <c r="C27" s="4"/>
      <c r="D27" s="4">
        <v>5203010105</v>
      </c>
      <c r="E27" s="4" t="s">
        <v>104</v>
      </c>
      <c r="F27" s="8">
        <v>1</v>
      </c>
      <c r="G27" s="5"/>
      <c r="H27" s="8"/>
      <c r="I27" s="8"/>
      <c r="J27" s="5"/>
      <c r="K27" s="5"/>
      <c r="L27" s="5"/>
      <c r="M27" s="8"/>
      <c r="N27" s="8"/>
      <c r="O27" s="8"/>
      <c r="P27" s="8"/>
      <c r="Q27" s="5"/>
      <c r="R27" s="5"/>
      <c r="S27" s="5"/>
      <c r="T27" s="5">
        <f t="shared" si="0"/>
        <v>1</v>
      </c>
      <c r="V27" s="1">
        <v>1</v>
      </c>
    </row>
    <row r="28" spans="1:22">
      <c r="A28" s="4"/>
      <c r="B28" s="4"/>
      <c r="C28" s="4" t="s">
        <v>40</v>
      </c>
      <c r="D28" s="4">
        <v>5101010101</v>
      </c>
      <c r="E28" s="4" t="s">
        <v>92</v>
      </c>
      <c r="F28" s="8">
        <v>2075439.2</v>
      </c>
      <c r="G28" s="5"/>
      <c r="H28" s="8"/>
      <c r="I28" s="8"/>
      <c r="J28" s="5"/>
      <c r="K28" s="5"/>
      <c r="L28" s="5"/>
      <c r="M28" s="8"/>
      <c r="N28" s="8"/>
      <c r="O28" s="8"/>
      <c r="P28" s="8"/>
      <c r="Q28" s="5"/>
      <c r="R28" s="5"/>
      <c r="S28" s="5"/>
      <c r="T28" s="5">
        <f t="shared" si="0"/>
        <v>2075439.2</v>
      </c>
      <c r="V28" s="1">
        <v>2075439.2</v>
      </c>
    </row>
    <row r="29" spans="1:22">
      <c r="A29" s="4"/>
      <c r="B29" s="4"/>
      <c r="C29" s="4"/>
      <c r="D29" s="4">
        <v>5101020103</v>
      </c>
      <c r="E29" s="4" t="s">
        <v>91</v>
      </c>
      <c r="F29" s="8">
        <v>40251.79</v>
      </c>
      <c r="G29" s="5"/>
      <c r="H29" s="8"/>
      <c r="I29" s="8"/>
      <c r="J29" s="5"/>
      <c r="K29" s="5"/>
      <c r="L29" s="5"/>
      <c r="M29" s="8"/>
      <c r="N29" s="8"/>
      <c r="O29" s="8"/>
      <c r="P29" s="8"/>
      <c r="Q29" s="5"/>
      <c r="R29" s="5"/>
      <c r="S29" s="5"/>
      <c r="T29" s="5">
        <f t="shared" si="0"/>
        <v>40251.79</v>
      </c>
      <c r="V29" s="1">
        <v>40251.79</v>
      </c>
    </row>
    <row r="30" spans="1:22">
      <c r="A30" s="4"/>
      <c r="B30" s="4"/>
      <c r="C30" s="4"/>
      <c r="D30" s="4">
        <v>5101020104</v>
      </c>
      <c r="E30" s="4" t="s">
        <v>90</v>
      </c>
      <c r="F30" s="8">
        <v>60377.68</v>
      </c>
      <c r="G30" s="5"/>
      <c r="H30" s="8"/>
      <c r="I30" s="8"/>
      <c r="J30" s="5"/>
      <c r="K30" s="5"/>
      <c r="L30" s="5"/>
      <c r="M30" s="8"/>
      <c r="N30" s="8"/>
      <c r="O30" s="8"/>
      <c r="P30" s="8"/>
      <c r="Q30" s="5"/>
      <c r="R30" s="5"/>
      <c r="S30" s="5"/>
      <c r="T30" s="5">
        <f t="shared" si="0"/>
        <v>60377.68</v>
      </c>
      <c r="V30" s="1">
        <v>60377.68</v>
      </c>
    </row>
    <row r="31" spans="1:22">
      <c r="A31" s="4"/>
      <c r="B31" s="4"/>
      <c r="C31" s="4"/>
      <c r="D31" s="4">
        <v>5101020113</v>
      </c>
      <c r="E31" s="4" t="s">
        <v>41</v>
      </c>
      <c r="F31" s="8">
        <v>4611.66</v>
      </c>
      <c r="G31" s="5"/>
      <c r="H31" s="8"/>
      <c r="I31" s="8"/>
      <c r="J31" s="5"/>
      <c r="K31" s="5"/>
      <c r="L31" s="5"/>
      <c r="M31" s="8"/>
      <c r="N31" s="8"/>
      <c r="O31" s="8"/>
      <c r="P31" s="8"/>
      <c r="Q31" s="5"/>
      <c r="R31" s="5"/>
      <c r="S31" s="5"/>
      <c r="T31" s="5">
        <f t="shared" si="0"/>
        <v>4611.66</v>
      </c>
      <c r="V31" s="1">
        <v>4611.66</v>
      </c>
    </row>
    <row r="32" spans="1:22">
      <c r="A32" s="4"/>
      <c r="B32" s="4"/>
      <c r="C32" s="4"/>
      <c r="D32" s="4">
        <v>5101030205</v>
      </c>
      <c r="E32" s="4" t="s">
        <v>66</v>
      </c>
      <c r="F32" s="8">
        <v>160934.19</v>
      </c>
      <c r="G32" s="5"/>
      <c r="H32" s="8"/>
      <c r="I32" s="8"/>
      <c r="J32" s="5"/>
      <c r="K32" s="5"/>
      <c r="L32" s="5"/>
      <c r="M32" s="8"/>
      <c r="N32" s="8"/>
      <c r="O32" s="8"/>
      <c r="P32" s="8"/>
      <c r="Q32" s="5"/>
      <c r="R32" s="5"/>
      <c r="S32" s="5"/>
      <c r="T32" s="5">
        <f t="shared" si="0"/>
        <v>160934.19</v>
      </c>
      <c r="V32" s="1">
        <v>160934.19</v>
      </c>
    </row>
    <row r="33" spans="1:22">
      <c r="A33" s="4"/>
      <c r="B33" s="4"/>
      <c r="C33" s="4"/>
      <c r="D33" s="4">
        <v>5101030206</v>
      </c>
      <c r="E33" s="4" t="s">
        <v>65</v>
      </c>
      <c r="F33" s="8">
        <v>58159.09</v>
      </c>
      <c r="G33" s="5"/>
      <c r="H33" s="8"/>
      <c r="I33" s="8"/>
      <c r="J33" s="5"/>
      <c r="K33" s="5"/>
      <c r="L33" s="5"/>
      <c r="M33" s="8"/>
      <c r="N33" s="8"/>
      <c r="O33" s="8"/>
      <c r="P33" s="8"/>
      <c r="Q33" s="5"/>
      <c r="R33" s="5"/>
      <c r="S33" s="5"/>
      <c r="T33" s="5">
        <f t="shared" si="0"/>
        <v>58159.09</v>
      </c>
      <c r="V33" s="1">
        <v>58159.09</v>
      </c>
    </row>
    <row r="34" spans="1:22">
      <c r="A34" s="4"/>
      <c r="B34" s="4"/>
      <c r="C34" s="4"/>
      <c r="D34" s="4">
        <v>5101030207</v>
      </c>
      <c r="E34" s="4" t="s">
        <v>64</v>
      </c>
      <c r="F34" s="8">
        <v>7880.01</v>
      </c>
      <c r="G34" s="5"/>
      <c r="H34" s="8"/>
      <c r="I34" s="8"/>
      <c r="J34" s="5"/>
      <c r="K34" s="5"/>
      <c r="L34" s="5"/>
      <c r="M34" s="8"/>
      <c r="N34" s="8"/>
      <c r="O34" s="8"/>
      <c r="P34" s="8"/>
      <c r="Q34" s="5"/>
      <c r="R34" s="5"/>
      <c r="S34" s="5"/>
      <c r="T34" s="5">
        <f t="shared" si="0"/>
        <v>7880.01</v>
      </c>
      <c r="V34" s="1">
        <v>7880.01</v>
      </c>
    </row>
    <row r="35" spans="1:22">
      <c r="A35" s="4"/>
      <c r="B35" s="4"/>
      <c r="C35" s="4"/>
      <c r="D35" s="4">
        <v>5101030208</v>
      </c>
      <c r="E35" s="4" t="s">
        <v>63</v>
      </c>
      <c r="F35" s="8">
        <v>1711.99</v>
      </c>
      <c r="G35" s="5"/>
      <c r="H35" s="8"/>
      <c r="I35" s="8"/>
      <c r="J35" s="5"/>
      <c r="K35" s="5"/>
      <c r="L35" s="5"/>
      <c r="M35" s="8"/>
      <c r="N35" s="8"/>
      <c r="O35" s="8"/>
      <c r="P35" s="8"/>
      <c r="Q35" s="5"/>
      <c r="R35" s="5"/>
      <c r="S35" s="5"/>
      <c r="T35" s="5">
        <f t="shared" si="0"/>
        <v>1711.99</v>
      </c>
      <c r="V35" s="1">
        <v>1711.99</v>
      </c>
    </row>
    <row r="36" spans="1:22">
      <c r="A36" s="6" t="s">
        <v>192</v>
      </c>
      <c r="B36" s="6"/>
      <c r="C36" s="6"/>
      <c r="D36" s="6"/>
      <c r="E36" s="6"/>
      <c r="F36" s="10">
        <f>SUM(F3:F35)</f>
        <v>3047696.22</v>
      </c>
      <c r="G36" s="7">
        <f t="shared" ref="G36:R36" si="1">SUM(G3:G35)</f>
        <v>7684.16</v>
      </c>
      <c r="H36" s="10">
        <f t="shared" si="1"/>
        <v>520324</v>
      </c>
      <c r="I36" s="10">
        <f t="shared" si="1"/>
        <v>617620</v>
      </c>
      <c r="J36" s="7">
        <f t="shared" si="1"/>
        <v>4474509</v>
      </c>
      <c r="K36" s="7">
        <f t="shared" si="1"/>
        <v>707630</v>
      </c>
      <c r="L36" s="7">
        <f t="shared" si="1"/>
        <v>153439</v>
      </c>
      <c r="M36" s="10">
        <f t="shared" si="1"/>
        <v>16272.1</v>
      </c>
      <c r="N36" s="10">
        <f t="shared" si="1"/>
        <v>27505.7</v>
      </c>
      <c r="O36" s="10">
        <f t="shared" si="1"/>
        <v>1259754.3399999999</v>
      </c>
      <c r="P36" s="10">
        <f t="shared" si="1"/>
        <v>755486.89</v>
      </c>
      <c r="Q36" s="7">
        <f t="shared" si="1"/>
        <v>733758.5</v>
      </c>
      <c r="R36" s="7">
        <f t="shared" si="1"/>
        <v>282416</v>
      </c>
      <c r="S36" s="7">
        <f>SUM(S3:S35)</f>
        <v>163307</v>
      </c>
      <c r="T36" s="7">
        <f>SUM(F36:S36)</f>
        <v>12767402.91</v>
      </c>
      <c r="V36" s="1">
        <v>12767402.909999998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S39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16.125" bestFit="1" customWidth="1"/>
    <col min="4" max="4" width="14.375" bestFit="1" customWidth="1"/>
    <col min="5" max="5" width="21.75" customWidth="1"/>
    <col min="6" max="6" width="11.75" bestFit="1" customWidth="1"/>
    <col min="7" max="7" width="41.625" bestFit="1" customWidth="1"/>
    <col min="8" max="8" width="23.75" bestFit="1" customWidth="1"/>
    <col min="9" max="9" width="15" bestFit="1" customWidth="1"/>
    <col min="10" max="10" width="38.875" bestFit="1" customWidth="1"/>
    <col min="11" max="11" width="15" bestFit="1" customWidth="1"/>
    <col min="12" max="12" width="21.125" bestFit="1" customWidth="1"/>
    <col min="13" max="13" width="15" bestFit="1" customWidth="1"/>
    <col min="14" max="14" width="28" bestFit="1" customWidth="1"/>
    <col min="15" max="15" width="25.25" bestFit="1" customWidth="1"/>
    <col min="16" max="16" width="42.375" bestFit="1" customWidth="1"/>
    <col min="17" max="17" width="13.375" bestFit="1" customWidth="1"/>
    <col min="19" max="19" width="13.375" bestFit="1" customWidth="1"/>
  </cols>
  <sheetData>
    <row r="1" spans="1:19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3" t="s">
        <v>30</v>
      </c>
      <c r="H1" s="3" t="s">
        <v>38</v>
      </c>
      <c r="I1" s="3"/>
      <c r="J1" s="3" t="s">
        <v>6</v>
      </c>
      <c r="K1" s="3"/>
      <c r="L1" s="3" t="s">
        <v>8</v>
      </c>
      <c r="M1" s="3"/>
      <c r="N1" s="3"/>
      <c r="O1" s="3"/>
      <c r="P1" s="3" t="s">
        <v>108</v>
      </c>
      <c r="Q1" s="3" t="s">
        <v>179</v>
      </c>
      <c r="S1" t="s">
        <v>179</v>
      </c>
    </row>
    <row r="2" spans="1:19">
      <c r="A2" s="23"/>
      <c r="B2" s="23"/>
      <c r="C2" s="25"/>
      <c r="D2" s="25"/>
      <c r="E2" s="25"/>
      <c r="F2" s="2" t="s">
        <v>178</v>
      </c>
      <c r="G2" s="12" t="s">
        <v>29</v>
      </c>
      <c r="H2" s="13" t="s">
        <v>1</v>
      </c>
      <c r="I2" s="13" t="s">
        <v>18</v>
      </c>
      <c r="J2" s="13" t="s">
        <v>1</v>
      </c>
      <c r="K2" s="13" t="s">
        <v>18</v>
      </c>
      <c r="L2" s="13" t="s">
        <v>1</v>
      </c>
      <c r="M2" s="13" t="s">
        <v>18</v>
      </c>
      <c r="N2" s="12" t="s">
        <v>16</v>
      </c>
      <c r="O2" s="12" t="s">
        <v>98</v>
      </c>
      <c r="P2" s="12" t="s">
        <v>110</v>
      </c>
      <c r="Q2" s="12"/>
    </row>
    <row r="3" spans="1:19">
      <c r="A3" s="4">
        <v>700600031</v>
      </c>
      <c r="B3" s="4" t="s">
        <v>140</v>
      </c>
      <c r="C3" s="4" t="s">
        <v>0</v>
      </c>
      <c r="D3" s="4">
        <v>5101010108</v>
      </c>
      <c r="E3" s="4" t="s">
        <v>101</v>
      </c>
      <c r="F3" s="8"/>
      <c r="G3" s="5"/>
      <c r="H3" s="8"/>
      <c r="I3" s="8"/>
      <c r="J3" s="8"/>
      <c r="K3" s="8"/>
      <c r="L3" s="8">
        <v>7200</v>
      </c>
      <c r="M3" s="8"/>
      <c r="N3" s="5">
        <v>44000</v>
      </c>
      <c r="O3" s="5">
        <v>22000</v>
      </c>
      <c r="P3" s="5"/>
      <c r="Q3" s="5">
        <f>SUM(F3:P3)</f>
        <v>73200</v>
      </c>
      <c r="S3" s="1">
        <v>73200</v>
      </c>
    </row>
    <row r="4" spans="1:19">
      <c r="A4" s="4"/>
      <c r="B4" s="4"/>
      <c r="C4" s="4"/>
      <c r="D4" s="4">
        <v>5101010115</v>
      </c>
      <c r="E4" s="4" t="s">
        <v>44</v>
      </c>
      <c r="F4" s="8"/>
      <c r="G4" s="5"/>
      <c r="H4" s="8">
        <v>264850</v>
      </c>
      <c r="I4" s="8">
        <v>2913350</v>
      </c>
      <c r="J4" s="8"/>
      <c r="K4" s="8"/>
      <c r="L4" s="8"/>
      <c r="M4" s="8"/>
      <c r="N4" s="5"/>
      <c r="O4" s="5"/>
      <c r="P4" s="5"/>
      <c r="Q4" s="5">
        <f t="shared" ref="Q4:Q38" si="0">SUM(F4:P4)</f>
        <v>3178200</v>
      </c>
      <c r="S4" s="1">
        <v>3178200</v>
      </c>
    </row>
    <row r="5" spans="1:19">
      <c r="A5" s="4"/>
      <c r="B5" s="4"/>
      <c r="C5" s="4"/>
      <c r="D5" s="4">
        <v>5101010116</v>
      </c>
      <c r="E5" s="4" t="s">
        <v>43</v>
      </c>
      <c r="F5" s="8"/>
      <c r="G5" s="5"/>
      <c r="H5" s="8">
        <v>3875</v>
      </c>
      <c r="I5" s="8">
        <v>42625</v>
      </c>
      <c r="J5" s="8"/>
      <c r="K5" s="8"/>
      <c r="L5" s="8"/>
      <c r="M5" s="8"/>
      <c r="N5" s="5"/>
      <c r="O5" s="5"/>
      <c r="P5" s="5"/>
      <c r="Q5" s="5">
        <f t="shared" si="0"/>
        <v>46500</v>
      </c>
      <c r="S5" s="1">
        <v>46500</v>
      </c>
    </row>
    <row r="6" spans="1:19">
      <c r="A6" s="4"/>
      <c r="B6" s="4"/>
      <c r="C6" s="4"/>
      <c r="D6" s="4">
        <v>5101020106</v>
      </c>
      <c r="E6" s="4" t="s">
        <v>42</v>
      </c>
      <c r="F6" s="8"/>
      <c r="G6" s="5"/>
      <c r="H6" s="8">
        <v>11658</v>
      </c>
      <c r="I6" s="8">
        <v>128238</v>
      </c>
      <c r="J6" s="8"/>
      <c r="K6" s="8"/>
      <c r="L6" s="8"/>
      <c r="M6" s="8"/>
      <c r="N6" s="5"/>
      <c r="O6" s="5"/>
      <c r="P6" s="5"/>
      <c r="Q6" s="5">
        <f t="shared" si="0"/>
        <v>139896</v>
      </c>
      <c r="S6" s="1">
        <v>139896</v>
      </c>
    </row>
    <row r="7" spans="1:19">
      <c r="A7" s="4"/>
      <c r="B7" s="4"/>
      <c r="C7" s="4"/>
      <c r="D7" s="4">
        <v>5101020116</v>
      </c>
      <c r="E7" s="4" t="s">
        <v>39</v>
      </c>
      <c r="F7" s="8"/>
      <c r="G7" s="5"/>
      <c r="H7" s="8"/>
      <c r="I7" s="8">
        <v>3416</v>
      </c>
      <c r="J7" s="8"/>
      <c r="K7" s="8"/>
      <c r="L7" s="8"/>
      <c r="M7" s="8"/>
      <c r="N7" s="5"/>
      <c r="O7" s="5"/>
      <c r="P7" s="5"/>
      <c r="Q7" s="5">
        <f t="shared" si="0"/>
        <v>3416</v>
      </c>
      <c r="S7" s="1">
        <v>3416</v>
      </c>
    </row>
    <row r="8" spans="1:19">
      <c r="A8" s="4"/>
      <c r="B8" s="4"/>
      <c r="C8" s="4"/>
      <c r="D8" s="4">
        <v>5101030101</v>
      </c>
      <c r="E8" s="4" t="s">
        <v>37</v>
      </c>
      <c r="F8" s="8">
        <v>12800</v>
      </c>
      <c r="G8" s="5"/>
      <c r="H8" s="8"/>
      <c r="I8" s="8"/>
      <c r="J8" s="8"/>
      <c r="K8" s="8"/>
      <c r="L8" s="8"/>
      <c r="M8" s="8"/>
      <c r="N8" s="5"/>
      <c r="O8" s="5"/>
      <c r="P8" s="5"/>
      <c r="Q8" s="5">
        <f t="shared" si="0"/>
        <v>12800</v>
      </c>
      <c r="S8" s="1">
        <v>12800</v>
      </c>
    </row>
    <row r="9" spans="1:19">
      <c r="A9" s="4"/>
      <c r="B9" s="4"/>
      <c r="C9" s="4"/>
      <c r="D9" s="4">
        <v>5101030205</v>
      </c>
      <c r="E9" s="4" t="s">
        <v>36</v>
      </c>
      <c r="F9" s="8">
        <v>7018</v>
      </c>
      <c r="G9" s="5"/>
      <c r="H9" s="8"/>
      <c r="I9" s="8"/>
      <c r="J9" s="8"/>
      <c r="K9" s="8"/>
      <c r="L9" s="8"/>
      <c r="M9" s="8"/>
      <c r="N9" s="5"/>
      <c r="O9" s="5"/>
      <c r="P9" s="5"/>
      <c r="Q9" s="5">
        <f t="shared" si="0"/>
        <v>7018</v>
      </c>
      <c r="S9" s="1">
        <v>7018</v>
      </c>
    </row>
    <row r="10" spans="1:19">
      <c r="A10" s="4"/>
      <c r="B10" s="4"/>
      <c r="C10" s="4"/>
      <c r="D10" s="4">
        <v>5103010102</v>
      </c>
      <c r="E10" s="4" t="s">
        <v>35</v>
      </c>
      <c r="F10" s="8"/>
      <c r="G10" s="5">
        <v>5760</v>
      </c>
      <c r="H10" s="8"/>
      <c r="I10" s="8"/>
      <c r="J10" s="8"/>
      <c r="K10" s="8"/>
      <c r="L10" s="8"/>
      <c r="M10" s="8">
        <v>3600</v>
      </c>
      <c r="N10" s="5"/>
      <c r="O10" s="5"/>
      <c r="P10" s="5">
        <v>1440</v>
      </c>
      <c r="Q10" s="5">
        <f t="shared" si="0"/>
        <v>10800</v>
      </c>
      <c r="S10" s="1">
        <v>10800</v>
      </c>
    </row>
    <row r="11" spans="1:19">
      <c r="A11" s="4"/>
      <c r="B11" s="4"/>
      <c r="C11" s="4"/>
      <c r="D11" s="4">
        <v>5103010103</v>
      </c>
      <c r="E11" s="4" t="s">
        <v>34</v>
      </c>
      <c r="F11" s="8"/>
      <c r="G11" s="5"/>
      <c r="H11" s="8"/>
      <c r="I11" s="8"/>
      <c r="J11" s="8"/>
      <c r="K11" s="8"/>
      <c r="L11" s="8"/>
      <c r="M11" s="8">
        <v>4100</v>
      </c>
      <c r="N11" s="5"/>
      <c r="O11" s="5"/>
      <c r="P11" s="5"/>
      <c r="Q11" s="5">
        <f t="shared" si="0"/>
        <v>4100</v>
      </c>
      <c r="S11" s="1">
        <v>4100</v>
      </c>
    </row>
    <row r="12" spans="1:19">
      <c r="A12" s="4"/>
      <c r="B12" s="4"/>
      <c r="C12" s="4"/>
      <c r="D12" s="4">
        <v>5103010199</v>
      </c>
      <c r="E12" s="4" t="s">
        <v>33</v>
      </c>
      <c r="F12" s="8"/>
      <c r="G12" s="5"/>
      <c r="H12" s="8"/>
      <c r="I12" s="8"/>
      <c r="J12" s="8"/>
      <c r="K12" s="8"/>
      <c r="L12" s="8"/>
      <c r="M12" s="8">
        <v>11396</v>
      </c>
      <c r="N12" s="5"/>
      <c r="O12" s="5"/>
      <c r="P12" s="5">
        <v>760</v>
      </c>
      <c r="Q12" s="5">
        <f t="shared" si="0"/>
        <v>12156</v>
      </c>
      <c r="S12" s="1">
        <v>12156</v>
      </c>
    </row>
    <row r="13" spans="1:19">
      <c r="A13" s="4"/>
      <c r="B13" s="4"/>
      <c r="C13" s="4"/>
      <c r="D13" s="4">
        <v>5104010104</v>
      </c>
      <c r="E13" s="4" t="s">
        <v>32</v>
      </c>
      <c r="F13" s="8">
        <v>336</v>
      </c>
      <c r="G13" s="5">
        <v>13950</v>
      </c>
      <c r="H13" s="8"/>
      <c r="I13" s="8"/>
      <c r="J13" s="8"/>
      <c r="K13" s="8">
        <v>10000</v>
      </c>
      <c r="L13" s="8">
        <v>3625</v>
      </c>
      <c r="M13" s="8">
        <v>11743</v>
      </c>
      <c r="N13" s="5">
        <v>307369.8</v>
      </c>
      <c r="O13" s="5">
        <v>538005</v>
      </c>
      <c r="P13" s="5"/>
      <c r="Q13" s="5">
        <f t="shared" si="0"/>
        <v>885028.8</v>
      </c>
      <c r="S13" s="1">
        <v>885028.8</v>
      </c>
    </row>
    <row r="14" spans="1:19">
      <c r="A14" s="4"/>
      <c r="B14" s="4"/>
      <c r="C14" s="4"/>
      <c r="D14" s="4">
        <v>5104010107</v>
      </c>
      <c r="E14" s="4" t="s">
        <v>31</v>
      </c>
      <c r="F14" s="8"/>
      <c r="G14" s="5"/>
      <c r="H14" s="8"/>
      <c r="I14" s="8"/>
      <c r="J14" s="8"/>
      <c r="K14" s="8"/>
      <c r="L14" s="8"/>
      <c r="M14" s="8">
        <v>28600</v>
      </c>
      <c r="N14" s="5">
        <v>42700.09</v>
      </c>
      <c r="O14" s="5"/>
      <c r="P14" s="5"/>
      <c r="Q14" s="5">
        <f t="shared" si="0"/>
        <v>71300.09</v>
      </c>
      <c r="S14" s="1">
        <v>71300.09</v>
      </c>
    </row>
    <row r="15" spans="1:19">
      <c r="A15" s="4"/>
      <c r="B15" s="4"/>
      <c r="C15" s="4"/>
      <c r="D15" s="4">
        <v>5104010110</v>
      </c>
      <c r="E15" s="4" t="s">
        <v>28</v>
      </c>
      <c r="F15" s="8"/>
      <c r="G15" s="5"/>
      <c r="H15" s="8"/>
      <c r="I15" s="8"/>
      <c r="J15" s="8"/>
      <c r="K15" s="8"/>
      <c r="L15" s="8"/>
      <c r="M15" s="8"/>
      <c r="N15" s="5">
        <v>244800</v>
      </c>
      <c r="O15" s="5"/>
      <c r="P15" s="5"/>
      <c r="Q15" s="5">
        <f t="shared" si="0"/>
        <v>244800</v>
      </c>
      <c r="S15" s="1">
        <v>244800</v>
      </c>
    </row>
    <row r="16" spans="1:19">
      <c r="A16" s="4"/>
      <c r="B16" s="4"/>
      <c r="C16" s="4"/>
      <c r="D16" s="4">
        <v>5104010112</v>
      </c>
      <c r="E16" s="4" t="s">
        <v>27</v>
      </c>
      <c r="F16" s="8">
        <v>672000</v>
      </c>
      <c r="G16" s="5">
        <v>1080</v>
      </c>
      <c r="H16" s="8"/>
      <c r="I16" s="8"/>
      <c r="J16" s="8"/>
      <c r="K16" s="8"/>
      <c r="L16" s="8"/>
      <c r="M16" s="8">
        <v>960</v>
      </c>
      <c r="N16" s="5"/>
      <c r="O16" s="5"/>
      <c r="P16" s="5"/>
      <c r="Q16" s="5">
        <f t="shared" si="0"/>
        <v>674040</v>
      </c>
      <c r="S16" s="1">
        <v>674040</v>
      </c>
    </row>
    <row r="17" spans="1:19">
      <c r="A17" s="4"/>
      <c r="B17" s="4"/>
      <c r="C17" s="4"/>
      <c r="D17" s="4">
        <v>5104020101</v>
      </c>
      <c r="E17" s="4" t="s">
        <v>24</v>
      </c>
      <c r="F17" s="8"/>
      <c r="G17" s="5"/>
      <c r="H17" s="8"/>
      <c r="I17" s="8"/>
      <c r="J17" s="8"/>
      <c r="K17" s="8"/>
      <c r="L17" s="8">
        <v>44935.55</v>
      </c>
      <c r="M17" s="8">
        <v>160955.79</v>
      </c>
      <c r="N17" s="5"/>
      <c r="O17" s="5"/>
      <c r="P17" s="5"/>
      <c r="Q17" s="5">
        <f t="shared" si="0"/>
        <v>205891.34000000003</v>
      </c>
      <c r="S17" s="1">
        <v>205891.34000000003</v>
      </c>
    </row>
    <row r="18" spans="1:19">
      <c r="A18" s="4"/>
      <c r="B18" s="4"/>
      <c r="C18" s="4"/>
      <c r="D18" s="4">
        <v>5104020105</v>
      </c>
      <c r="E18" s="4" t="s">
        <v>20</v>
      </c>
      <c r="F18" s="8">
        <v>-103.79</v>
      </c>
      <c r="G18" s="5"/>
      <c r="H18" s="8"/>
      <c r="I18" s="8"/>
      <c r="J18" s="8"/>
      <c r="K18" s="8"/>
      <c r="L18" s="8">
        <v>108.07</v>
      </c>
      <c r="M18" s="8">
        <v>1145.97</v>
      </c>
      <c r="N18" s="5"/>
      <c r="O18" s="5"/>
      <c r="P18" s="5"/>
      <c r="Q18" s="5">
        <f t="shared" si="0"/>
        <v>1150.25</v>
      </c>
      <c r="S18" s="1">
        <v>1150.25</v>
      </c>
    </row>
    <row r="19" spans="1:19">
      <c r="A19" s="4"/>
      <c r="B19" s="4"/>
      <c r="C19" s="4"/>
      <c r="D19" s="4">
        <v>5104020106</v>
      </c>
      <c r="E19" s="4" t="s">
        <v>19</v>
      </c>
      <c r="F19" s="8">
        <v>-749</v>
      </c>
      <c r="G19" s="5"/>
      <c r="H19" s="8"/>
      <c r="I19" s="8"/>
      <c r="J19" s="8">
        <v>749</v>
      </c>
      <c r="K19" s="8">
        <v>8239</v>
      </c>
      <c r="L19" s="8"/>
      <c r="M19" s="8"/>
      <c r="N19" s="5"/>
      <c r="O19" s="5"/>
      <c r="P19" s="5"/>
      <c r="Q19" s="5">
        <f t="shared" si="0"/>
        <v>8239</v>
      </c>
      <c r="S19" s="1">
        <v>8239</v>
      </c>
    </row>
    <row r="20" spans="1:19">
      <c r="A20" s="4"/>
      <c r="B20" s="4"/>
      <c r="C20" s="4"/>
      <c r="D20" s="4">
        <v>5104020107</v>
      </c>
      <c r="E20" s="4" t="s">
        <v>17</v>
      </c>
      <c r="F20" s="8"/>
      <c r="G20" s="5"/>
      <c r="H20" s="8"/>
      <c r="I20" s="8"/>
      <c r="J20" s="8"/>
      <c r="K20" s="8"/>
      <c r="L20" s="8">
        <v>441</v>
      </c>
      <c r="M20" s="8">
        <v>4533</v>
      </c>
      <c r="N20" s="5"/>
      <c r="O20" s="5"/>
      <c r="P20" s="5"/>
      <c r="Q20" s="5">
        <f t="shared" si="0"/>
        <v>4974</v>
      </c>
      <c r="S20" s="1">
        <v>4974</v>
      </c>
    </row>
    <row r="21" spans="1:19">
      <c r="A21" s="4"/>
      <c r="B21" s="4"/>
      <c r="C21" s="4"/>
      <c r="D21" s="4">
        <v>5105010105</v>
      </c>
      <c r="E21" s="4" t="s">
        <v>14</v>
      </c>
      <c r="F21" s="8">
        <v>11449.95</v>
      </c>
      <c r="G21" s="5"/>
      <c r="H21" s="8"/>
      <c r="I21" s="8"/>
      <c r="J21" s="8"/>
      <c r="K21" s="8"/>
      <c r="L21" s="8"/>
      <c r="M21" s="8"/>
      <c r="N21" s="5"/>
      <c r="O21" s="5"/>
      <c r="P21" s="5"/>
      <c r="Q21" s="5">
        <f t="shared" si="0"/>
        <v>11449.95</v>
      </c>
      <c r="S21" s="1">
        <v>11449.95</v>
      </c>
    </row>
    <row r="22" spans="1:19">
      <c r="A22" s="4"/>
      <c r="B22" s="4"/>
      <c r="C22" s="4"/>
      <c r="D22" s="4">
        <v>5105010107</v>
      </c>
      <c r="E22" s="4" t="s">
        <v>13</v>
      </c>
      <c r="F22" s="8">
        <v>37230</v>
      </c>
      <c r="G22" s="5"/>
      <c r="H22" s="8"/>
      <c r="I22" s="8"/>
      <c r="J22" s="8"/>
      <c r="K22" s="8"/>
      <c r="L22" s="8">
        <v>19177</v>
      </c>
      <c r="M22" s="8"/>
      <c r="N22" s="5"/>
      <c r="O22" s="5"/>
      <c r="P22" s="5"/>
      <c r="Q22" s="5">
        <f t="shared" si="0"/>
        <v>56407</v>
      </c>
      <c r="S22" s="1">
        <v>56407</v>
      </c>
    </row>
    <row r="23" spans="1:19">
      <c r="A23" s="4"/>
      <c r="B23" s="4"/>
      <c r="C23" s="4"/>
      <c r="D23" s="4">
        <v>5105010111</v>
      </c>
      <c r="E23" s="4" t="s">
        <v>11</v>
      </c>
      <c r="F23" s="8">
        <v>8162.16</v>
      </c>
      <c r="G23" s="5"/>
      <c r="H23" s="8"/>
      <c r="I23" s="8"/>
      <c r="J23" s="8"/>
      <c r="K23" s="8"/>
      <c r="L23" s="8">
        <v>170452.51</v>
      </c>
      <c r="M23" s="8"/>
      <c r="N23" s="5"/>
      <c r="O23" s="5"/>
      <c r="P23" s="5"/>
      <c r="Q23" s="5">
        <f t="shared" si="0"/>
        <v>178614.67</v>
      </c>
      <c r="S23" s="1">
        <v>178614.67</v>
      </c>
    </row>
    <row r="24" spans="1:19">
      <c r="A24" s="4"/>
      <c r="B24" s="4"/>
      <c r="C24" s="4"/>
      <c r="D24" s="4">
        <v>5105010113</v>
      </c>
      <c r="E24" s="4" t="s">
        <v>10</v>
      </c>
      <c r="F24" s="8"/>
      <c r="G24" s="5"/>
      <c r="H24" s="8"/>
      <c r="I24" s="8"/>
      <c r="J24" s="8"/>
      <c r="K24" s="8"/>
      <c r="L24" s="8">
        <v>31930.97</v>
      </c>
      <c r="M24" s="8"/>
      <c r="N24" s="5"/>
      <c r="O24" s="5"/>
      <c r="P24" s="5"/>
      <c r="Q24" s="5">
        <f t="shared" si="0"/>
        <v>31930.97</v>
      </c>
      <c r="S24" s="1">
        <v>31930.97</v>
      </c>
    </row>
    <row r="25" spans="1:19">
      <c r="A25" s="4"/>
      <c r="B25" s="4"/>
      <c r="C25" s="4"/>
      <c r="D25" s="4">
        <v>5105010117</v>
      </c>
      <c r="E25" s="4" t="s">
        <v>9</v>
      </c>
      <c r="F25" s="8">
        <v>167060.63999999998</v>
      </c>
      <c r="G25" s="5"/>
      <c r="H25" s="8"/>
      <c r="I25" s="8"/>
      <c r="J25" s="8"/>
      <c r="K25" s="8"/>
      <c r="L25" s="8">
        <v>1104691.26</v>
      </c>
      <c r="M25" s="8"/>
      <c r="N25" s="5"/>
      <c r="O25" s="5"/>
      <c r="P25" s="5"/>
      <c r="Q25" s="5">
        <f t="shared" si="0"/>
        <v>1271751.8999999999</v>
      </c>
      <c r="S25" s="1">
        <v>1271751.8999999999</v>
      </c>
    </row>
    <row r="26" spans="1:19">
      <c r="A26" s="4"/>
      <c r="B26" s="4"/>
      <c r="C26" s="4"/>
      <c r="D26" s="4">
        <v>5105010127</v>
      </c>
      <c r="E26" s="4" t="s">
        <v>7</v>
      </c>
      <c r="F26" s="8"/>
      <c r="G26" s="5"/>
      <c r="H26" s="8"/>
      <c r="I26" s="8"/>
      <c r="J26" s="8">
        <v>5886.1500000000005</v>
      </c>
      <c r="K26" s="8"/>
      <c r="L26" s="8"/>
      <c r="M26" s="8"/>
      <c r="N26" s="5"/>
      <c r="O26" s="5"/>
      <c r="P26" s="5"/>
      <c r="Q26" s="5">
        <f t="shared" si="0"/>
        <v>5886.1500000000005</v>
      </c>
      <c r="S26" s="1">
        <v>5886.1500000000005</v>
      </c>
    </row>
    <row r="27" spans="1:19">
      <c r="A27" s="4"/>
      <c r="B27" s="4"/>
      <c r="C27" s="4"/>
      <c r="D27" s="4">
        <v>5105010131</v>
      </c>
      <c r="E27" s="4" t="s">
        <v>47</v>
      </c>
      <c r="F27" s="8"/>
      <c r="G27" s="5"/>
      <c r="H27" s="8"/>
      <c r="I27" s="8"/>
      <c r="J27" s="8"/>
      <c r="K27" s="8"/>
      <c r="L27" s="8">
        <v>2767.8</v>
      </c>
      <c r="M27" s="8"/>
      <c r="N27" s="5"/>
      <c r="O27" s="5"/>
      <c r="P27" s="5"/>
      <c r="Q27" s="5">
        <f t="shared" si="0"/>
        <v>2767.8</v>
      </c>
      <c r="S27" s="1">
        <v>2767.8</v>
      </c>
    </row>
    <row r="28" spans="1:19">
      <c r="A28" s="4"/>
      <c r="B28" s="4"/>
      <c r="C28" s="4" t="s">
        <v>40</v>
      </c>
      <c r="D28" s="4">
        <v>5101010101</v>
      </c>
      <c r="E28" s="4" t="s">
        <v>92</v>
      </c>
      <c r="F28" s="8">
        <v>2143187.29</v>
      </c>
      <c r="G28" s="5"/>
      <c r="H28" s="8"/>
      <c r="I28" s="8"/>
      <c r="J28" s="8"/>
      <c r="K28" s="8"/>
      <c r="L28" s="8"/>
      <c r="M28" s="8"/>
      <c r="N28" s="5"/>
      <c r="O28" s="5"/>
      <c r="P28" s="5"/>
      <c r="Q28" s="5">
        <f t="shared" si="0"/>
        <v>2143187.29</v>
      </c>
      <c r="S28" s="1">
        <v>2143187.29</v>
      </c>
    </row>
    <row r="29" spans="1:19">
      <c r="A29" s="4"/>
      <c r="B29" s="4"/>
      <c r="C29" s="4"/>
      <c r="D29" s="4">
        <v>5101010109</v>
      </c>
      <c r="E29" s="4" t="s">
        <v>69</v>
      </c>
      <c r="F29" s="8">
        <v>5180.53</v>
      </c>
      <c r="G29" s="5"/>
      <c r="H29" s="8"/>
      <c r="I29" s="8"/>
      <c r="J29" s="8"/>
      <c r="K29" s="8"/>
      <c r="L29" s="8"/>
      <c r="M29" s="8"/>
      <c r="N29" s="5"/>
      <c r="O29" s="5"/>
      <c r="P29" s="5"/>
      <c r="Q29" s="5">
        <f t="shared" si="0"/>
        <v>5180.53</v>
      </c>
      <c r="S29" s="1">
        <v>5180.53</v>
      </c>
    </row>
    <row r="30" spans="1:19">
      <c r="A30" s="4"/>
      <c r="B30" s="4"/>
      <c r="C30" s="4"/>
      <c r="D30" s="4">
        <v>5101010113</v>
      </c>
      <c r="E30" s="4" t="s">
        <v>68</v>
      </c>
      <c r="F30" s="8">
        <v>499038.62</v>
      </c>
      <c r="G30" s="5"/>
      <c r="H30" s="8"/>
      <c r="I30" s="8"/>
      <c r="J30" s="8"/>
      <c r="K30" s="8"/>
      <c r="L30" s="8"/>
      <c r="M30" s="8"/>
      <c r="N30" s="5"/>
      <c r="O30" s="5"/>
      <c r="P30" s="5"/>
      <c r="Q30" s="5">
        <f t="shared" si="0"/>
        <v>499038.62</v>
      </c>
      <c r="S30" s="1">
        <v>499038.62</v>
      </c>
    </row>
    <row r="31" spans="1:19">
      <c r="A31" s="4"/>
      <c r="B31" s="4"/>
      <c r="C31" s="4"/>
      <c r="D31" s="4">
        <v>5101020103</v>
      </c>
      <c r="E31" s="4" t="s">
        <v>91</v>
      </c>
      <c r="F31" s="8">
        <v>40898.629999999997</v>
      </c>
      <c r="G31" s="5"/>
      <c r="H31" s="8"/>
      <c r="I31" s="8"/>
      <c r="J31" s="8"/>
      <c r="K31" s="8"/>
      <c r="L31" s="8"/>
      <c r="M31" s="8"/>
      <c r="N31" s="5"/>
      <c r="O31" s="5"/>
      <c r="P31" s="5"/>
      <c r="Q31" s="5">
        <f t="shared" si="0"/>
        <v>40898.629999999997</v>
      </c>
      <c r="S31" s="1">
        <v>40898.629999999997</v>
      </c>
    </row>
    <row r="32" spans="1:19">
      <c r="A32" s="4"/>
      <c r="B32" s="4"/>
      <c r="C32" s="4"/>
      <c r="D32" s="4">
        <v>5101020104</v>
      </c>
      <c r="E32" s="4" t="s">
        <v>90</v>
      </c>
      <c r="F32" s="8">
        <v>61347.94</v>
      </c>
      <c r="G32" s="5"/>
      <c r="H32" s="8"/>
      <c r="I32" s="8"/>
      <c r="J32" s="8"/>
      <c r="K32" s="8"/>
      <c r="L32" s="8"/>
      <c r="M32" s="8"/>
      <c r="N32" s="5"/>
      <c r="O32" s="5"/>
      <c r="P32" s="5"/>
      <c r="Q32" s="5">
        <f t="shared" si="0"/>
        <v>61347.94</v>
      </c>
      <c r="S32" s="1">
        <v>61347.94</v>
      </c>
    </row>
    <row r="33" spans="1:19">
      <c r="A33" s="4"/>
      <c r="B33" s="4"/>
      <c r="C33" s="4"/>
      <c r="D33" s="4">
        <v>5101020105</v>
      </c>
      <c r="E33" s="4" t="s">
        <v>67</v>
      </c>
      <c r="F33" s="8">
        <v>14970.84</v>
      </c>
      <c r="G33" s="5"/>
      <c r="H33" s="8"/>
      <c r="I33" s="8"/>
      <c r="J33" s="8"/>
      <c r="K33" s="8"/>
      <c r="L33" s="8"/>
      <c r="M33" s="8"/>
      <c r="N33" s="5"/>
      <c r="O33" s="5"/>
      <c r="P33" s="5"/>
      <c r="Q33" s="5">
        <f t="shared" si="0"/>
        <v>14970.84</v>
      </c>
      <c r="S33" s="1">
        <v>14970.84</v>
      </c>
    </row>
    <row r="34" spans="1:19">
      <c r="A34" s="4"/>
      <c r="B34" s="4"/>
      <c r="C34" s="4"/>
      <c r="D34" s="4">
        <v>5101020113</v>
      </c>
      <c r="E34" s="4" t="s">
        <v>41</v>
      </c>
      <c r="F34" s="8">
        <v>2951.46</v>
      </c>
      <c r="G34" s="5"/>
      <c r="H34" s="8"/>
      <c r="I34" s="8"/>
      <c r="J34" s="8"/>
      <c r="K34" s="8"/>
      <c r="L34" s="8"/>
      <c r="M34" s="8"/>
      <c r="N34" s="5"/>
      <c r="O34" s="5"/>
      <c r="P34" s="5"/>
      <c r="Q34" s="5">
        <f t="shared" si="0"/>
        <v>2951.46</v>
      </c>
      <c r="S34" s="1">
        <v>2951.46</v>
      </c>
    </row>
    <row r="35" spans="1:19">
      <c r="A35" s="4"/>
      <c r="B35" s="4"/>
      <c r="C35" s="4"/>
      <c r="D35" s="4">
        <v>5101030205</v>
      </c>
      <c r="E35" s="4" t="s">
        <v>66</v>
      </c>
      <c r="F35" s="8">
        <v>160934.19</v>
      </c>
      <c r="G35" s="5"/>
      <c r="H35" s="8"/>
      <c r="I35" s="8"/>
      <c r="J35" s="8"/>
      <c r="K35" s="8"/>
      <c r="L35" s="8"/>
      <c r="M35" s="8"/>
      <c r="N35" s="5"/>
      <c r="O35" s="5"/>
      <c r="P35" s="5"/>
      <c r="Q35" s="5">
        <f t="shared" si="0"/>
        <v>160934.19</v>
      </c>
      <c r="S35" s="1">
        <v>160934.19</v>
      </c>
    </row>
    <row r="36" spans="1:19">
      <c r="A36" s="4"/>
      <c r="B36" s="4"/>
      <c r="C36" s="4"/>
      <c r="D36" s="4">
        <v>5101030206</v>
      </c>
      <c r="E36" s="4" t="s">
        <v>65</v>
      </c>
      <c r="F36" s="8">
        <v>58159.09</v>
      </c>
      <c r="G36" s="5"/>
      <c r="H36" s="8"/>
      <c r="I36" s="8"/>
      <c r="J36" s="8"/>
      <c r="K36" s="8"/>
      <c r="L36" s="8"/>
      <c r="M36" s="8"/>
      <c r="N36" s="5"/>
      <c r="O36" s="5"/>
      <c r="P36" s="5"/>
      <c r="Q36" s="5">
        <f t="shared" si="0"/>
        <v>58159.09</v>
      </c>
      <c r="S36" s="1">
        <v>58159.09</v>
      </c>
    </row>
    <row r="37" spans="1:19">
      <c r="A37" s="4"/>
      <c r="B37" s="4"/>
      <c r="C37" s="4"/>
      <c r="D37" s="4">
        <v>5101030207</v>
      </c>
      <c r="E37" s="4" t="s">
        <v>64</v>
      </c>
      <c r="F37" s="8">
        <v>7880.01</v>
      </c>
      <c r="G37" s="5"/>
      <c r="H37" s="8"/>
      <c r="I37" s="8"/>
      <c r="J37" s="8"/>
      <c r="K37" s="8"/>
      <c r="L37" s="8"/>
      <c r="M37" s="8"/>
      <c r="N37" s="5"/>
      <c r="O37" s="5"/>
      <c r="P37" s="5"/>
      <c r="Q37" s="5">
        <f t="shared" si="0"/>
        <v>7880.01</v>
      </c>
      <c r="S37" s="1">
        <v>7880.01</v>
      </c>
    </row>
    <row r="38" spans="1:19">
      <c r="A38" s="4"/>
      <c r="B38" s="4"/>
      <c r="C38" s="4"/>
      <c r="D38" s="4">
        <v>5101030208</v>
      </c>
      <c r="E38" s="4" t="s">
        <v>63</v>
      </c>
      <c r="F38" s="8">
        <v>1711.99</v>
      </c>
      <c r="G38" s="5"/>
      <c r="H38" s="8"/>
      <c r="I38" s="8"/>
      <c r="J38" s="8"/>
      <c r="K38" s="8"/>
      <c r="L38" s="8"/>
      <c r="M38" s="8"/>
      <c r="N38" s="5"/>
      <c r="O38" s="5"/>
      <c r="P38" s="5"/>
      <c r="Q38" s="5">
        <f t="shared" si="0"/>
        <v>1711.99</v>
      </c>
      <c r="S38" s="1">
        <v>1711.99</v>
      </c>
    </row>
    <row r="39" spans="1:19">
      <c r="A39" s="6" t="s">
        <v>193</v>
      </c>
      <c r="B39" s="6"/>
      <c r="C39" s="6"/>
      <c r="D39" s="6"/>
      <c r="E39" s="6"/>
      <c r="F39" s="10">
        <f>SUM(F3:F38)</f>
        <v>3911464.5499999993</v>
      </c>
      <c r="G39" s="7">
        <f t="shared" ref="G39:O39" si="1">SUM(G3:G38)</f>
        <v>20790</v>
      </c>
      <c r="H39" s="10">
        <f t="shared" si="1"/>
        <v>280383</v>
      </c>
      <c r="I39" s="10">
        <f t="shared" si="1"/>
        <v>3087629</v>
      </c>
      <c r="J39" s="10">
        <f t="shared" si="1"/>
        <v>6635.1500000000005</v>
      </c>
      <c r="K39" s="10">
        <f t="shared" si="1"/>
        <v>18239</v>
      </c>
      <c r="L39" s="10">
        <f t="shared" si="1"/>
        <v>1385329.16</v>
      </c>
      <c r="M39" s="10">
        <f t="shared" si="1"/>
        <v>227033.76</v>
      </c>
      <c r="N39" s="7">
        <f t="shared" si="1"/>
        <v>638869.89</v>
      </c>
      <c r="O39" s="7">
        <f t="shared" si="1"/>
        <v>560005</v>
      </c>
      <c r="P39" s="7">
        <f>SUM(P3:P38)</f>
        <v>2200</v>
      </c>
      <c r="Q39" s="7">
        <f>SUM(F39:P39)</f>
        <v>10138578.51</v>
      </c>
      <c r="S39" s="1">
        <v>10138578.509999998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A48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16.125" bestFit="1" customWidth="1"/>
    <col min="4" max="4" width="14.375" bestFit="1" customWidth="1"/>
    <col min="5" max="5" width="21.75" customWidth="1"/>
    <col min="6" max="6" width="11.75" bestFit="1" customWidth="1"/>
    <col min="7" max="7" width="13.875" bestFit="1" customWidth="1"/>
    <col min="8" max="8" width="23.375" bestFit="1" customWidth="1"/>
    <col min="9" max="9" width="41.625" bestFit="1" customWidth="1"/>
    <col min="10" max="10" width="38.625" bestFit="1" customWidth="1"/>
    <col min="11" max="11" width="33.125" bestFit="1" customWidth="1"/>
    <col min="12" max="12" width="23.75" bestFit="1" customWidth="1"/>
    <col min="13" max="13" width="38.875" bestFit="1" customWidth="1"/>
    <col min="14" max="14" width="15" bestFit="1" customWidth="1"/>
    <col min="15" max="15" width="21.125" bestFit="1" customWidth="1"/>
    <col min="16" max="16" width="15" bestFit="1" customWidth="1"/>
    <col min="17" max="17" width="28" bestFit="1" customWidth="1"/>
    <col min="18" max="18" width="33.375" bestFit="1" customWidth="1"/>
    <col min="19" max="19" width="32" bestFit="1" customWidth="1"/>
    <col min="20" max="20" width="28.125" bestFit="1" customWidth="1"/>
    <col min="21" max="21" width="25.25" bestFit="1" customWidth="1"/>
    <col min="22" max="22" width="22.125" bestFit="1" customWidth="1"/>
    <col min="23" max="23" width="42.375" bestFit="1" customWidth="1"/>
    <col min="24" max="24" width="39.25" bestFit="1" customWidth="1"/>
    <col min="25" max="25" width="13.375" bestFit="1" customWidth="1"/>
    <col min="27" max="27" width="13.375" bestFit="1" customWidth="1"/>
  </cols>
  <sheetData>
    <row r="1" spans="1:27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3" t="s">
        <v>82</v>
      </c>
      <c r="H1" s="3" t="s">
        <v>30</v>
      </c>
      <c r="I1" s="3"/>
      <c r="J1" s="3"/>
      <c r="K1" s="3" t="s">
        <v>95</v>
      </c>
      <c r="L1" s="3" t="s">
        <v>38</v>
      </c>
      <c r="M1" s="3" t="s">
        <v>6</v>
      </c>
      <c r="N1" s="3"/>
      <c r="O1" s="3" t="s">
        <v>8</v>
      </c>
      <c r="P1" s="3"/>
      <c r="Q1" s="3"/>
      <c r="R1" s="3"/>
      <c r="S1" s="3"/>
      <c r="T1" s="3"/>
      <c r="U1" s="3"/>
      <c r="V1" s="3"/>
      <c r="W1" s="3" t="s">
        <v>108</v>
      </c>
      <c r="X1" s="3" t="s">
        <v>26</v>
      </c>
      <c r="Y1" s="3" t="s">
        <v>179</v>
      </c>
      <c r="AA1" t="s">
        <v>179</v>
      </c>
    </row>
    <row r="2" spans="1:27">
      <c r="A2" s="23"/>
      <c r="B2" s="23"/>
      <c r="C2" s="25"/>
      <c r="D2" s="25"/>
      <c r="E2" s="25"/>
      <c r="F2" s="2" t="s">
        <v>178</v>
      </c>
      <c r="G2" s="4" t="s">
        <v>81</v>
      </c>
      <c r="H2" s="9" t="s">
        <v>1</v>
      </c>
      <c r="I2" s="4" t="s">
        <v>29</v>
      </c>
      <c r="J2" s="4" t="s">
        <v>62</v>
      </c>
      <c r="K2" s="9" t="s">
        <v>1</v>
      </c>
      <c r="L2" s="9" t="s">
        <v>18</v>
      </c>
      <c r="M2" s="9" t="s">
        <v>1</v>
      </c>
      <c r="N2" s="9" t="s">
        <v>18</v>
      </c>
      <c r="O2" s="9" t="s">
        <v>1</v>
      </c>
      <c r="P2" s="9" t="s">
        <v>18</v>
      </c>
      <c r="Q2" s="4" t="s">
        <v>16</v>
      </c>
      <c r="R2" s="4" t="s">
        <v>83</v>
      </c>
      <c r="S2" s="4" t="s">
        <v>139</v>
      </c>
      <c r="T2" s="4" t="s">
        <v>53</v>
      </c>
      <c r="U2" s="4" t="s">
        <v>98</v>
      </c>
      <c r="V2" s="4" t="s">
        <v>138</v>
      </c>
      <c r="W2" s="4" t="s">
        <v>110</v>
      </c>
      <c r="X2" s="4" t="s">
        <v>25</v>
      </c>
      <c r="Y2" s="4"/>
    </row>
    <row r="3" spans="1:27">
      <c r="A3" s="4">
        <v>700600032</v>
      </c>
      <c r="B3" s="4" t="s">
        <v>136</v>
      </c>
      <c r="C3" s="4" t="s">
        <v>0</v>
      </c>
      <c r="D3" s="4">
        <v>5101010115</v>
      </c>
      <c r="E3" s="4" t="s">
        <v>44</v>
      </c>
      <c r="F3" s="8"/>
      <c r="G3" s="5"/>
      <c r="H3" s="8"/>
      <c r="I3" s="5"/>
      <c r="J3" s="5"/>
      <c r="K3" s="8"/>
      <c r="L3" s="8">
        <v>3905640</v>
      </c>
      <c r="M3" s="8"/>
      <c r="N3" s="8"/>
      <c r="O3" s="8"/>
      <c r="P3" s="8"/>
      <c r="Q3" s="5"/>
      <c r="R3" s="5"/>
      <c r="S3" s="5"/>
      <c r="T3" s="5"/>
      <c r="U3" s="5"/>
      <c r="V3" s="5"/>
      <c r="W3" s="5"/>
      <c r="X3" s="5"/>
      <c r="Y3" s="5">
        <f>SUM(F3:X3)</f>
        <v>3905640</v>
      </c>
      <c r="AA3" s="1">
        <v>3905640</v>
      </c>
    </row>
    <row r="4" spans="1:27">
      <c r="A4" s="4"/>
      <c r="B4" s="4"/>
      <c r="C4" s="4"/>
      <c r="D4" s="4">
        <v>5101010116</v>
      </c>
      <c r="E4" s="4" t="s">
        <v>43</v>
      </c>
      <c r="F4" s="8"/>
      <c r="G4" s="5"/>
      <c r="H4" s="8"/>
      <c r="I4" s="5"/>
      <c r="J4" s="5"/>
      <c r="K4" s="8"/>
      <c r="L4" s="8">
        <v>150060</v>
      </c>
      <c r="M4" s="8"/>
      <c r="N4" s="8"/>
      <c r="O4" s="8"/>
      <c r="P4" s="8"/>
      <c r="Q4" s="5"/>
      <c r="R4" s="5"/>
      <c r="S4" s="5"/>
      <c r="T4" s="5"/>
      <c r="U4" s="5"/>
      <c r="V4" s="5"/>
      <c r="W4" s="5"/>
      <c r="X4" s="5"/>
      <c r="Y4" s="5">
        <f t="shared" ref="Y4:Y46" si="0">SUM(F4:X4)</f>
        <v>150060</v>
      </c>
      <c r="AA4" s="1">
        <v>150060</v>
      </c>
    </row>
    <row r="5" spans="1:27">
      <c r="A5" s="4"/>
      <c r="B5" s="4"/>
      <c r="C5" s="4"/>
      <c r="D5" s="4">
        <v>5101020106</v>
      </c>
      <c r="E5" s="4" t="s">
        <v>42</v>
      </c>
      <c r="F5" s="8"/>
      <c r="G5" s="5"/>
      <c r="H5" s="8"/>
      <c r="I5" s="5"/>
      <c r="J5" s="5"/>
      <c r="K5" s="8"/>
      <c r="L5" s="8">
        <v>186270</v>
      </c>
      <c r="M5" s="8"/>
      <c r="N5" s="8"/>
      <c r="O5" s="8"/>
      <c r="P5" s="8"/>
      <c r="Q5" s="5"/>
      <c r="R5" s="5"/>
      <c r="S5" s="5"/>
      <c r="T5" s="5"/>
      <c r="U5" s="5"/>
      <c r="V5" s="5"/>
      <c r="W5" s="5"/>
      <c r="X5" s="5"/>
      <c r="Y5" s="5">
        <f t="shared" si="0"/>
        <v>186270</v>
      </c>
      <c r="AA5" s="1">
        <v>186270</v>
      </c>
    </row>
    <row r="6" spans="1:27">
      <c r="A6" s="4"/>
      <c r="B6" s="4"/>
      <c r="C6" s="4"/>
      <c r="D6" s="4">
        <v>5101020116</v>
      </c>
      <c r="E6" s="4" t="s">
        <v>39</v>
      </c>
      <c r="F6" s="8"/>
      <c r="G6" s="5"/>
      <c r="H6" s="8"/>
      <c r="I6" s="5"/>
      <c r="J6" s="5"/>
      <c r="K6" s="8"/>
      <c r="L6" s="8">
        <v>4144</v>
      </c>
      <c r="M6" s="8"/>
      <c r="N6" s="8"/>
      <c r="O6" s="8"/>
      <c r="P6" s="8"/>
      <c r="Q6" s="5"/>
      <c r="R6" s="5"/>
      <c r="S6" s="5"/>
      <c r="T6" s="5"/>
      <c r="U6" s="5"/>
      <c r="V6" s="5"/>
      <c r="W6" s="5"/>
      <c r="X6" s="5"/>
      <c r="Y6" s="5">
        <f t="shared" si="0"/>
        <v>4144</v>
      </c>
      <c r="AA6" s="1">
        <v>4144</v>
      </c>
    </row>
    <row r="7" spans="1:27">
      <c r="A7" s="4"/>
      <c r="B7" s="4"/>
      <c r="C7" s="4"/>
      <c r="D7" s="4">
        <v>5101030101</v>
      </c>
      <c r="E7" s="4" t="s">
        <v>37</v>
      </c>
      <c r="F7" s="8">
        <v>23715</v>
      </c>
      <c r="G7" s="5"/>
      <c r="H7" s="8"/>
      <c r="I7" s="5"/>
      <c r="J7" s="5"/>
      <c r="K7" s="8"/>
      <c r="L7" s="8"/>
      <c r="M7" s="8"/>
      <c r="N7" s="8"/>
      <c r="O7" s="8"/>
      <c r="P7" s="8"/>
      <c r="Q7" s="5"/>
      <c r="R7" s="5"/>
      <c r="S7" s="5"/>
      <c r="T7" s="5"/>
      <c r="U7" s="5"/>
      <c r="V7" s="5"/>
      <c r="W7" s="5"/>
      <c r="X7" s="5"/>
      <c r="Y7" s="5">
        <f t="shared" si="0"/>
        <v>23715</v>
      </c>
      <c r="AA7" s="1">
        <v>23715</v>
      </c>
    </row>
    <row r="8" spans="1:27">
      <c r="A8" s="4"/>
      <c r="B8" s="4"/>
      <c r="C8" s="4"/>
      <c r="D8" s="4">
        <v>5101030205</v>
      </c>
      <c r="E8" s="4" t="s">
        <v>36</v>
      </c>
      <c r="F8" s="8">
        <v>1670</v>
      </c>
      <c r="G8" s="5"/>
      <c r="H8" s="8"/>
      <c r="I8" s="5"/>
      <c r="J8" s="5"/>
      <c r="K8" s="8"/>
      <c r="L8" s="8"/>
      <c r="M8" s="8"/>
      <c r="N8" s="8"/>
      <c r="O8" s="8"/>
      <c r="P8" s="8"/>
      <c r="Q8" s="5"/>
      <c r="R8" s="5"/>
      <c r="S8" s="5"/>
      <c r="T8" s="5"/>
      <c r="U8" s="5"/>
      <c r="V8" s="5"/>
      <c r="W8" s="5"/>
      <c r="X8" s="5"/>
      <c r="Y8" s="5">
        <f t="shared" si="0"/>
        <v>1670</v>
      </c>
      <c r="AA8" s="1">
        <v>1670</v>
      </c>
    </row>
    <row r="9" spans="1:27">
      <c r="A9" s="4"/>
      <c r="B9" s="4"/>
      <c r="C9" s="4"/>
      <c r="D9" s="4">
        <v>5102010199</v>
      </c>
      <c r="E9" s="4" t="s">
        <v>103</v>
      </c>
      <c r="F9" s="8"/>
      <c r="G9" s="5"/>
      <c r="H9" s="8"/>
      <c r="I9" s="5"/>
      <c r="J9" s="5"/>
      <c r="K9" s="8"/>
      <c r="L9" s="8"/>
      <c r="M9" s="8"/>
      <c r="N9" s="8"/>
      <c r="O9" s="8"/>
      <c r="P9" s="8">
        <v>1000</v>
      </c>
      <c r="Q9" s="5"/>
      <c r="R9" s="5"/>
      <c r="S9" s="5"/>
      <c r="T9" s="5"/>
      <c r="U9" s="5"/>
      <c r="V9" s="5"/>
      <c r="W9" s="5"/>
      <c r="X9" s="5"/>
      <c r="Y9" s="5">
        <f t="shared" si="0"/>
        <v>1000</v>
      </c>
      <c r="AA9" s="1">
        <v>1000</v>
      </c>
    </row>
    <row r="10" spans="1:27">
      <c r="A10" s="4"/>
      <c r="B10" s="4"/>
      <c r="C10" s="4"/>
      <c r="D10" s="4">
        <v>5103010102</v>
      </c>
      <c r="E10" s="4" t="s">
        <v>35</v>
      </c>
      <c r="F10" s="8"/>
      <c r="G10" s="5"/>
      <c r="H10" s="8"/>
      <c r="I10" s="5"/>
      <c r="J10" s="5"/>
      <c r="K10" s="8"/>
      <c r="L10" s="8"/>
      <c r="M10" s="8"/>
      <c r="N10" s="8"/>
      <c r="O10" s="8"/>
      <c r="P10" s="8">
        <v>28480</v>
      </c>
      <c r="Q10" s="5"/>
      <c r="R10" s="5"/>
      <c r="S10" s="5"/>
      <c r="T10" s="5"/>
      <c r="U10" s="5"/>
      <c r="V10" s="5"/>
      <c r="W10" s="5"/>
      <c r="X10" s="5"/>
      <c r="Y10" s="5">
        <f t="shared" si="0"/>
        <v>28480</v>
      </c>
      <c r="AA10" s="1">
        <v>28480</v>
      </c>
    </row>
    <row r="11" spans="1:27">
      <c r="A11" s="4"/>
      <c r="B11" s="4"/>
      <c r="C11" s="4"/>
      <c r="D11" s="4">
        <v>5103010103</v>
      </c>
      <c r="E11" s="4" t="s">
        <v>34</v>
      </c>
      <c r="F11" s="8"/>
      <c r="G11" s="5"/>
      <c r="H11" s="8"/>
      <c r="I11" s="5"/>
      <c r="J11" s="5"/>
      <c r="K11" s="8"/>
      <c r="L11" s="8"/>
      <c r="M11" s="8"/>
      <c r="N11" s="8"/>
      <c r="O11" s="8"/>
      <c r="P11" s="8">
        <v>18794</v>
      </c>
      <c r="Q11" s="5"/>
      <c r="R11" s="5"/>
      <c r="S11" s="5"/>
      <c r="T11" s="5"/>
      <c r="U11" s="5"/>
      <c r="V11" s="5"/>
      <c r="W11" s="5"/>
      <c r="X11" s="5"/>
      <c r="Y11" s="5">
        <f t="shared" si="0"/>
        <v>18794</v>
      </c>
      <c r="AA11" s="1">
        <v>18794</v>
      </c>
    </row>
    <row r="12" spans="1:27">
      <c r="A12" s="4"/>
      <c r="B12" s="4"/>
      <c r="C12" s="4"/>
      <c r="D12" s="4">
        <v>5103010199</v>
      </c>
      <c r="E12" s="4" t="s">
        <v>33</v>
      </c>
      <c r="F12" s="8"/>
      <c r="G12" s="5"/>
      <c r="H12" s="8"/>
      <c r="I12" s="5"/>
      <c r="J12" s="5"/>
      <c r="K12" s="8"/>
      <c r="L12" s="8"/>
      <c r="M12" s="8"/>
      <c r="N12" s="8"/>
      <c r="O12" s="8"/>
      <c r="P12" s="8">
        <v>23314.38</v>
      </c>
      <c r="Q12" s="5"/>
      <c r="R12" s="5"/>
      <c r="S12" s="5"/>
      <c r="T12" s="5"/>
      <c r="U12" s="5"/>
      <c r="V12" s="5"/>
      <c r="W12" s="5"/>
      <c r="X12" s="5"/>
      <c r="Y12" s="5">
        <f t="shared" si="0"/>
        <v>23314.38</v>
      </c>
      <c r="AA12" s="1">
        <v>23314.38</v>
      </c>
    </row>
    <row r="13" spans="1:27">
      <c r="A13" s="4"/>
      <c r="B13" s="4"/>
      <c r="C13" s="4"/>
      <c r="D13" s="4">
        <v>5104010104</v>
      </c>
      <c r="E13" s="4" t="s">
        <v>32</v>
      </c>
      <c r="F13" s="8">
        <v>-71235.78</v>
      </c>
      <c r="G13" s="5"/>
      <c r="H13" s="8">
        <v>223000</v>
      </c>
      <c r="I13" s="5"/>
      <c r="J13" s="5">
        <v>77749.989999999991</v>
      </c>
      <c r="K13" s="8"/>
      <c r="L13" s="8"/>
      <c r="M13" s="8"/>
      <c r="N13" s="8">
        <v>10000</v>
      </c>
      <c r="O13" s="8">
        <v>249680</v>
      </c>
      <c r="P13" s="8">
        <v>265115.68</v>
      </c>
      <c r="Q13" s="5">
        <v>474760</v>
      </c>
      <c r="R13" s="5">
        <v>30896</v>
      </c>
      <c r="S13" s="5">
        <v>309198</v>
      </c>
      <c r="T13" s="5">
        <v>325360</v>
      </c>
      <c r="U13" s="5">
        <v>261039</v>
      </c>
      <c r="V13" s="5">
        <v>155225</v>
      </c>
      <c r="W13" s="5"/>
      <c r="X13" s="5">
        <v>41300</v>
      </c>
      <c r="Y13" s="5">
        <f t="shared" si="0"/>
        <v>2352087.8899999997</v>
      </c>
      <c r="AA13" s="1">
        <v>2352087.8899999997</v>
      </c>
    </row>
    <row r="14" spans="1:27">
      <c r="A14" s="4"/>
      <c r="B14" s="4"/>
      <c r="C14" s="4"/>
      <c r="D14" s="4">
        <v>5104010107</v>
      </c>
      <c r="E14" s="4" t="s">
        <v>31</v>
      </c>
      <c r="F14" s="8">
        <v>247818</v>
      </c>
      <c r="G14" s="5"/>
      <c r="H14" s="8"/>
      <c r="I14" s="5"/>
      <c r="J14" s="5"/>
      <c r="K14" s="8"/>
      <c r="L14" s="8"/>
      <c r="M14" s="8"/>
      <c r="N14" s="8"/>
      <c r="O14" s="8">
        <v>26758</v>
      </c>
      <c r="P14" s="8">
        <v>159736.65</v>
      </c>
      <c r="Q14" s="5">
        <v>6690</v>
      </c>
      <c r="R14" s="5"/>
      <c r="S14" s="5"/>
      <c r="T14" s="5"/>
      <c r="U14" s="5"/>
      <c r="V14" s="5"/>
      <c r="W14" s="5"/>
      <c r="X14" s="5"/>
      <c r="Y14" s="5">
        <f t="shared" si="0"/>
        <v>441002.65</v>
      </c>
      <c r="AA14" s="1">
        <v>441002.65</v>
      </c>
    </row>
    <row r="15" spans="1:27">
      <c r="A15" s="4"/>
      <c r="B15" s="4"/>
      <c r="C15" s="4"/>
      <c r="D15" s="4">
        <v>5104010110</v>
      </c>
      <c r="E15" s="4" t="s">
        <v>28</v>
      </c>
      <c r="F15" s="8">
        <v>16204.4</v>
      </c>
      <c r="G15" s="5"/>
      <c r="H15" s="8"/>
      <c r="I15" s="5">
        <v>9792.2100000000009</v>
      </c>
      <c r="J15" s="5">
        <v>-450</v>
      </c>
      <c r="K15" s="8"/>
      <c r="L15" s="8"/>
      <c r="M15" s="8"/>
      <c r="N15" s="8"/>
      <c r="O15" s="8">
        <v>97200</v>
      </c>
      <c r="P15" s="8">
        <v>433370.20999999996</v>
      </c>
      <c r="Q15" s="5"/>
      <c r="R15" s="5"/>
      <c r="S15" s="5"/>
      <c r="T15" s="5"/>
      <c r="U15" s="5"/>
      <c r="V15" s="5"/>
      <c r="W15" s="5"/>
      <c r="X15" s="5"/>
      <c r="Y15" s="5">
        <f t="shared" si="0"/>
        <v>556116.81999999995</v>
      </c>
      <c r="AA15" s="1">
        <v>556116.81999999995</v>
      </c>
    </row>
    <row r="16" spans="1:27">
      <c r="A16" s="4"/>
      <c r="B16" s="4"/>
      <c r="C16" s="4"/>
      <c r="D16" s="4">
        <v>5104010112</v>
      </c>
      <c r="E16" s="4" t="s">
        <v>27</v>
      </c>
      <c r="F16" s="8">
        <v>275733.38</v>
      </c>
      <c r="G16" s="5"/>
      <c r="H16" s="8"/>
      <c r="I16" s="5">
        <v>4700</v>
      </c>
      <c r="J16" s="5"/>
      <c r="K16" s="8"/>
      <c r="L16" s="8"/>
      <c r="M16" s="8"/>
      <c r="N16" s="8"/>
      <c r="O16" s="8"/>
      <c r="P16" s="8">
        <v>197778</v>
      </c>
      <c r="Q16" s="5"/>
      <c r="R16" s="5"/>
      <c r="S16" s="5"/>
      <c r="T16" s="5"/>
      <c r="U16" s="5"/>
      <c r="V16" s="5"/>
      <c r="W16" s="5"/>
      <c r="X16" s="5"/>
      <c r="Y16" s="5">
        <f t="shared" si="0"/>
        <v>478211.38</v>
      </c>
      <c r="AA16" s="1">
        <v>478211.38</v>
      </c>
    </row>
    <row r="17" spans="1:27">
      <c r="A17" s="4"/>
      <c r="B17" s="4"/>
      <c r="C17" s="4"/>
      <c r="D17" s="4">
        <v>5104010113</v>
      </c>
      <c r="E17" s="4" t="s">
        <v>74</v>
      </c>
      <c r="F17" s="8"/>
      <c r="G17" s="5"/>
      <c r="H17" s="8"/>
      <c r="I17" s="5"/>
      <c r="J17" s="5"/>
      <c r="K17" s="8"/>
      <c r="L17" s="8"/>
      <c r="M17" s="8"/>
      <c r="N17" s="8"/>
      <c r="O17" s="8"/>
      <c r="P17" s="8">
        <v>1374.88</v>
      </c>
      <c r="Q17" s="5"/>
      <c r="R17" s="5"/>
      <c r="S17" s="5"/>
      <c r="T17" s="5"/>
      <c r="U17" s="5"/>
      <c r="V17" s="5"/>
      <c r="W17" s="5"/>
      <c r="X17" s="5"/>
      <c r="Y17" s="5">
        <f t="shared" si="0"/>
        <v>1374.88</v>
      </c>
      <c r="AA17" s="1">
        <v>1374.88</v>
      </c>
    </row>
    <row r="18" spans="1:27">
      <c r="A18" s="4"/>
      <c r="B18" s="4"/>
      <c r="C18" s="4"/>
      <c r="D18" s="4">
        <v>5104020101</v>
      </c>
      <c r="E18" s="4" t="s">
        <v>24</v>
      </c>
      <c r="F18" s="8">
        <v>6388.05</v>
      </c>
      <c r="G18" s="5"/>
      <c r="H18" s="8"/>
      <c r="I18" s="5"/>
      <c r="J18" s="5"/>
      <c r="K18" s="8"/>
      <c r="L18" s="8"/>
      <c r="M18" s="8"/>
      <c r="N18" s="8"/>
      <c r="O18" s="8"/>
      <c r="P18" s="8">
        <v>539362.89999999991</v>
      </c>
      <c r="Q18" s="5"/>
      <c r="R18" s="5"/>
      <c r="S18" s="5"/>
      <c r="T18" s="5"/>
      <c r="U18" s="5"/>
      <c r="V18" s="5"/>
      <c r="W18" s="5"/>
      <c r="X18" s="5"/>
      <c r="Y18" s="5">
        <f t="shared" si="0"/>
        <v>545750.94999999995</v>
      </c>
      <c r="AA18" s="1">
        <v>545750.94999999995</v>
      </c>
    </row>
    <row r="19" spans="1:27">
      <c r="A19" s="4"/>
      <c r="B19" s="4"/>
      <c r="C19" s="4"/>
      <c r="D19" s="4">
        <v>5104020105</v>
      </c>
      <c r="E19" s="4" t="s">
        <v>20</v>
      </c>
      <c r="F19" s="8"/>
      <c r="G19" s="5"/>
      <c r="H19" s="8"/>
      <c r="I19" s="5"/>
      <c r="J19" s="5"/>
      <c r="K19" s="8"/>
      <c r="L19" s="8"/>
      <c r="M19" s="8"/>
      <c r="N19" s="8"/>
      <c r="O19" s="8"/>
      <c r="P19" s="8">
        <v>8014.3</v>
      </c>
      <c r="Q19" s="5"/>
      <c r="R19" s="5"/>
      <c r="S19" s="5"/>
      <c r="T19" s="5"/>
      <c r="U19" s="5"/>
      <c r="V19" s="5"/>
      <c r="W19" s="5"/>
      <c r="X19" s="5"/>
      <c r="Y19" s="5">
        <f t="shared" si="0"/>
        <v>8014.3</v>
      </c>
      <c r="AA19" s="1">
        <v>8014.3</v>
      </c>
    </row>
    <row r="20" spans="1:27">
      <c r="A20" s="4"/>
      <c r="B20" s="4"/>
      <c r="C20" s="4"/>
      <c r="D20" s="4">
        <v>5104020106</v>
      </c>
      <c r="E20" s="4" t="s">
        <v>19</v>
      </c>
      <c r="F20" s="8"/>
      <c r="G20" s="5"/>
      <c r="H20" s="8"/>
      <c r="I20" s="5"/>
      <c r="J20" s="5"/>
      <c r="K20" s="8"/>
      <c r="L20" s="8"/>
      <c r="M20" s="8"/>
      <c r="N20" s="8">
        <v>8988</v>
      </c>
      <c r="O20" s="8"/>
      <c r="P20" s="8">
        <v>203.3</v>
      </c>
      <c r="Q20" s="5"/>
      <c r="R20" s="5"/>
      <c r="S20" s="5"/>
      <c r="T20" s="5"/>
      <c r="U20" s="5"/>
      <c r="V20" s="5"/>
      <c r="W20" s="5"/>
      <c r="X20" s="5"/>
      <c r="Y20" s="5">
        <f t="shared" si="0"/>
        <v>9191.2999999999993</v>
      </c>
      <c r="AA20" s="1">
        <v>9191.2999999999993</v>
      </c>
    </row>
    <row r="21" spans="1:27">
      <c r="A21" s="4"/>
      <c r="B21" s="4"/>
      <c r="C21" s="4"/>
      <c r="D21" s="4">
        <v>5104020107</v>
      </c>
      <c r="E21" s="4" t="s">
        <v>17</v>
      </c>
      <c r="F21" s="8">
        <v>141</v>
      </c>
      <c r="G21" s="5"/>
      <c r="H21" s="8"/>
      <c r="I21" s="5"/>
      <c r="J21" s="5"/>
      <c r="K21" s="8"/>
      <c r="L21" s="8"/>
      <c r="M21" s="8"/>
      <c r="N21" s="8"/>
      <c r="O21" s="8"/>
      <c r="P21" s="8">
        <v>7320</v>
      </c>
      <c r="Q21" s="5"/>
      <c r="R21" s="5"/>
      <c r="S21" s="5"/>
      <c r="T21" s="5"/>
      <c r="U21" s="5"/>
      <c r="V21" s="5"/>
      <c r="W21" s="5"/>
      <c r="X21" s="5"/>
      <c r="Y21" s="5">
        <f t="shared" si="0"/>
        <v>7461</v>
      </c>
      <c r="AA21" s="1">
        <v>7461</v>
      </c>
    </row>
    <row r="22" spans="1:27">
      <c r="A22" s="4"/>
      <c r="B22" s="4"/>
      <c r="C22" s="4"/>
      <c r="D22" s="4">
        <v>5104030203</v>
      </c>
      <c r="E22" s="4" t="s">
        <v>97</v>
      </c>
      <c r="F22" s="8">
        <v>-2167.9</v>
      </c>
      <c r="G22" s="5"/>
      <c r="H22" s="8"/>
      <c r="I22" s="5"/>
      <c r="J22" s="5"/>
      <c r="K22" s="8"/>
      <c r="L22" s="8"/>
      <c r="M22" s="8"/>
      <c r="N22" s="8"/>
      <c r="O22" s="8"/>
      <c r="P22" s="8">
        <v>2472.77</v>
      </c>
      <c r="Q22" s="5"/>
      <c r="R22" s="5"/>
      <c r="S22" s="5"/>
      <c r="T22" s="5"/>
      <c r="U22" s="5"/>
      <c r="V22" s="5"/>
      <c r="W22" s="5"/>
      <c r="X22" s="5"/>
      <c r="Y22" s="5">
        <f t="shared" si="0"/>
        <v>304.86999999999989</v>
      </c>
      <c r="AA22" s="1">
        <v>304.86999999999989</v>
      </c>
    </row>
    <row r="23" spans="1:27">
      <c r="A23" s="4"/>
      <c r="B23" s="4"/>
      <c r="C23" s="4"/>
      <c r="D23" s="4">
        <v>5104030206</v>
      </c>
      <c r="E23" s="4" t="s">
        <v>80</v>
      </c>
      <c r="F23" s="8"/>
      <c r="G23" s="5"/>
      <c r="H23" s="8">
        <v>51950</v>
      </c>
      <c r="I23" s="5"/>
      <c r="J23" s="5"/>
      <c r="K23" s="8"/>
      <c r="L23" s="8"/>
      <c r="M23" s="8">
        <v>48100</v>
      </c>
      <c r="N23" s="8"/>
      <c r="O23" s="8"/>
      <c r="P23" s="8"/>
      <c r="Q23" s="5"/>
      <c r="R23" s="5"/>
      <c r="S23" s="5"/>
      <c r="T23" s="5"/>
      <c r="U23" s="5"/>
      <c r="V23" s="5"/>
      <c r="W23" s="5"/>
      <c r="X23" s="5"/>
      <c r="Y23" s="5">
        <f t="shared" si="0"/>
        <v>100050</v>
      </c>
      <c r="AA23" s="1">
        <v>100050</v>
      </c>
    </row>
    <row r="24" spans="1:27">
      <c r="A24" s="4"/>
      <c r="B24" s="4"/>
      <c r="C24" s="4"/>
      <c r="D24" s="4">
        <v>5104030207</v>
      </c>
      <c r="E24" s="4" t="s">
        <v>137</v>
      </c>
      <c r="F24" s="8"/>
      <c r="G24" s="5"/>
      <c r="H24" s="8"/>
      <c r="I24" s="5"/>
      <c r="J24" s="5"/>
      <c r="K24" s="8"/>
      <c r="L24" s="8"/>
      <c r="M24" s="8"/>
      <c r="N24" s="8"/>
      <c r="O24" s="8">
        <v>112000</v>
      </c>
      <c r="P24" s="8"/>
      <c r="Q24" s="5"/>
      <c r="R24" s="5"/>
      <c r="S24" s="5"/>
      <c r="T24" s="5"/>
      <c r="U24" s="5"/>
      <c r="V24" s="5"/>
      <c r="W24" s="5"/>
      <c r="X24" s="5"/>
      <c r="Y24" s="5">
        <f t="shared" si="0"/>
        <v>112000</v>
      </c>
      <c r="AA24" s="1">
        <v>112000</v>
      </c>
    </row>
    <row r="25" spans="1:27">
      <c r="A25" s="4"/>
      <c r="B25" s="4"/>
      <c r="C25" s="4"/>
      <c r="D25" s="4">
        <v>5104030212</v>
      </c>
      <c r="E25" s="4" t="s">
        <v>106</v>
      </c>
      <c r="F25" s="8"/>
      <c r="G25" s="5"/>
      <c r="H25" s="8"/>
      <c r="I25" s="5"/>
      <c r="J25" s="5"/>
      <c r="K25" s="8"/>
      <c r="L25" s="8"/>
      <c r="M25" s="8"/>
      <c r="N25" s="8"/>
      <c r="O25" s="8">
        <v>6600</v>
      </c>
      <c r="P25" s="8">
        <v>19800</v>
      </c>
      <c r="Q25" s="5"/>
      <c r="R25" s="5"/>
      <c r="S25" s="5"/>
      <c r="T25" s="5"/>
      <c r="U25" s="5"/>
      <c r="V25" s="5"/>
      <c r="W25" s="5"/>
      <c r="X25" s="5"/>
      <c r="Y25" s="5">
        <f t="shared" si="0"/>
        <v>26400</v>
      </c>
      <c r="AA25" s="1">
        <v>26400</v>
      </c>
    </row>
    <row r="26" spans="1:27">
      <c r="A26" s="4"/>
      <c r="B26" s="4"/>
      <c r="C26" s="4"/>
      <c r="D26" s="4">
        <v>5105010107</v>
      </c>
      <c r="E26" s="4" t="s">
        <v>13</v>
      </c>
      <c r="F26" s="8">
        <v>37000.589999999997</v>
      </c>
      <c r="G26" s="5"/>
      <c r="H26" s="8"/>
      <c r="I26" s="5"/>
      <c r="J26" s="5"/>
      <c r="K26" s="8"/>
      <c r="L26" s="8"/>
      <c r="M26" s="8"/>
      <c r="N26" s="8"/>
      <c r="O26" s="8">
        <v>19186.97</v>
      </c>
      <c r="P26" s="8"/>
      <c r="Q26" s="5"/>
      <c r="R26" s="5"/>
      <c r="S26" s="5"/>
      <c r="T26" s="5"/>
      <c r="U26" s="5"/>
      <c r="V26" s="5"/>
      <c r="W26" s="5"/>
      <c r="X26" s="5"/>
      <c r="Y26" s="5">
        <f t="shared" si="0"/>
        <v>56187.56</v>
      </c>
      <c r="AA26" s="1">
        <v>56187.56</v>
      </c>
    </row>
    <row r="27" spans="1:27">
      <c r="A27" s="4"/>
      <c r="B27" s="4"/>
      <c r="C27" s="4"/>
      <c r="D27" s="4">
        <v>5105010109</v>
      </c>
      <c r="E27" s="4" t="s">
        <v>12</v>
      </c>
      <c r="F27" s="8">
        <v>6909.75</v>
      </c>
      <c r="G27" s="5"/>
      <c r="H27" s="8"/>
      <c r="I27" s="5"/>
      <c r="J27" s="5"/>
      <c r="K27" s="8">
        <v>298.35000000000002</v>
      </c>
      <c r="L27" s="8"/>
      <c r="M27" s="8"/>
      <c r="N27" s="8"/>
      <c r="O27" s="8">
        <v>8040.02</v>
      </c>
      <c r="P27" s="8"/>
      <c r="Q27" s="5"/>
      <c r="R27" s="5"/>
      <c r="S27" s="5"/>
      <c r="T27" s="5"/>
      <c r="U27" s="5"/>
      <c r="V27" s="5"/>
      <c r="W27" s="5"/>
      <c r="X27" s="5"/>
      <c r="Y27" s="5">
        <f t="shared" si="0"/>
        <v>15248.12</v>
      </c>
      <c r="AA27" s="1">
        <v>15248.12</v>
      </c>
    </row>
    <row r="28" spans="1:27">
      <c r="A28" s="4"/>
      <c r="B28" s="4"/>
      <c r="C28" s="4"/>
      <c r="D28" s="4">
        <v>5105010111</v>
      </c>
      <c r="E28" s="4" t="s">
        <v>11</v>
      </c>
      <c r="F28" s="8">
        <v>8162.21</v>
      </c>
      <c r="G28" s="5"/>
      <c r="H28" s="8"/>
      <c r="I28" s="5"/>
      <c r="J28" s="5"/>
      <c r="K28" s="8"/>
      <c r="L28" s="8"/>
      <c r="M28" s="8"/>
      <c r="N28" s="8"/>
      <c r="O28" s="8">
        <v>174845.9</v>
      </c>
      <c r="P28" s="8"/>
      <c r="Q28" s="5"/>
      <c r="R28" s="5"/>
      <c r="S28" s="5"/>
      <c r="T28" s="5"/>
      <c r="U28" s="5"/>
      <c r="V28" s="5"/>
      <c r="W28" s="5"/>
      <c r="X28" s="5"/>
      <c r="Y28" s="5">
        <f t="shared" si="0"/>
        <v>183008.11</v>
      </c>
      <c r="AA28" s="1">
        <v>183008.11</v>
      </c>
    </row>
    <row r="29" spans="1:27">
      <c r="A29" s="4"/>
      <c r="B29" s="4"/>
      <c r="C29" s="4"/>
      <c r="D29" s="4">
        <v>5105010113</v>
      </c>
      <c r="E29" s="4" t="s">
        <v>10</v>
      </c>
      <c r="F29" s="8"/>
      <c r="G29" s="5"/>
      <c r="H29" s="8"/>
      <c r="I29" s="5"/>
      <c r="J29" s="5"/>
      <c r="K29" s="8"/>
      <c r="L29" s="8"/>
      <c r="M29" s="8"/>
      <c r="N29" s="8"/>
      <c r="O29" s="8">
        <v>44142.48</v>
      </c>
      <c r="P29" s="8"/>
      <c r="Q29" s="5"/>
      <c r="R29" s="5"/>
      <c r="S29" s="5"/>
      <c r="T29" s="5"/>
      <c r="U29" s="5"/>
      <c r="V29" s="5"/>
      <c r="W29" s="5"/>
      <c r="X29" s="5"/>
      <c r="Y29" s="5">
        <f t="shared" si="0"/>
        <v>44142.48</v>
      </c>
      <c r="AA29" s="1">
        <v>44142.48</v>
      </c>
    </row>
    <row r="30" spans="1:27">
      <c r="A30" s="4"/>
      <c r="B30" s="4"/>
      <c r="C30" s="4"/>
      <c r="D30" s="4">
        <v>5105010117</v>
      </c>
      <c r="E30" s="4" t="s">
        <v>9</v>
      </c>
      <c r="F30" s="8">
        <v>517732.85000000003</v>
      </c>
      <c r="G30" s="5"/>
      <c r="H30" s="8">
        <v>16622.939999999999</v>
      </c>
      <c r="I30" s="5"/>
      <c r="J30" s="5"/>
      <c r="K30" s="8"/>
      <c r="L30" s="8"/>
      <c r="M30" s="8"/>
      <c r="N30" s="8"/>
      <c r="O30" s="8">
        <v>706827.96</v>
      </c>
      <c r="P30" s="8"/>
      <c r="Q30" s="5"/>
      <c r="R30" s="5"/>
      <c r="S30" s="5"/>
      <c r="T30" s="5"/>
      <c r="U30" s="5"/>
      <c r="V30" s="5"/>
      <c r="W30" s="5"/>
      <c r="X30" s="5"/>
      <c r="Y30" s="5">
        <f t="shared" si="0"/>
        <v>1241183.75</v>
      </c>
      <c r="AA30" s="1">
        <v>1241183.75</v>
      </c>
    </row>
    <row r="31" spans="1:27">
      <c r="A31" s="4"/>
      <c r="B31" s="4"/>
      <c r="C31" s="4"/>
      <c r="D31" s="4">
        <v>5105010125</v>
      </c>
      <c r="E31" s="4" t="s">
        <v>73</v>
      </c>
      <c r="F31" s="8">
        <v>40936.83</v>
      </c>
      <c r="G31" s="5"/>
      <c r="H31" s="8">
        <v>172666.22</v>
      </c>
      <c r="I31" s="5"/>
      <c r="J31" s="5"/>
      <c r="K31" s="8"/>
      <c r="L31" s="8"/>
      <c r="M31" s="8"/>
      <c r="N31" s="8"/>
      <c r="O31" s="8"/>
      <c r="P31" s="8"/>
      <c r="Q31" s="5"/>
      <c r="R31" s="5"/>
      <c r="S31" s="5"/>
      <c r="T31" s="5"/>
      <c r="U31" s="5"/>
      <c r="V31" s="5"/>
      <c r="W31" s="5"/>
      <c r="X31" s="5"/>
      <c r="Y31" s="5">
        <f t="shared" si="0"/>
        <v>213603.05</v>
      </c>
      <c r="AA31" s="1">
        <v>213603.05</v>
      </c>
    </row>
    <row r="32" spans="1:27">
      <c r="A32" s="4"/>
      <c r="B32" s="4"/>
      <c r="C32" s="4"/>
      <c r="D32" s="4">
        <v>5105010127</v>
      </c>
      <c r="E32" s="4" t="s">
        <v>7</v>
      </c>
      <c r="F32" s="8"/>
      <c r="G32" s="5"/>
      <c r="H32" s="8"/>
      <c r="I32" s="5"/>
      <c r="J32" s="5"/>
      <c r="K32" s="8"/>
      <c r="L32" s="8"/>
      <c r="M32" s="8">
        <v>17104.48</v>
      </c>
      <c r="N32" s="8"/>
      <c r="O32" s="8"/>
      <c r="P32" s="8"/>
      <c r="Q32" s="5"/>
      <c r="R32" s="5"/>
      <c r="S32" s="5"/>
      <c r="T32" s="5"/>
      <c r="U32" s="5"/>
      <c r="V32" s="5"/>
      <c r="W32" s="5"/>
      <c r="X32" s="5"/>
      <c r="Y32" s="5">
        <f t="shared" si="0"/>
        <v>17104.48</v>
      </c>
      <c r="AA32" s="1">
        <v>17104.48</v>
      </c>
    </row>
    <row r="33" spans="1:27">
      <c r="A33" s="4"/>
      <c r="B33" s="4"/>
      <c r="C33" s="4"/>
      <c r="D33" s="4">
        <v>5105010131</v>
      </c>
      <c r="E33" s="4" t="s">
        <v>47</v>
      </c>
      <c r="F33" s="8">
        <v>518.54</v>
      </c>
      <c r="G33" s="5"/>
      <c r="H33" s="8"/>
      <c r="I33" s="5"/>
      <c r="J33" s="5"/>
      <c r="K33" s="8"/>
      <c r="L33" s="8"/>
      <c r="M33" s="8"/>
      <c r="N33" s="8"/>
      <c r="O33" s="8">
        <v>2563.02</v>
      </c>
      <c r="P33" s="8"/>
      <c r="Q33" s="5"/>
      <c r="R33" s="5"/>
      <c r="S33" s="5"/>
      <c r="T33" s="5"/>
      <c r="U33" s="5"/>
      <c r="V33" s="5"/>
      <c r="W33" s="5"/>
      <c r="X33" s="5"/>
      <c r="Y33" s="5">
        <f t="shared" si="0"/>
        <v>3081.56</v>
      </c>
      <c r="AA33" s="1">
        <v>3081.56</v>
      </c>
    </row>
    <row r="34" spans="1:27">
      <c r="A34" s="4"/>
      <c r="B34" s="4"/>
      <c r="C34" s="4"/>
      <c r="D34" s="4">
        <v>5107010199</v>
      </c>
      <c r="E34" s="4" t="s">
        <v>109</v>
      </c>
      <c r="F34" s="8"/>
      <c r="G34" s="5"/>
      <c r="H34" s="8"/>
      <c r="I34" s="5"/>
      <c r="J34" s="5"/>
      <c r="K34" s="8"/>
      <c r="L34" s="8"/>
      <c r="M34" s="8"/>
      <c r="N34" s="8"/>
      <c r="O34" s="8"/>
      <c r="P34" s="8"/>
      <c r="Q34" s="5"/>
      <c r="R34" s="5"/>
      <c r="S34" s="5"/>
      <c r="T34" s="5"/>
      <c r="U34" s="5"/>
      <c r="V34" s="5"/>
      <c r="W34" s="5">
        <v>45000</v>
      </c>
      <c r="X34" s="5"/>
      <c r="Y34" s="5">
        <f t="shared" si="0"/>
        <v>45000</v>
      </c>
      <c r="AA34" s="1">
        <v>45000</v>
      </c>
    </row>
    <row r="35" spans="1:27">
      <c r="A35" s="4"/>
      <c r="B35" s="4"/>
      <c r="C35" s="4"/>
      <c r="D35" s="4">
        <v>5203010105</v>
      </c>
      <c r="E35" s="4" t="s">
        <v>104</v>
      </c>
      <c r="F35" s="8">
        <v>1</v>
      </c>
      <c r="G35" s="5"/>
      <c r="H35" s="8"/>
      <c r="I35" s="5"/>
      <c r="J35" s="5"/>
      <c r="K35" s="8"/>
      <c r="L35" s="8"/>
      <c r="M35" s="8"/>
      <c r="N35" s="8"/>
      <c r="O35" s="8"/>
      <c r="P35" s="8"/>
      <c r="Q35" s="5"/>
      <c r="R35" s="5"/>
      <c r="S35" s="5"/>
      <c r="T35" s="5"/>
      <c r="U35" s="5"/>
      <c r="V35" s="5"/>
      <c r="W35" s="5"/>
      <c r="X35" s="5"/>
      <c r="Y35" s="5">
        <f t="shared" si="0"/>
        <v>1</v>
      </c>
      <c r="AA35" s="1">
        <v>1</v>
      </c>
    </row>
    <row r="36" spans="1:27">
      <c r="A36" s="4"/>
      <c r="B36" s="4"/>
      <c r="C36" s="4"/>
      <c r="D36" s="4">
        <v>5212010199</v>
      </c>
      <c r="E36" s="4" t="s">
        <v>71</v>
      </c>
      <c r="F36" s="8"/>
      <c r="G36" s="5">
        <v>37.94</v>
      </c>
      <c r="H36" s="8"/>
      <c r="I36" s="5"/>
      <c r="J36" s="5"/>
      <c r="K36" s="8"/>
      <c r="L36" s="8"/>
      <c r="M36" s="8"/>
      <c r="N36" s="8"/>
      <c r="O36" s="8"/>
      <c r="P36" s="8"/>
      <c r="Q36" s="5"/>
      <c r="R36" s="5"/>
      <c r="S36" s="5"/>
      <c r="T36" s="5"/>
      <c r="U36" s="5"/>
      <c r="V36" s="5"/>
      <c r="W36" s="5"/>
      <c r="X36" s="5"/>
      <c r="Y36" s="5">
        <f t="shared" si="0"/>
        <v>37.94</v>
      </c>
      <c r="AA36" s="1">
        <v>37.94</v>
      </c>
    </row>
    <row r="37" spans="1:27">
      <c r="A37" s="4"/>
      <c r="B37" s="4"/>
      <c r="C37" s="4" t="s">
        <v>40</v>
      </c>
      <c r="D37" s="4">
        <v>5101010101</v>
      </c>
      <c r="E37" s="4" t="s">
        <v>92</v>
      </c>
      <c r="F37" s="8">
        <v>3577243.24</v>
      </c>
      <c r="G37" s="5"/>
      <c r="H37" s="8"/>
      <c r="I37" s="5"/>
      <c r="J37" s="5"/>
      <c r="K37" s="8"/>
      <c r="L37" s="8"/>
      <c r="M37" s="8"/>
      <c r="N37" s="8"/>
      <c r="O37" s="8"/>
      <c r="P37" s="8"/>
      <c r="Q37" s="5"/>
      <c r="R37" s="5"/>
      <c r="S37" s="5"/>
      <c r="T37" s="5"/>
      <c r="U37" s="5"/>
      <c r="V37" s="5"/>
      <c r="W37" s="5"/>
      <c r="X37" s="5"/>
      <c r="Y37" s="5">
        <f t="shared" si="0"/>
        <v>3577243.24</v>
      </c>
      <c r="AA37" s="1">
        <v>3577243.24</v>
      </c>
    </row>
    <row r="38" spans="1:27">
      <c r="A38" s="4"/>
      <c r="B38" s="4"/>
      <c r="C38" s="4"/>
      <c r="D38" s="4">
        <v>5101010109</v>
      </c>
      <c r="E38" s="4" t="s">
        <v>69</v>
      </c>
      <c r="F38" s="8">
        <v>18162.349999999999</v>
      </c>
      <c r="G38" s="5"/>
      <c r="H38" s="8"/>
      <c r="I38" s="5"/>
      <c r="J38" s="5"/>
      <c r="K38" s="8"/>
      <c r="L38" s="8"/>
      <c r="M38" s="8"/>
      <c r="N38" s="8"/>
      <c r="O38" s="8"/>
      <c r="P38" s="8"/>
      <c r="Q38" s="5"/>
      <c r="R38" s="5"/>
      <c r="S38" s="5"/>
      <c r="T38" s="5"/>
      <c r="U38" s="5"/>
      <c r="V38" s="5"/>
      <c r="W38" s="5"/>
      <c r="X38" s="5"/>
      <c r="Y38" s="5">
        <f t="shared" si="0"/>
        <v>18162.349999999999</v>
      </c>
      <c r="AA38" s="1">
        <v>18162.349999999999</v>
      </c>
    </row>
    <row r="39" spans="1:27">
      <c r="A39" s="4"/>
      <c r="B39" s="4"/>
      <c r="C39" s="4"/>
      <c r="D39" s="4">
        <v>5101010113</v>
      </c>
      <c r="E39" s="4" t="s">
        <v>68</v>
      </c>
      <c r="F39" s="8">
        <v>3471442.63</v>
      </c>
      <c r="G39" s="5"/>
      <c r="H39" s="8"/>
      <c r="I39" s="5"/>
      <c r="J39" s="5"/>
      <c r="K39" s="8"/>
      <c r="L39" s="8"/>
      <c r="M39" s="8"/>
      <c r="N39" s="8"/>
      <c r="O39" s="8"/>
      <c r="P39" s="8"/>
      <c r="Q39" s="5"/>
      <c r="R39" s="5"/>
      <c r="S39" s="5"/>
      <c r="T39" s="5"/>
      <c r="U39" s="5"/>
      <c r="V39" s="5"/>
      <c r="W39" s="5"/>
      <c r="X39" s="5"/>
      <c r="Y39" s="5">
        <f t="shared" si="0"/>
        <v>3471442.63</v>
      </c>
      <c r="AA39" s="1">
        <v>3471442.63</v>
      </c>
    </row>
    <row r="40" spans="1:27">
      <c r="A40" s="4"/>
      <c r="B40" s="4"/>
      <c r="C40" s="4"/>
      <c r="D40" s="4">
        <v>5101020103</v>
      </c>
      <c r="E40" s="4" t="s">
        <v>91</v>
      </c>
      <c r="F40" s="8">
        <v>70592.44</v>
      </c>
      <c r="G40" s="5"/>
      <c r="H40" s="8"/>
      <c r="I40" s="5"/>
      <c r="J40" s="5"/>
      <c r="K40" s="8"/>
      <c r="L40" s="8"/>
      <c r="M40" s="8"/>
      <c r="N40" s="8"/>
      <c r="O40" s="8"/>
      <c r="P40" s="8"/>
      <c r="Q40" s="5"/>
      <c r="R40" s="5"/>
      <c r="S40" s="5"/>
      <c r="T40" s="5"/>
      <c r="U40" s="5"/>
      <c r="V40" s="5"/>
      <c r="W40" s="5"/>
      <c r="X40" s="5"/>
      <c r="Y40" s="5">
        <f t="shared" si="0"/>
        <v>70592.44</v>
      </c>
      <c r="AA40" s="1">
        <v>70592.44</v>
      </c>
    </row>
    <row r="41" spans="1:27">
      <c r="A41" s="4"/>
      <c r="B41" s="4"/>
      <c r="C41" s="4"/>
      <c r="D41" s="4">
        <v>5101020104</v>
      </c>
      <c r="E41" s="4" t="s">
        <v>90</v>
      </c>
      <c r="F41" s="8">
        <v>105888.67</v>
      </c>
      <c r="G41" s="5"/>
      <c r="H41" s="8"/>
      <c r="I41" s="5"/>
      <c r="J41" s="5"/>
      <c r="K41" s="8"/>
      <c r="L41" s="8"/>
      <c r="M41" s="8"/>
      <c r="N41" s="8"/>
      <c r="O41" s="8"/>
      <c r="P41" s="8"/>
      <c r="Q41" s="5"/>
      <c r="R41" s="5"/>
      <c r="S41" s="5"/>
      <c r="T41" s="5"/>
      <c r="U41" s="5"/>
      <c r="V41" s="5"/>
      <c r="W41" s="5"/>
      <c r="X41" s="5"/>
      <c r="Y41" s="5">
        <f t="shared" si="0"/>
        <v>105888.67</v>
      </c>
      <c r="AA41" s="1">
        <v>105888.67</v>
      </c>
    </row>
    <row r="42" spans="1:27">
      <c r="A42" s="4"/>
      <c r="B42" s="4"/>
      <c r="C42" s="4"/>
      <c r="D42" s="4">
        <v>5101020105</v>
      </c>
      <c r="E42" s="4" t="s">
        <v>67</v>
      </c>
      <c r="F42" s="8">
        <v>104141.06</v>
      </c>
      <c r="G42" s="5"/>
      <c r="H42" s="8"/>
      <c r="I42" s="5"/>
      <c r="J42" s="5"/>
      <c r="K42" s="8"/>
      <c r="L42" s="8"/>
      <c r="M42" s="8"/>
      <c r="N42" s="8"/>
      <c r="O42" s="8"/>
      <c r="P42" s="8"/>
      <c r="Q42" s="5"/>
      <c r="R42" s="5"/>
      <c r="S42" s="5"/>
      <c r="T42" s="5"/>
      <c r="U42" s="5"/>
      <c r="V42" s="5"/>
      <c r="W42" s="5"/>
      <c r="X42" s="5"/>
      <c r="Y42" s="5">
        <f t="shared" si="0"/>
        <v>104141.06</v>
      </c>
      <c r="AA42" s="1">
        <v>104141.06</v>
      </c>
    </row>
    <row r="43" spans="1:27">
      <c r="A43" s="4"/>
      <c r="B43" s="4"/>
      <c r="C43" s="4"/>
      <c r="D43" s="4">
        <v>5101020113</v>
      </c>
      <c r="E43" s="4" t="s">
        <v>41</v>
      </c>
      <c r="F43" s="8">
        <v>5349.53</v>
      </c>
      <c r="G43" s="5"/>
      <c r="H43" s="8"/>
      <c r="I43" s="5"/>
      <c r="J43" s="5"/>
      <c r="K43" s="8"/>
      <c r="L43" s="8"/>
      <c r="M43" s="8"/>
      <c r="N43" s="8"/>
      <c r="O43" s="8"/>
      <c r="P43" s="8"/>
      <c r="Q43" s="5"/>
      <c r="R43" s="5"/>
      <c r="S43" s="5"/>
      <c r="T43" s="5"/>
      <c r="U43" s="5"/>
      <c r="V43" s="5"/>
      <c r="W43" s="5"/>
      <c r="X43" s="5"/>
      <c r="Y43" s="5">
        <f t="shared" si="0"/>
        <v>5349.53</v>
      </c>
      <c r="AA43" s="1">
        <v>5349.53</v>
      </c>
    </row>
    <row r="44" spans="1:27">
      <c r="A44" s="4"/>
      <c r="B44" s="4"/>
      <c r="C44" s="4"/>
      <c r="D44" s="4">
        <v>5101030205</v>
      </c>
      <c r="E44" s="4" t="s">
        <v>66</v>
      </c>
      <c r="F44" s="8">
        <v>455980.2</v>
      </c>
      <c r="G44" s="5"/>
      <c r="H44" s="8"/>
      <c r="I44" s="5"/>
      <c r="J44" s="5"/>
      <c r="K44" s="8"/>
      <c r="L44" s="8"/>
      <c r="M44" s="8"/>
      <c r="N44" s="8"/>
      <c r="O44" s="8"/>
      <c r="P44" s="8"/>
      <c r="Q44" s="5"/>
      <c r="R44" s="5"/>
      <c r="S44" s="5"/>
      <c r="T44" s="5"/>
      <c r="U44" s="5"/>
      <c r="V44" s="5"/>
      <c r="W44" s="5"/>
      <c r="X44" s="5"/>
      <c r="Y44" s="5">
        <f t="shared" si="0"/>
        <v>455980.2</v>
      </c>
      <c r="AA44" s="1">
        <v>455980.2</v>
      </c>
    </row>
    <row r="45" spans="1:27">
      <c r="A45" s="4"/>
      <c r="B45" s="4"/>
      <c r="C45" s="4"/>
      <c r="D45" s="4">
        <v>5101030206</v>
      </c>
      <c r="E45" s="4" t="s">
        <v>65</v>
      </c>
      <c r="F45" s="8">
        <v>164784.09</v>
      </c>
      <c r="G45" s="5"/>
      <c r="H45" s="8"/>
      <c r="I45" s="5"/>
      <c r="J45" s="5"/>
      <c r="K45" s="8"/>
      <c r="L45" s="8"/>
      <c r="M45" s="8"/>
      <c r="N45" s="8"/>
      <c r="O45" s="8"/>
      <c r="P45" s="8"/>
      <c r="Q45" s="5"/>
      <c r="R45" s="5"/>
      <c r="S45" s="5"/>
      <c r="T45" s="5"/>
      <c r="U45" s="5"/>
      <c r="V45" s="5"/>
      <c r="W45" s="5"/>
      <c r="X45" s="5"/>
      <c r="Y45" s="5">
        <f t="shared" si="0"/>
        <v>164784.09</v>
      </c>
      <c r="AA45" s="1">
        <v>164784.09</v>
      </c>
    </row>
    <row r="46" spans="1:27">
      <c r="A46" s="4"/>
      <c r="B46" s="4"/>
      <c r="C46" s="4"/>
      <c r="D46" s="4">
        <v>5101030207</v>
      </c>
      <c r="E46" s="4" t="s">
        <v>64</v>
      </c>
      <c r="F46" s="8">
        <v>22326.68</v>
      </c>
      <c r="G46" s="5"/>
      <c r="H46" s="8"/>
      <c r="I46" s="5"/>
      <c r="J46" s="5"/>
      <c r="K46" s="8"/>
      <c r="L46" s="8"/>
      <c r="M46" s="8"/>
      <c r="N46" s="8"/>
      <c r="O46" s="8"/>
      <c r="P46" s="8"/>
      <c r="Q46" s="5"/>
      <c r="R46" s="5"/>
      <c r="S46" s="5"/>
      <c r="T46" s="5"/>
      <c r="U46" s="5"/>
      <c r="V46" s="5"/>
      <c r="W46" s="5"/>
      <c r="X46" s="5"/>
      <c r="Y46" s="5">
        <f t="shared" si="0"/>
        <v>22326.68</v>
      </c>
      <c r="AA46" s="1">
        <v>22326.68</v>
      </c>
    </row>
    <row r="47" spans="1:27">
      <c r="A47" s="4"/>
      <c r="B47" s="4"/>
      <c r="C47" s="4"/>
      <c r="D47" s="4">
        <v>5101030208</v>
      </c>
      <c r="E47" s="4" t="s">
        <v>63</v>
      </c>
      <c r="F47" s="8">
        <v>4850.63</v>
      </c>
      <c r="G47" s="5"/>
      <c r="H47" s="8"/>
      <c r="I47" s="5"/>
      <c r="J47" s="5"/>
      <c r="K47" s="8"/>
      <c r="L47" s="8"/>
      <c r="M47" s="8"/>
      <c r="N47" s="8"/>
      <c r="O47" s="8"/>
      <c r="P47" s="8"/>
      <c r="Q47" s="5"/>
      <c r="R47" s="5"/>
      <c r="S47" s="5"/>
      <c r="T47" s="5"/>
      <c r="U47" s="5"/>
      <c r="V47" s="5"/>
      <c r="W47" s="5"/>
      <c r="X47" s="5"/>
      <c r="Y47" s="5">
        <f>SUM(F47:X47)</f>
        <v>4850.63</v>
      </c>
      <c r="AA47" s="1">
        <v>4850.63</v>
      </c>
    </row>
    <row r="48" spans="1:27">
      <c r="A48" s="6" t="s">
        <v>194</v>
      </c>
      <c r="B48" s="6"/>
      <c r="C48" s="6"/>
      <c r="D48" s="6"/>
      <c r="E48" s="6"/>
      <c r="F48" s="10">
        <f>SUM(F3:F47)</f>
        <v>9110289.4399999995</v>
      </c>
      <c r="G48" s="7">
        <f>SUM(G3:G47)</f>
        <v>37.94</v>
      </c>
      <c r="H48" s="10">
        <f t="shared" ref="H48:W48" si="1">SUM(H3:H47)</f>
        <v>464239.16000000003</v>
      </c>
      <c r="I48" s="7">
        <f t="shared" si="1"/>
        <v>14492.210000000001</v>
      </c>
      <c r="J48" s="7">
        <f t="shared" si="1"/>
        <v>77299.989999999991</v>
      </c>
      <c r="K48" s="10">
        <f t="shared" si="1"/>
        <v>298.35000000000002</v>
      </c>
      <c r="L48" s="10">
        <f t="shared" si="1"/>
        <v>4246114</v>
      </c>
      <c r="M48" s="10">
        <f t="shared" si="1"/>
        <v>65204.479999999996</v>
      </c>
      <c r="N48" s="10">
        <f t="shared" si="1"/>
        <v>18988</v>
      </c>
      <c r="O48" s="10">
        <f t="shared" si="1"/>
        <v>1447844.35</v>
      </c>
      <c r="P48" s="10">
        <f t="shared" si="1"/>
        <v>1706137.0699999998</v>
      </c>
      <c r="Q48" s="7">
        <f t="shared" si="1"/>
        <v>481450</v>
      </c>
      <c r="R48" s="7">
        <f t="shared" si="1"/>
        <v>30896</v>
      </c>
      <c r="S48" s="7">
        <f t="shared" si="1"/>
        <v>309198</v>
      </c>
      <c r="T48" s="7">
        <f t="shared" si="1"/>
        <v>325360</v>
      </c>
      <c r="U48" s="7">
        <f t="shared" si="1"/>
        <v>261039</v>
      </c>
      <c r="V48" s="7">
        <f t="shared" si="1"/>
        <v>155225</v>
      </c>
      <c r="W48" s="7">
        <f t="shared" si="1"/>
        <v>45000</v>
      </c>
      <c r="X48" s="7">
        <f>SUM(X3:X47)</f>
        <v>41300</v>
      </c>
      <c r="Y48" s="7">
        <f>SUM(F48:X48)</f>
        <v>18800412.989999998</v>
      </c>
      <c r="AA48" s="1">
        <v>18800412.990000002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Y45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8.375" bestFit="1" customWidth="1"/>
    <col min="4" max="4" width="11" bestFit="1" customWidth="1"/>
    <col min="5" max="5" width="21.75" customWidth="1"/>
    <col min="6" max="6" width="17.625" bestFit="1" customWidth="1"/>
    <col min="7" max="7" width="41.625" bestFit="1" customWidth="1"/>
    <col min="8" max="8" width="38.625" bestFit="1" customWidth="1"/>
    <col min="9" max="9" width="23.75" bestFit="1" customWidth="1"/>
    <col min="10" max="10" width="15" bestFit="1" customWidth="1"/>
    <col min="11" max="12" width="28" bestFit="1" customWidth="1"/>
    <col min="13" max="13" width="22.25" bestFit="1" customWidth="1"/>
    <col min="14" max="14" width="28.125" bestFit="1" customWidth="1"/>
    <col min="15" max="15" width="38.875" bestFit="1" customWidth="1"/>
    <col min="16" max="16" width="15" bestFit="1" customWidth="1"/>
    <col min="17" max="17" width="21.125" bestFit="1" customWidth="1"/>
    <col min="18" max="18" width="15" bestFit="1" customWidth="1"/>
    <col min="19" max="20" width="28" bestFit="1" customWidth="1"/>
    <col min="21" max="21" width="22.25" bestFit="1" customWidth="1"/>
    <col min="22" max="22" width="28.125" bestFit="1" customWidth="1"/>
    <col min="23" max="23" width="13.375" bestFit="1" customWidth="1"/>
    <col min="25" max="25" width="13.375" bestFit="1" customWidth="1"/>
  </cols>
  <sheetData>
    <row r="1" spans="1:25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3" t="s">
        <v>30</v>
      </c>
      <c r="H1" s="3"/>
      <c r="I1" s="3" t="s">
        <v>38</v>
      </c>
      <c r="J1" s="3"/>
      <c r="K1" s="3"/>
      <c r="L1" s="3"/>
      <c r="M1" s="3"/>
      <c r="N1" s="3"/>
      <c r="O1" s="3" t="s">
        <v>6</v>
      </c>
      <c r="P1" s="3"/>
      <c r="Q1" s="3" t="s">
        <v>8</v>
      </c>
      <c r="R1" s="3"/>
      <c r="S1" s="3"/>
      <c r="T1" s="3"/>
      <c r="U1" s="3"/>
      <c r="V1" s="3"/>
      <c r="W1" s="3" t="s">
        <v>179</v>
      </c>
      <c r="Y1" t="s">
        <v>179</v>
      </c>
    </row>
    <row r="2" spans="1:25">
      <c r="A2" s="23"/>
      <c r="B2" s="23"/>
      <c r="C2" s="25"/>
      <c r="D2" s="25"/>
      <c r="E2" s="25"/>
      <c r="F2" s="2" t="s">
        <v>178</v>
      </c>
      <c r="G2" s="12" t="s">
        <v>29</v>
      </c>
      <c r="H2" s="12" t="s">
        <v>62</v>
      </c>
      <c r="I2" s="13" t="s">
        <v>1</v>
      </c>
      <c r="J2" s="13" t="s">
        <v>18</v>
      </c>
      <c r="K2" s="12" t="s">
        <v>16</v>
      </c>
      <c r="L2" s="12" t="s">
        <v>52</v>
      </c>
      <c r="M2" s="12" t="s">
        <v>51</v>
      </c>
      <c r="N2" s="12" t="s">
        <v>53</v>
      </c>
      <c r="O2" s="13" t="s">
        <v>1</v>
      </c>
      <c r="P2" s="13" t="s">
        <v>18</v>
      </c>
      <c r="Q2" s="13" t="s">
        <v>1</v>
      </c>
      <c r="R2" s="13" t="s">
        <v>18</v>
      </c>
      <c r="S2" s="12" t="s">
        <v>16</v>
      </c>
      <c r="T2" s="12" t="s">
        <v>52</v>
      </c>
      <c r="U2" s="12" t="s">
        <v>51</v>
      </c>
      <c r="V2" s="12" t="s">
        <v>53</v>
      </c>
      <c r="W2" s="12"/>
    </row>
    <row r="3" spans="1:25">
      <c r="A3" s="4">
        <v>700600033</v>
      </c>
      <c r="B3" s="4" t="s">
        <v>135</v>
      </c>
      <c r="C3" s="4" t="s">
        <v>0</v>
      </c>
      <c r="D3" s="4">
        <v>5101010108</v>
      </c>
      <c r="E3" s="4" t="s">
        <v>101</v>
      </c>
      <c r="F3" s="8"/>
      <c r="G3" s="5"/>
      <c r="H3" s="5"/>
      <c r="I3" s="8"/>
      <c r="J3" s="8"/>
      <c r="K3" s="5"/>
      <c r="L3" s="5"/>
      <c r="M3" s="5"/>
      <c r="N3" s="5"/>
      <c r="O3" s="8"/>
      <c r="P3" s="8"/>
      <c r="Q3" s="8"/>
      <c r="R3" s="8"/>
      <c r="S3" s="5">
        <v>60500</v>
      </c>
      <c r="T3" s="5">
        <v>12300</v>
      </c>
      <c r="U3" s="5">
        <v>19300</v>
      </c>
      <c r="V3" s="5">
        <v>12300</v>
      </c>
      <c r="W3" s="5">
        <f>SUM(F3:V3)</f>
        <v>104400</v>
      </c>
      <c r="Y3" s="1">
        <v>104400</v>
      </c>
    </row>
    <row r="4" spans="1:25">
      <c r="A4" s="4"/>
      <c r="B4" s="4"/>
      <c r="C4" s="4"/>
      <c r="D4" s="4">
        <v>5101010115</v>
      </c>
      <c r="E4" s="4" t="s">
        <v>44</v>
      </c>
      <c r="F4" s="8"/>
      <c r="G4" s="5"/>
      <c r="H4" s="5"/>
      <c r="I4" s="8"/>
      <c r="J4" s="8">
        <v>165600</v>
      </c>
      <c r="K4" s="5">
        <v>2594880</v>
      </c>
      <c r="L4" s="5">
        <v>1321920</v>
      </c>
      <c r="M4" s="5">
        <v>497400</v>
      </c>
      <c r="N4" s="5">
        <v>292920</v>
      </c>
      <c r="O4" s="8"/>
      <c r="P4" s="8"/>
      <c r="Q4" s="8"/>
      <c r="R4" s="8"/>
      <c r="S4" s="5"/>
      <c r="T4" s="5"/>
      <c r="U4" s="5"/>
      <c r="V4" s="5"/>
      <c r="W4" s="5">
        <f t="shared" ref="W4:W43" si="0">SUM(F4:V4)</f>
        <v>4872720</v>
      </c>
      <c r="Y4" s="1">
        <v>4872720</v>
      </c>
    </row>
    <row r="5" spans="1:25">
      <c r="A5" s="4"/>
      <c r="B5" s="4"/>
      <c r="C5" s="4"/>
      <c r="D5" s="4">
        <v>5101010116</v>
      </c>
      <c r="E5" s="4" t="s">
        <v>43</v>
      </c>
      <c r="F5" s="8"/>
      <c r="G5" s="5"/>
      <c r="H5" s="5"/>
      <c r="I5" s="8"/>
      <c r="J5" s="8"/>
      <c r="K5" s="5">
        <v>39660</v>
      </c>
      <c r="L5" s="5">
        <v>38400</v>
      </c>
      <c r="M5" s="5">
        <v>31080</v>
      </c>
      <c r="N5" s="5">
        <v>24000</v>
      </c>
      <c r="O5" s="8"/>
      <c r="P5" s="8"/>
      <c r="Q5" s="8"/>
      <c r="R5" s="8"/>
      <c r="S5" s="5"/>
      <c r="T5" s="5"/>
      <c r="U5" s="5"/>
      <c r="V5" s="5"/>
      <c r="W5" s="5">
        <f t="shared" si="0"/>
        <v>133140</v>
      </c>
      <c r="Y5" s="1">
        <v>133140</v>
      </c>
    </row>
    <row r="6" spans="1:25">
      <c r="A6" s="4"/>
      <c r="B6" s="4"/>
      <c r="C6" s="4"/>
      <c r="D6" s="4">
        <v>5101020106</v>
      </c>
      <c r="E6" s="4" t="s">
        <v>42</v>
      </c>
      <c r="F6" s="8"/>
      <c r="G6" s="5"/>
      <c r="H6" s="5"/>
      <c r="I6" s="8"/>
      <c r="J6" s="8">
        <v>8280</v>
      </c>
      <c r="K6" s="5">
        <v>112460</v>
      </c>
      <c r="L6" s="5">
        <v>67024</v>
      </c>
      <c r="M6" s="5">
        <v>24936</v>
      </c>
      <c r="N6" s="5">
        <v>15854</v>
      </c>
      <c r="O6" s="8"/>
      <c r="P6" s="8"/>
      <c r="Q6" s="8"/>
      <c r="R6" s="8"/>
      <c r="S6" s="5"/>
      <c r="T6" s="5"/>
      <c r="U6" s="5"/>
      <c r="V6" s="5"/>
      <c r="W6" s="5">
        <f t="shared" si="0"/>
        <v>228554</v>
      </c>
      <c r="Y6" s="1">
        <v>228554</v>
      </c>
    </row>
    <row r="7" spans="1:25">
      <c r="A7" s="4"/>
      <c r="B7" s="4"/>
      <c r="C7" s="4"/>
      <c r="D7" s="4">
        <v>5101020116</v>
      </c>
      <c r="E7" s="4" t="s">
        <v>39</v>
      </c>
      <c r="F7" s="8"/>
      <c r="G7" s="5"/>
      <c r="H7" s="5"/>
      <c r="I7" s="8">
        <v>382</v>
      </c>
      <c r="J7" s="8">
        <v>4200</v>
      </c>
      <c r="K7" s="5"/>
      <c r="L7" s="5"/>
      <c r="M7" s="5"/>
      <c r="N7" s="5"/>
      <c r="O7" s="8"/>
      <c r="P7" s="8"/>
      <c r="Q7" s="8"/>
      <c r="R7" s="8"/>
      <c r="S7" s="5"/>
      <c r="T7" s="5"/>
      <c r="U7" s="5"/>
      <c r="V7" s="5"/>
      <c r="W7" s="5">
        <f t="shared" si="0"/>
        <v>4582</v>
      </c>
      <c r="Y7" s="1">
        <v>4582</v>
      </c>
    </row>
    <row r="8" spans="1:25">
      <c r="A8" s="4"/>
      <c r="B8" s="4"/>
      <c r="C8" s="4"/>
      <c r="D8" s="4">
        <v>5101030101</v>
      </c>
      <c r="E8" s="4" t="s">
        <v>37</v>
      </c>
      <c r="F8" s="8">
        <v>65250</v>
      </c>
      <c r="G8" s="5"/>
      <c r="H8" s="5"/>
      <c r="I8" s="8"/>
      <c r="J8" s="8"/>
      <c r="K8" s="5"/>
      <c r="L8" s="5"/>
      <c r="M8" s="5"/>
      <c r="N8" s="5"/>
      <c r="O8" s="8"/>
      <c r="P8" s="8"/>
      <c r="Q8" s="8"/>
      <c r="R8" s="8"/>
      <c r="S8" s="5"/>
      <c r="T8" s="5"/>
      <c r="U8" s="5"/>
      <c r="V8" s="5"/>
      <c r="W8" s="5">
        <f t="shared" si="0"/>
        <v>65250</v>
      </c>
      <c r="Y8" s="1">
        <v>65250</v>
      </c>
    </row>
    <row r="9" spans="1:25">
      <c r="A9" s="4"/>
      <c r="B9" s="4"/>
      <c r="C9" s="4"/>
      <c r="D9" s="4">
        <v>5101030205</v>
      </c>
      <c r="E9" s="4" t="s">
        <v>36</v>
      </c>
      <c r="F9" s="8">
        <v>15977.5</v>
      </c>
      <c r="G9" s="5"/>
      <c r="H9" s="5"/>
      <c r="I9" s="8"/>
      <c r="J9" s="8"/>
      <c r="K9" s="5"/>
      <c r="L9" s="5"/>
      <c r="M9" s="5"/>
      <c r="N9" s="5"/>
      <c r="O9" s="8"/>
      <c r="P9" s="8"/>
      <c r="Q9" s="8"/>
      <c r="R9" s="8"/>
      <c r="S9" s="5"/>
      <c r="T9" s="5"/>
      <c r="U9" s="5"/>
      <c r="V9" s="5"/>
      <c r="W9" s="5">
        <f t="shared" si="0"/>
        <v>15977.5</v>
      </c>
      <c r="Y9" s="1">
        <v>15977.5</v>
      </c>
    </row>
    <row r="10" spans="1:25">
      <c r="A10" s="4"/>
      <c r="B10" s="4"/>
      <c r="C10" s="4"/>
      <c r="D10" s="4">
        <v>5103010102</v>
      </c>
      <c r="E10" s="4" t="s">
        <v>35</v>
      </c>
      <c r="F10" s="8"/>
      <c r="G10" s="5">
        <v>1500</v>
      </c>
      <c r="H10" s="5"/>
      <c r="I10" s="8"/>
      <c r="J10" s="8"/>
      <c r="K10" s="5"/>
      <c r="L10" s="5"/>
      <c r="M10" s="5"/>
      <c r="N10" s="5"/>
      <c r="O10" s="8"/>
      <c r="P10" s="8"/>
      <c r="Q10" s="8">
        <v>240</v>
      </c>
      <c r="R10" s="8">
        <v>15960</v>
      </c>
      <c r="S10" s="5"/>
      <c r="T10" s="5"/>
      <c r="U10" s="5"/>
      <c r="V10" s="5"/>
      <c r="W10" s="5">
        <f t="shared" si="0"/>
        <v>17700</v>
      </c>
      <c r="Y10" s="1">
        <v>17700</v>
      </c>
    </row>
    <row r="11" spans="1:25">
      <c r="A11" s="4"/>
      <c r="B11" s="4"/>
      <c r="C11" s="4"/>
      <c r="D11" s="4">
        <v>5103010103</v>
      </c>
      <c r="E11" s="4" t="s">
        <v>34</v>
      </c>
      <c r="F11" s="8"/>
      <c r="G11" s="5"/>
      <c r="H11" s="5"/>
      <c r="I11" s="8"/>
      <c r="J11" s="8"/>
      <c r="K11" s="5"/>
      <c r="L11" s="5"/>
      <c r="M11" s="5"/>
      <c r="N11" s="5"/>
      <c r="O11" s="8"/>
      <c r="P11" s="8"/>
      <c r="Q11" s="8"/>
      <c r="R11" s="8">
        <v>20365</v>
      </c>
      <c r="S11" s="5"/>
      <c r="T11" s="5"/>
      <c r="U11" s="5"/>
      <c r="V11" s="5"/>
      <c r="W11" s="5">
        <f t="shared" si="0"/>
        <v>20365</v>
      </c>
      <c r="Y11" s="1">
        <v>20365</v>
      </c>
    </row>
    <row r="12" spans="1:25">
      <c r="A12" s="4"/>
      <c r="B12" s="4"/>
      <c r="C12" s="4"/>
      <c r="D12" s="4">
        <v>5103010199</v>
      </c>
      <c r="E12" s="4" t="s">
        <v>33</v>
      </c>
      <c r="F12" s="8"/>
      <c r="G12" s="5"/>
      <c r="H12" s="5"/>
      <c r="I12" s="8"/>
      <c r="J12" s="8"/>
      <c r="K12" s="5"/>
      <c r="L12" s="5"/>
      <c r="M12" s="5"/>
      <c r="N12" s="5"/>
      <c r="O12" s="8"/>
      <c r="P12" s="8"/>
      <c r="Q12" s="8">
        <v>-240</v>
      </c>
      <c r="R12" s="8">
        <v>64016.9</v>
      </c>
      <c r="S12" s="5"/>
      <c r="T12" s="5"/>
      <c r="U12" s="5"/>
      <c r="V12" s="5"/>
      <c r="W12" s="5">
        <f t="shared" si="0"/>
        <v>63776.9</v>
      </c>
      <c r="Y12" s="1">
        <v>63776.9</v>
      </c>
    </row>
    <row r="13" spans="1:25">
      <c r="A13" s="4"/>
      <c r="B13" s="4"/>
      <c r="C13" s="4"/>
      <c r="D13" s="4">
        <v>5104010104</v>
      </c>
      <c r="E13" s="4" t="s">
        <v>32</v>
      </c>
      <c r="F13" s="8">
        <v>-5832</v>
      </c>
      <c r="G13" s="5"/>
      <c r="H13" s="5">
        <v>35200</v>
      </c>
      <c r="I13" s="8"/>
      <c r="J13" s="8"/>
      <c r="K13" s="5"/>
      <c r="L13" s="5"/>
      <c r="M13" s="5"/>
      <c r="N13" s="5"/>
      <c r="O13" s="8"/>
      <c r="P13" s="8">
        <v>10000</v>
      </c>
      <c r="Q13" s="8">
        <v>4380</v>
      </c>
      <c r="R13" s="8">
        <v>103128.8</v>
      </c>
      <c r="S13" s="5">
        <v>593505.66</v>
      </c>
      <c r="T13" s="5">
        <v>606082.79</v>
      </c>
      <c r="U13" s="5">
        <v>176481.36</v>
      </c>
      <c r="V13" s="5">
        <v>247992.2</v>
      </c>
      <c r="W13" s="5">
        <f t="shared" si="0"/>
        <v>1770938.8099999998</v>
      </c>
      <c r="Y13" s="1">
        <v>1770938.8099999998</v>
      </c>
    </row>
    <row r="14" spans="1:25">
      <c r="A14" s="4"/>
      <c r="B14" s="4"/>
      <c r="C14" s="4"/>
      <c r="D14" s="4">
        <v>5104010107</v>
      </c>
      <c r="E14" s="4" t="s">
        <v>31</v>
      </c>
      <c r="F14" s="8"/>
      <c r="G14" s="5"/>
      <c r="H14" s="5"/>
      <c r="I14" s="8"/>
      <c r="J14" s="8"/>
      <c r="K14" s="5"/>
      <c r="L14" s="5"/>
      <c r="M14" s="5"/>
      <c r="N14" s="5"/>
      <c r="O14" s="8"/>
      <c r="P14" s="8"/>
      <c r="Q14" s="8"/>
      <c r="R14" s="8">
        <v>34330</v>
      </c>
      <c r="S14" s="5">
        <v>28500</v>
      </c>
      <c r="T14" s="5">
        <v>16970</v>
      </c>
      <c r="U14" s="5"/>
      <c r="V14" s="5"/>
      <c r="W14" s="5">
        <f t="shared" si="0"/>
        <v>79800</v>
      </c>
      <c r="Y14" s="1">
        <v>79800</v>
      </c>
    </row>
    <row r="15" spans="1:25">
      <c r="A15" s="4"/>
      <c r="B15" s="4"/>
      <c r="C15" s="4"/>
      <c r="D15" s="4">
        <v>5104010110</v>
      </c>
      <c r="E15" s="4" t="s">
        <v>28</v>
      </c>
      <c r="F15" s="8"/>
      <c r="G15" s="5">
        <v>10700</v>
      </c>
      <c r="H15" s="5"/>
      <c r="I15" s="8"/>
      <c r="J15" s="8"/>
      <c r="K15" s="5"/>
      <c r="L15" s="5"/>
      <c r="M15" s="5"/>
      <c r="N15" s="5"/>
      <c r="O15" s="8"/>
      <c r="P15" s="8"/>
      <c r="Q15" s="8"/>
      <c r="R15" s="8">
        <v>1230.5</v>
      </c>
      <c r="S15" s="5">
        <v>393568.2</v>
      </c>
      <c r="T15" s="5">
        <v>325280</v>
      </c>
      <c r="U15" s="5"/>
      <c r="V15" s="5"/>
      <c r="W15" s="5">
        <f t="shared" si="0"/>
        <v>730778.7</v>
      </c>
      <c r="Y15" s="1">
        <v>730778.7</v>
      </c>
    </row>
    <row r="16" spans="1:25">
      <c r="A16" s="4"/>
      <c r="B16" s="4"/>
      <c r="C16" s="4"/>
      <c r="D16" s="4">
        <v>5104010112</v>
      </c>
      <c r="E16" s="4" t="s">
        <v>27</v>
      </c>
      <c r="F16" s="8">
        <v>1244536</v>
      </c>
      <c r="G16" s="5"/>
      <c r="H16" s="5"/>
      <c r="I16" s="8"/>
      <c r="J16" s="8"/>
      <c r="K16" s="5"/>
      <c r="L16" s="5"/>
      <c r="M16" s="5"/>
      <c r="N16" s="5"/>
      <c r="O16" s="8"/>
      <c r="P16" s="8"/>
      <c r="Q16" s="8"/>
      <c r="R16" s="8"/>
      <c r="S16" s="5"/>
      <c r="T16" s="5"/>
      <c r="U16" s="5">
        <v>7925</v>
      </c>
      <c r="V16" s="5"/>
      <c r="W16" s="5">
        <f t="shared" si="0"/>
        <v>1252461</v>
      </c>
      <c r="Y16" s="1">
        <v>1252461</v>
      </c>
    </row>
    <row r="17" spans="1:25">
      <c r="A17" s="4"/>
      <c r="B17" s="4"/>
      <c r="C17" s="4"/>
      <c r="D17" s="4">
        <v>5104020101</v>
      </c>
      <c r="E17" s="4" t="s">
        <v>24</v>
      </c>
      <c r="F17" s="8">
        <v>-773.46</v>
      </c>
      <c r="G17" s="5"/>
      <c r="H17" s="5"/>
      <c r="I17" s="8"/>
      <c r="J17" s="8"/>
      <c r="K17" s="5"/>
      <c r="L17" s="5"/>
      <c r="M17" s="5"/>
      <c r="N17" s="5"/>
      <c r="O17" s="8"/>
      <c r="P17" s="8"/>
      <c r="Q17" s="8">
        <v>20128.98</v>
      </c>
      <c r="R17" s="8">
        <v>195535.84</v>
      </c>
      <c r="S17" s="5"/>
      <c r="T17" s="5"/>
      <c r="U17" s="5"/>
      <c r="V17" s="5"/>
      <c r="W17" s="5">
        <f t="shared" si="0"/>
        <v>214891.36</v>
      </c>
      <c r="Y17" s="1">
        <v>214891.36</v>
      </c>
    </row>
    <row r="18" spans="1:25">
      <c r="A18" s="4"/>
      <c r="B18" s="4"/>
      <c r="C18" s="4"/>
      <c r="D18" s="4">
        <v>5104020105</v>
      </c>
      <c r="E18" s="4" t="s">
        <v>20</v>
      </c>
      <c r="F18" s="8"/>
      <c r="G18" s="5"/>
      <c r="H18" s="5"/>
      <c r="I18" s="8"/>
      <c r="J18" s="8"/>
      <c r="K18" s="5"/>
      <c r="L18" s="5"/>
      <c r="M18" s="5"/>
      <c r="N18" s="5"/>
      <c r="O18" s="8"/>
      <c r="P18" s="8"/>
      <c r="Q18" s="8">
        <v>27.82</v>
      </c>
      <c r="R18" s="8">
        <v>162.63999999999999</v>
      </c>
      <c r="S18" s="5"/>
      <c r="T18" s="5"/>
      <c r="U18" s="5"/>
      <c r="V18" s="5"/>
      <c r="W18" s="5">
        <f t="shared" si="0"/>
        <v>190.45999999999998</v>
      </c>
      <c r="Y18" s="1">
        <v>190.45999999999998</v>
      </c>
    </row>
    <row r="19" spans="1:25">
      <c r="A19" s="4"/>
      <c r="B19" s="4"/>
      <c r="C19" s="4"/>
      <c r="D19" s="4">
        <v>5104020106</v>
      </c>
      <c r="E19" s="4" t="s">
        <v>19</v>
      </c>
      <c r="F19" s="8">
        <v>-1262.5999999999999</v>
      </c>
      <c r="G19" s="5"/>
      <c r="H19" s="5"/>
      <c r="I19" s="8"/>
      <c r="J19" s="8"/>
      <c r="K19" s="5"/>
      <c r="L19" s="5"/>
      <c r="M19" s="5"/>
      <c r="N19" s="5"/>
      <c r="O19" s="8">
        <v>3787.8</v>
      </c>
      <c r="P19" s="8">
        <v>11363.400000000001</v>
      </c>
      <c r="Q19" s="8"/>
      <c r="R19" s="8"/>
      <c r="S19" s="5"/>
      <c r="T19" s="5"/>
      <c r="U19" s="5"/>
      <c r="V19" s="5"/>
      <c r="W19" s="5">
        <f t="shared" si="0"/>
        <v>13888.600000000002</v>
      </c>
      <c r="Y19" s="1">
        <v>13888.600000000002</v>
      </c>
    </row>
    <row r="20" spans="1:25">
      <c r="A20" s="4"/>
      <c r="B20" s="4"/>
      <c r="C20" s="4"/>
      <c r="D20" s="4">
        <v>5104020107</v>
      </c>
      <c r="E20" s="4" t="s">
        <v>17</v>
      </c>
      <c r="F20" s="8"/>
      <c r="G20" s="5"/>
      <c r="H20" s="5"/>
      <c r="I20" s="8"/>
      <c r="J20" s="8"/>
      <c r="K20" s="5"/>
      <c r="L20" s="5"/>
      <c r="M20" s="5"/>
      <c r="N20" s="5"/>
      <c r="O20" s="8"/>
      <c r="P20" s="8"/>
      <c r="Q20" s="8"/>
      <c r="R20" s="8">
        <v>6000</v>
      </c>
      <c r="S20" s="5"/>
      <c r="T20" s="5"/>
      <c r="U20" s="5"/>
      <c r="V20" s="5"/>
      <c r="W20" s="5">
        <f t="shared" si="0"/>
        <v>6000</v>
      </c>
      <c r="Y20" s="1">
        <v>6000</v>
      </c>
    </row>
    <row r="21" spans="1:25">
      <c r="A21" s="4"/>
      <c r="B21" s="4"/>
      <c r="C21" s="4"/>
      <c r="D21" s="4">
        <v>5104030203</v>
      </c>
      <c r="E21" s="4" t="s">
        <v>97</v>
      </c>
      <c r="F21" s="8">
        <v>-4462.5</v>
      </c>
      <c r="G21" s="5"/>
      <c r="H21" s="5"/>
      <c r="I21" s="8"/>
      <c r="J21" s="8"/>
      <c r="K21" s="5"/>
      <c r="L21" s="5"/>
      <c r="M21" s="5"/>
      <c r="N21" s="5"/>
      <c r="O21" s="8"/>
      <c r="P21" s="8"/>
      <c r="Q21" s="8"/>
      <c r="R21" s="8">
        <v>6383</v>
      </c>
      <c r="S21" s="5"/>
      <c r="T21" s="5"/>
      <c r="U21" s="5"/>
      <c r="V21" s="5"/>
      <c r="W21" s="5">
        <f t="shared" si="0"/>
        <v>1920.5</v>
      </c>
      <c r="Y21" s="1">
        <v>1920.5</v>
      </c>
    </row>
    <row r="22" spans="1:25">
      <c r="A22" s="4"/>
      <c r="B22" s="4"/>
      <c r="C22" s="4"/>
      <c r="D22" s="4">
        <v>5104030206</v>
      </c>
      <c r="E22" s="4" t="s">
        <v>80</v>
      </c>
      <c r="F22" s="8"/>
      <c r="G22" s="5"/>
      <c r="H22" s="5"/>
      <c r="I22" s="8"/>
      <c r="J22" s="8"/>
      <c r="K22" s="5"/>
      <c r="L22" s="5"/>
      <c r="M22" s="5"/>
      <c r="N22" s="5"/>
      <c r="O22" s="8"/>
      <c r="P22" s="8"/>
      <c r="Q22" s="8"/>
      <c r="R22" s="8"/>
      <c r="S22" s="5">
        <v>4900</v>
      </c>
      <c r="T22" s="5">
        <v>14400</v>
      </c>
      <c r="U22" s="5">
        <v>9500</v>
      </c>
      <c r="V22" s="5"/>
      <c r="W22" s="5">
        <f t="shared" si="0"/>
        <v>28800</v>
      </c>
      <c r="Y22" s="1">
        <v>28800</v>
      </c>
    </row>
    <row r="23" spans="1:25">
      <c r="A23" s="4"/>
      <c r="B23" s="4"/>
      <c r="C23" s="4"/>
      <c r="D23" s="4">
        <v>5105010105</v>
      </c>
      <c r="E23" s="4" t="s">
        <v>14</v>
      </c>
      <c r="F23" s="8">
        <v>26244.43</v>
      </c>
      <c r="G23" s="5"/>
      <c r="H23" s="5"/>
      <c r="I23" s="8"/>
      <c r="J23" s="8"/>
      <c r="K23" s="5"/>
      <c r="L23" s="5"/>
      <c r="M23" s="5"/>
      <c r="N23" s="5"/>
      <c r="O23" s="8"/>
      <c r="P23" s="8"/>
      <c r="Q23" s="8"/>
      <c r="R23" s="8"/>
      <c r="S23" s="5"/>
      <c r="T23" s="5"/>
      <c r="U23" s="5"/>
      <c r="V23" s="5"/>
      <c r="W23" s="5">
        <f t="shared" si="0"/>
        <v>26244.43</v>
      </c>
      <c r="Y23" s="1">
        <v>26244.43</v>
      </c>
    </row>
    <row r="24" spans="1:25">
      <c r="A24" s="4"/>
      <c r="B24" s="4"/>
      <c r="C24" s="4"/>
      <c r="D24" s="4">
        <v>5105010107</v>
      </c>
      <c r="E24" s="4" t="s">
        <v>13</v>
      </c>
      <c r="F24" s="8">
        <v>121529.49</v>
      </c>
      <c r="G24" s="5"/>
      <c r="H24" s="5"/>
      <c r="I24" s="8"/>
      <c r="J24" s="8"/>
      <c r="K24" s="5"/>
      <c r="L24" s="5"/>
      <c r="M24" s="5"/>
      <c r="N24" s="5"/>
      <c r="O24" s="8"/>
      <c r="P24" s="8"/>
      <c r="Q24" s="8">
        <v>18528.150000000001</v>
      </c>
      <c r="R24" s="8"/>
      <c r="S24" s="5"/>
      <c r="T24" s="5"/>
      <c r="U24" s="5"/>
      <c r="V24" s="5"/>
      <c r="W24" s="5">
        <f t="shared" si="0"/>
        <v>140057.64000000001</v>
      </c>
      <c r="Y24" s="1">
        <v>140057.64000000001</v>
      </c>
    </row>
    <row r="25" spans="1:25">
      <c r="A25" s="4"/>
      <c r="B25" s="4"/>
      <c r="C25" s="4"/>
      <c r="D25" s="4">
        <v>5105010109</v>
      </c>
      <c r="E25" s="4" t="s">
        <v>12</v>
      </c>
      <c r="F25" s="8">
        <v>9200</v>
      </c>
      <c r="G25" s="5"/>
      <c r="H25" s="5"/>
      <c r="I25" s="8"/>
      <c r="J25" s="8"/>
      <c r="K25" s="5"/>
      <c r="L25" s="5"/>
      <c r="M25" s="5"/>
      <c r="N25" s="5"/>
      <c r="O25" s="8"/>
      <c r="P25" s="8"/>
      <c r="Q25" s="8"/>
      <c r="R25" s="8"/>
      <c r="S25" s="5"/>
      <c r="T25" s="5"/>
      <c r="U25" s="5"/>
      <c r="V25" s="5"/>
      <c r="W25" s="5">
        <f t="shared" si="0"/>
        <v>9200</v>
      </c>
      <c r="Y25" s="1">
        <v>9200</v>
      </c>
    </row>
    <row r="26" spans="1:25">
      <c r="A26" s="4"/>
      <c r="B26" s="4"/>
      <c r="C26" s="4"/>
      <c r="D26" s="4">
        <v>5105010111</v>
      </c>
      <c r="E26" s="4" t="s">
        <v>11</v>
      </c>
      <c r="F26" s="8"/>
      <c r="G26" s="5"/>
      <c r="H26" s="5"/>
      <c r="I26" s="8"/>
      <c r="J26" s="8"/>
      <c r="K26" s="5"/>
      <c r="L26" s="5"/>
      <c r="M26" s="5"/>
      <c r="N26" s="5"/>
      <c r="O26" s="8"/>
      <c r="P26" s="8"/>
      <c r="Q26" s="8">
        <v>6228.42</v>
      </c>
      <c r="R26" s="8"/>
      <c r="S26" s="5"/>
      <c r="T26" s="5"/>
      <c r="U26" s="5"/>
      <c r="V26" s="5"/>
      <c r="W26" s="5">
        <f t="shared" si="0"/>
        <v>6228.42</v>
      </c>
      <c r="Y26" s="1">
        <v>6228.42</v>
      </c>
    </row>
    <row r="27" spans="1:25">
      <c r="A27" s="4"/>
      <c r="B27" s="4"/>
      <c r="C27" s="4"/>
      <c r="D27" s="4">
        <v>5105010113</v>
      </c>
      <c r="E27" s="4" t="s">
        <v>10</v>
      </c>
      <c r="F27" s="8"/>
      <c r="G27" s="5"/>
      <c r="H27" s="5"/>
      <c r="I27" s="8"/>
      <c r="J27" s="8"/>
      <c r="K27" s="5"/>
      <c r="L27" s="5"/>
      <c r="M27" s="5"/>
      <c r="N27" s="5"/>
      <c r="O27" s="8"/>
      <c r="P27" s="8"/>
      <c r="Q27" s="8">
        <v>69523.86</v>
      </c>
      <c r="R27" s="8"/>
      <c r="S27" s="5"/>
      <c r="T27" s="5"/>
      <c r="U27" s="5"/>
      <c r="V27" s="5"/>
      <c r="W27" s="5">
        <f t="shared" si="0"/>
        <v>69523.86</v>
      </c>
      <c r="Y27" s="1">
        <v>69523.86</v>
      </c>
    </row>
    <row r="28" spans="1:25">
      <c r="A28" s="4"/>
      <c r="B28" s="4"/>
      <c r="C28" s="4"/>
      <c r="D28" s="4">
        <v>5105010117</v>
      </c>
      <c r="E28" s="4" t="s">
        <v>9</v>
      </c>
      <c r="F28" s="8">
        <v>380888.17000000004</v>
      </c>
      <c r="G28" s="5"/>
      <c r="H28" s="5"/>
      <c r="I28" s="8"/>
      <c r="J28" s="8"/>
      <c r="K28" s="5"/>
      <c r="L28" s="5"/>
      <c r="M28" s="5"/>
      <c r="N28" s="5"/>
      <c r="O28" s="8"/>
      <c r="P28" s="8"/>
      <c r="Q28" s="8">
        <v>864263.7</v>
      </c>
      <c r="R28" s="8"/>
      <c r="S28" s="5"/>
      <c r="T28" s="5"/>
      <c r="U28" s="5"/>
      <c r="V28" s="5"/>
      <c r="W28" s="5">
        <f t="shared" si="0"/>
        <v>1245151.8700000001</v>
      </c>
      <c r="Y28" s="1">
        <v>1245151.8700000001</v>
      </c>
    </row>
    <row r="29" spans="1:25">
      <c r="A29" s="4"/>
      <c r="B29" s="4"/>
      <c r="C29" s="4"/>
      <c r="D29" s="4">
        <v>5105010127</v>
      </c>
      <c r="E29" s="4" t="s">
        <v>7</v>
      </c>
      <c r="F29" s="8"/>
      <c r="G29" s="5"/>
      <c r="H29" s="5"/>
      <c r="I29" s="8"/>
      <c r="J29" s="8"/>
      <c r="K29" s="5"/>
      <c r="L29" s="5"/>
      <c r="M29" s="5"/>
      <c r="N29" s="5"/>
      <c r="O29" s="8">
        <v>18269.04</v>
      </c>
      <c r="P29" s="8"/>
      <c r="Q29" s="8"/>
      <c r="R29" s="8"/>
      <c r="S29" s="5"/>
      <c r="T29" s="5"/>
      <c r="U29" s="5"/>
      <c r="V29" s="5"/>
      <c r="W29" s="5">
        <f t="shared" si="0"/>
        <v>18269.04</v>
      </c>
      <c r="Y29" s="1">
        <v>18269.04</v>
      </c>
    </row>
    <row r="30" spans="1:25">
      <c r="A30" s="4"/>
      <c r="B30" s="4"/>
      <c r="C30" s="4"/>
      <c r="D30" s="4">
        <v>5105010131</v>
      </c>
      <c r="E30" s="4" t="s">
        <v>47</v>
      </c>
      <c r="F30" s="8"/>
      <c r="G30" s="5"/>
      <c r="H30" s="5"/>
      <c r="I30" s="8"/>
      <c r="J30" s="8"/>
      <c r="K30" s="5"/>
      <c r="L30" s="5"/>
      <c r="M30" s="5"/>
      <c r="N30" s="5"/>
      <c r="O30" s="8"/>
      <c r="P30" s="8"/>
      <c r="Q30" s="8">
        <v>4396</v>
      </c>
      <c r="R30" s="8"/>
      <c r="S30" s="5"/>
      <c r="T30" s="5"/>
      <c r="U30" s="5"/>
      <c r="V30" s="5"/>
      <c r="W30" s="5">
        <f t="shared" si="0"/>
        <v>4396</v>
      </c>
      <c r="Y30" s="1">
        <v>4396</v>
      </c>
    </row>
    <row r="31" spans="1:25">
      <c r="A31" s="4"/>
      <c r="B31" s="4"/>
      <c r="C31" s="4"/>
      <c r="D31" s="4">
        <v>5203010105</v>
      </c>
      <c r="E31" s="4" t="s">
        <v>104</v>
      </c>
      <c r="F31" s="8">
        <v>1</v>
      </c>
      <c r="G31" s="5"/>
      <c r="H31" s="5"/>
      <c r="I31" s="8"/>
      <c r="J31" s="8"/>
      <c r="K31" s="5"/>
      <c r="L31" s="5"/>
      <c r="M31" s="5"/>
      <c r="N31" s="5"/>
      <c r="O31" s="8"/>
      <c r="P31" s="8"/>
      <c r="Q31" s="8"/>
      <c r="R31" s="8"/>
      <c r="S31" s="5"/>
      <c r="T31" s="5"/>
      <c r="U31" s="5"/>
      <c r="V31" s="5"/>
      <c r="W31" s="5">
        <f t="shared" si="0"/>
        <v>1</v>
      </c>
      <c r="Y31" s="1">
        <v>1</v>
      </c>
    </row>
    <row r="32" spans="1:25">
      <c r="A32" s="4"/>
      <c r="B32" s="4"/>
      <c r="C32" s="4"/>
      <c r="D32" s="4">
        <v>5203010107</v>
      </c>
      <c r="E32" s="4" t="s">
        <v>5</v>
      </c>
      <c r="F32" s="8">
        <v>1</v>
      </c>
      <c r="G32" s="5"/>
      <c r="H32" s="5"/>
      <c r="I32" s="8"/>
      <c r="J32" s="8"/>
      <c r="K32" s="5"/>
      <c r="L32" s="5"/>
      <c r="M32" s="5"/>
      <c r="N32" s="5"/>
      <c r="O32" s="8"/>
      <c r="P32" s="8"/>
      <c r="Q32" s="8"/>
      <c r="R32" s="8"/>
      <c r="S32" s="5"/>
      <c r="T32" s="5"/>
      <c r="U32" s="5"/>
      <c r="V32" s="5"/>
      <c r="W32" s="5">
        <f t="shared" si="0"/>
        <v>1</v>
      </c>
      <c r="Y32" s="1">
        <v>1</v>
      </c>
    </row>
    <row r="33" spans="1:25">
      <c r="A33" s="4"/>
      <c r="B33" s="4"/>
      <c r="C33" s="4"/>
      <c r="D33" s="4">
        <v>5203010115</v>
      </c>
      <c r="E33" s="4" t="s">
        <v>4</v>
      </c>
      <c r="F33" s="8">
        <v>2</v>
      </c>
      <c r="G33" s="5"/>
      <c r="H33" s="5"/>
      <c r="I33" s="8"/>
      <c r="J33" s="8"/>
      <c r="K33" s="5"/>
      <c r="L33" s="5"/>
      <c r="M33" s="5"/>
      <c r="N33" s="5"/>
      <c r="O33" s="8"/>
      <c r="P33" s="8"/>
      <c r="Q33" s="8"/>
      <c r="R33" s="8"/>
      <c r="S33" s="5"/>
      <c r="T33" s="5"/>
      <c r="U33" s="5"/>
      <c r="V33" s="5"/>
      <c r="W33" s="5">
        <f t="shared" si="0"/>
        <v>2</v>
      </c>
      <c r="Y33" s="1">
        <v>2</v>
      </c>
    </row>
    <row r="34" spans="1:25">
      <c r="A34" s="4"/>
      <c r="B34" s="4"/>
      <c r="C34" s="4"/>
      <c r="D34" s="4">
        <v>5203010120</v>
      </c>
      <c r="E34" s="4" t="s">
        <v>45</v>
      </c>
      <c r="F34" s="8">
        <v>1</v>
      </c>
      <c r="G34" s="5"/>
      <c r="H34" s="5"/>
      <c r="I34" s="8"/>
      <c r="J34" s="8"/>
      <c r="K34" s="5"/>
      <c r="L34" s="5"/>
      <c r="M34" s="5"/>
      <c r="N34" s="5"/>
      <c r="O34" s="8"/>
      <c r="P34" s="8"/>
      <c r="Q34" s="8"/>
      <c r="R34" s="8"/>
      <c r="S34" s="5"/>
      <c r="T34" s="5"/>
      <c r="U34" s="5"/>
      <c r="V34" s="5"/>
      <c r="W34" s="5">
        <f t="shared" si="0"/>
        <v>1</v>
      </c>
      <c r="Y34" s="1">
        <v>1</v>
      </c>
    </row>
    <row r="35" spans="1:25">
      <c r="A35" s="4"/>
      <c r="B35" s="4"/>
      <c r="C35" s="4" t="s">
        <v>40</v>
      </c>
      <c r="D35" s="4">
        <v>5101010101</v>
      </c>
      <c r="E35" s="4" t="s">
        <v>92</v>
      </c>
      <c r="F35" s="8">
        <v>2616109.5299999998</v>
      </c>
      <c r="G35" s="5"/>
      <c r="H35" s="5"/>
      <c r="I35" s="8"/>
      <c r="J35" s="8"/>
      <c r="K35" s="5"/>
      <c r="L35" s="5"/>
      <c r="M35" s="5"/>
      <c r="N35" s="5"/>
      <c r="O35" s="8"/>
      <c r="P35" s="8"/>
      <c r="Q35" s="8"/>
      <c r="R35" s="8"/>
      <c r="S35" s="5"/>
      <c r="T35" s="5"/>
      <c r="U35" s="5"/>
      <c r="V35" s="5"/>
      <c r="W35" s="5">
        <f t="shared" si="0"/>
        <v>2616109.5299999998</v>
      </c>
      <c r="Y35" s="1">
        <v>2616109.5299999998</v>
      </c>
    </row>
    <row r="36" spans="1:25">
      <c r="A36" s="4"/>
      <c r="B36" s="4"/>
      <c r="C36" s="4"/>
      <c r="D36" s="4">
        <v>5101010113</v>
      </c>
      <c r="E36" s="4" t="s">
        <v>68</v>
      </c>
      <c r="F36" s="8">
        <v>4009579.2</v>
      </c>
      <c r="G36" s="5"/>
      <c r="H36" s="5"/>
      <c r="I36" s="8"/>
      <c r="J36" s="8"/>
      <c r="K36" s="5"/>
      <c r="L36" s="5"/>
      <c r="M36" s="5"/>
      <c r="N36" s="5"/>
      <c r="O36" s="8"/>
      <c r="P36" s="8"/>
      <c r="Q36" s="8"/>
      <c r="R36" s="8"/>
      <c r="S36" s="5"/>
      <c r="T36" s="5"/>
      <c r="U36" s="5"/>
      <c r="V36" s="5"/>
      <c r="W36" s="5">
        <f t="shared" si="0"/>
        <v>4009579.2</v>
      </c>
      <c r="Y36" s="1">
        <v>4009579.2</v>
      </c>
    </row>
    <row r="37" spans="1:25">
      <c r="A37" s="4"/>
      <c r="B37" s="4"/>
      <c r="C37" s="4"/>
      <c r="D37" s="4">
        <v>5101020103</v>
      </c>
      <c r="E37" s="4" t="s">
        <v>91</v>
      </c>
      <c r="F37" s="8">
        <v>51539.8</v>
      </c>
      <c r="G37" s="5"/>
      <c r="H37" s="5"/>
      <c r="I37" s="8"/>
      <c r="J37" s="8"/>
      <c r="K37" s="5"/>
      <c r="L37" s="5"/>
      <c r="M37" s="5"/>
      <c r="N37" s="5"/>
      <c r="O37" s="8"/>
      <c r="P37" s="8"/>
      <c r="Q37" s="8"/>
      <c r="R37" s="8"/>
      <c r="S37" s="5"/>
      <c r="T37" s="5"/>
      <c r="U37" s="5"/>
      <c r="V37" s="5"/>
      <c r="W37" s="5">
        <f t="shared" si="0"/>
        <v>51539.8</v>
      </c>
      <c r="Y37" s="1">
        <v>51539.8</v>
      </c>
    </row>
    <row r="38" spans="1:25">
      <c r="A38" s="4"/>
      <c r="B38" s="4"/>
      <c r="C38" s="4"/>
      <c r="D38" s="4">
        <v>5101020104</v>
      </c>
      <c r="E38" s="4" t="s">
        <v>90</v>
      </c>
      <c r="F38" s="8">
        <v>77309.69</v>
      </c>
      <c r="G38" s="5"/>
      <c r="H38" s="5"/>
      <c r="I38" s="8"/>
      <c r="J38" s="8"/>
      <c r="K38" s="5"/>
      <c r="L38" s="5"/>
      <c r="M38" s="5"/>
      <c r="N38" s="5"/>
      <c r="O38" s="8"/>
      <c r="P38" s="8"/>
      <c r="Q38" s="8"/>
      <c r="R38" s="8"/>
      <c r="S38" s="5"/>
      <c r="T38" s="5"/>
      <c r="U38" s="5"/>
      <c r="V38" s="5"/>
      <c r="W38" s="5">
        <f t="shared" si="0"/>
        <v>77309.69</v>
      </c>
      <c r="Y38" s="1">
        <v>77309.69</v>
      </c>
    </row>
    <row r="39" spans="1:25">
      <c r="A39" s="4"/>
      <c r="B39" s="4"/>
      <c r="C39" s="4"/>
      <c r="D39" s="4">
        <v>5101020105</v>
      </c>
      <c r="E39" s="4" t="s">
        <v>67</v>
      </c>
      <c r="F39" s="8">
        <v>120284.81</v>
      </c>
      <c r="G39" s="5"/>
      <c r="H39" s="5"/>
      <c r="I39" s="8"/>
      <c r="J39" s="8"/>
      <c r="K39" s="5"/>
      <c r="L39" s="5"/>
      <c r="M39" s="5"/>
      <c r="N39" s="5"/>
      <c r="O39" s="8"/>
      <c r="P39" s="8"/>
      <c r="Q39" s="8"/>
      <c r="R39" s="8"/>
      <c r="S39" s="5"/>
      <c r="T39" s="5"/>
      <c r="U39" s="5"/>
      <c r="V39" s="5"/>
      <c r="W39" s="5">
        <f t="shared" si="0"/>
        <v>120284.81</v>
      </c>
      <c r="Y39" s="1">
        <v>120284.81</v>
      </c>
    </row>
    <row r="40" spans="1:25">
      <c r="A40" s="4"/>
      <c r="B40" s="4"/>
      <c r="C40" s="4"/>
      <c r="D40" s="4">
        <v>5101020113</v>
      </c>
      <c r="E40" s="4" t="s">
        <v>41</v>
      </c>
      <c r="F40" s="8">
        <v>6087.39</v>
      </c>
      <c r="G40" s="5"/>
      <c r="H40" s="5"/>
      <c r="I40" s="8"/>
      <c r="J40" s="8"/>
      <c r="K40" s="5"/>
      <c r="L40" s="5"/>
      <c r="M40" s="5"/>
      <c r="N40" s="5"/>
      <c r="O40" s="8"/>
      <c r="P40" s="8"/>
      <c r="Q40" s="8"/>
      <c r="R40" s="8"/>
      <c r="S40" s="5"/>
      <c r="T40" s="5"/>
      <c r="U40" s="5"/>
      <c r="V40" s="5"/>
      <c r="W40" s="5">
        <f t="shared" si="0"/>
        <v>6087.39</v>
      </c>
      <c r="Y40" s="1">
        <v>6087.39</v>
      </c>
    </row>
    <row r="41" spans="1:25">
      <c r="A41" s="4"/>
      <c r="B41" s="4"/>
      <c r="C41" s="4"/>
      <c r="D41" s="4">
        <v>5101030205</v>
      </c>
      <c r="E41" s="4" t="s">
        <v>66</v>
      </c>
      <c r="F41" s="8">
        <v>482802.57</v>
      </c>
      <c r="G41" s="5"/>
      <c r="H41" s="5"/>
      <c r="I41" s="8"/>
      <c r="J41" s="8"/>
      <c r="K41" s="5"/>
      <c r="L41" s="5"/>
      <c r="M41" s="5"/>
      <c r="N41" s="5"/>
      <c r="O41" s="8"/>
      <c r="P41" s="8"/>
      <c r="Q41" s="8"/>
      <c r="R41" s="8"/>
      <c r="S41" s="5"/>
      <c r="T41" s="5"/>
      <c r="U41" s="5"/>
      <c r="V41" s="5"/>
      <c r="W41" s="5">
        <f t="shared" si="0"/>
        <v>482802.57</v>
      </c>
      <c r="Y41" s="1">
        <v>482802.57</v>
      </c>
    </row>
    <row r="42" spans="1:25">
      <c r="A42" s="4"/>
      <c r="B42" s="4"/>
      <c r="C42" s="4"/>
      <c r="D42" s="4">
        <v>5101030206</v>
      </c>
      <c r="E42" s="4" t="s">
        <v>65</v>
      </c>
      <c r="F42" s="8">
        <v>174477.27</v>
      </c>
      <c r="G42" s="5"/>
      <c r="H42" s="5"/>
      <c r="I42" s="8"/>
      <c r="J42" s="8"/>
      <c r="K42" s="5"/>
      <c r="L42" s="5"/>
      <c r="M42" s="5"/>
      <c r="N42" s="5"/>
      <c r="O42" s="8"/>
      <c r="P42" s="8"/>
      <c r="Q42" s="8"/>
      <c r="R42" s="8"/>
      <c r="S42" s="5"/>
      <c r="T42" s="5"/>
      <c r="U42" s="5"/>
      <c r="V42" s="5"/>
      <c r="W42" s="5">
        <f t="shared" si="0"/>
        <v>174477.27</v>
      </c>
      <c r="Y42" s="1">
        <v>174477.27</v>
      </c>
    </row>
    <row r="43" spans="1:25">
      <c r="A43" s="4"/>
      <c r="B43" s="4"/>
      <c r="C43" s="4"/>
      <c r="D43" s="4">
        <v>5101030207</v>
      </c>
      <c r="E43" s="4" t="s">
        <v>64</v>
      </c>
      <c r="F43" s="8">
        <v>23640.02</v>
      </c>
      <c r="G43" s="5"/>
      <c r="H43" s="5"/>
      <c r="I43" s="8"/>
      <c r="J43" s="8"/>
      <c r="K43" s="5"/>
      <c r="L43" s="5"/>
      <c r="M43" s="5"/>
      <c r="N43" s="5"/>
      <c r="O43" s="8"/>
      <c r="P43" s="8"/>
      <c r="Q43" s="8"/>
      <c r="R43" s="8"/>
      <c r="S43" s="5"/>
      <c r="T43" s="5"/>
      <c r="U43" s="5"/>
      <c r="V43" s="5"/>
      <c r="W43" s="5">
        <f t="shared" si="0"/>
        <v>23640.02</v>
      </c>
      <c r="Y43" s="1">
        <v>23640.02</v>
      </c>
    </row>
    <row r="44" spans="1:25">
      <c r="A44" s="4"/>
      <c r="B44" s="4"/>
      <c r="C44" s="4"/>
      <c r="D44" s="4">
        <v>5101030208</v>
      </c>
      <c r="E44" s="4" t="s">
        <v>63</v>
      </c>
      <c r="F44" s="8">
        <v>5135.96</v>
      </c>
      <c r="G44" s="5"/>
      <c r="H44" s="5"/>
      <c r="I44" s="8"/>
      <c r="J44" s="8"/>
      <c r="K44" s="5"/>
      <c r="L44" s="5"/>
      <c r="M44" s="5"/>
      <c r="N44" s="5"/>
      <c r="O44" s="8"/>
      <c r="P44" s="8"/>
      <c r="Q44" s="8"/>
      <c r="R44" s="8"/>
      <c r="S44" s="5"/>
      <c r="T44" s="5"/>
      <c r="U44" s="5"/>
      <c r="V44" s="5"/>
      <c r="W44" s="5">
        <f>SUM(F44:V44)</f>
        <v>5135.96</v>
      </c>
      <c r="Y44" s="1">
        <v>5135.96</v>
      </c>
    </row>
    <row r="45" spans="1:25">
      <c r="A45" s="6" t="s">
        <v>195</v>
      </c>
      <c r="B45" s="6"/>
      <c r="C45" s="6"/>
      <c r="D45" s="6"/>
      <c r="E45" s="6"/>
      <c r="F45" s="10">
        <f>SUM(F3:F44)</f>
        <v>9418266.2700000014</v>
      </c>
      <c r="G45" s="7">
        <f t="shared" ref="G45:U45" si="1">SUM(G3:G44)</f>
        <v>12200</v>
      </c>
      <c r="H45" s="7">
        <f t="shared" si="1"/>
        <v>35200</v>
      </c>
      <c r="I45" s="10">
        <f t="shared" si="1"/>
        <v>382</v>
      </c>
      <c r="J45" s="10">
        <f t="shared" si="1"/>
        <v>178080</v>
      </c>
      <c r="K45" s="7">
        <f t="shared" si="1"/>
        <v>2747000</v>
      </c>
      <c r="L45" s="7">
        <f t="shared" si="1"/>
        <v>1427344</v>
      </c>
      <c r="M45" s="7">
        <f t="shared" si="1"/>
        <v>553416</v>
      </c>
      <c r="N45" s="7">
        <f t="shared" si="1"/>
        <v>332774</v>
      </c>
      <c r="O45" s="10">
        <f t="shared" si="1"/>
        <v>22056.84</v>
      </c>
      <c r="P45" s="10">
        <f t="shared" si="1"/>
        <v>21363.4</v>
      </c>
      <c r="Q45" s="10">
        <f t="shared" si="1"/>
        <v>987476.92999999993</v>
      </c>
      <c r="R45" s="10">
        <f t="shared" si="1"/>
        <v>447112.68000000005</v>
      </c>
      <c r="S45" s="7">
        <f t="shared" si="1"/>
        <v>1080973.8600000001</v>
      </c>
      <c r="T45" s="7">
        <f t="shared" si="1"/>
        <v>975032.79</v>
      </c>
      <c r="U45" s="7">
        <f t="shared" si="1"/>
        <v>213206.36</v>
      </c>
      <c r="V45" s="7">
        <f>SUM(V3:V44)</f>
        <v>260292.2</v>
      </c>
      <c r="W45" s="7">
        <f>SUM(F45:V45)</f>
        <v>18712177.329999998</v>
      </c>
      <c r="Y45" s="1">
        <v>18712177.330000002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V38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8.375" bestFit="1" customWidth="1"/>
    <col min="4" max="4" width="11" bestFit="1" customWidth="1"/>
    <col min="5" max="5" width="21.75" customWidth="1"/>
    <col min="6" max="6" width="17.625" bestFit="1" customWidth="1"/>
    <col min="7" max="7" width="13.875" bestFit="1" customWidth="1"/>
    <col min="8" max="8" width="23.375" bestFit="1" customWidth="1"/>
    <col min="9" max="9" width="41.625" bestFit="1" customWidth="1"/>
    <col min="10" max="10" width="35.875" bestFit="1" customWidth="1"/>
    <col min="11" max="11" width="23.75" bestFit="1" customWidth="1"/>
    <col min="12" max="12" width="28" bestFit="1" customWidth="1"/>
    <col min="13" max="13" width="25.25" bestFit="1" customWidth="1"/>
    <col min="14" max="14" width="38.875" bestFit="1" customWidth="1"/>
    <col min="15" max="15" width="15" bestFit="1" customWidth="1"/>
    <col min="16" max="16" width="21.125" bestFit="1" customWidth="1"/>
    <col min="17" max="17" width="15" bestFit="1" customWidth="1"/>
    <col min="18" max="18" width="28" bestFit="1" customWidth="1"/>
    <col min="19" max="19" width="25.25" bestFit="1" customWidth="1"/>
    <col min="20" max="20" width="13.375" bestFit="1" customWidth="1"/>
    <col min="22" max="22" width="13.375" bestFit="1" customWidth="1"/>
  </cols>
  <sheetData>
    <row r="1" spans="1:22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3" t="s">
        <v>82</v>
      </c>
      <c r="H1" s="3" t="s">
        <v>30</v>
      </c>
      <c r="I1" s="3"/>
      <c r="J1" s="3" t="s">
        <v>56</v>
      </c>
      <c r="K1" s="3" t="s">
        <v>38</v>
      </c>
      <c r="L1" s="3"/>
      <c r="M1" s="3"/>
      <c r="N1" s="3" t="s">
        <v>6</v>
      </c>
      <c r="O1" s="3"/>
      <c r="P1" s="3" t="s">
        <v>8</v>
      </c>
      <c r="Q1" s="3"/>
      <c r="R1" s="3"/>
      <c r="S1" s="3"/>
      <c r="T1" s="3" t="s">
        <v>179</v>
      </c>
      <c r="V1" t="s">
        <v>179</v>
      </c>
    </row>
    <row r="2" spans="1:22">
      <c r="A2" s="23"/>
      <c r="B2" s="23"/>
      <c r="C2" s="25"/>
      <c r="D2" s="25"/>
      <c r="E2" s="25"/>
      <c r="F2" s="2" t="s">
        <v>178</v>
      </c>
      <c r="G2" s="12" t="s">
        <v>81</v>
      </c>
      <c r="H2" s="13" t="s">
        <v>1</v>
      </c>
      <c r="I2" s="12" t="s">
        <v>29</v>
      </c>
      <c r="J2" s="12" t="s">
        <v>55</v>
      </c>
      <c r="K2" s="13" t="s">
        <v>1</v>
      </c>
      <c r="L2" s="12" t="s">
        <v>16</v>
      </c>
      <c r="M2" s="12" t="s">
        <v>98</v>
      </c>
      <c r="N2" s="13" t="s">
        <v>1</v>
      </c>
      <c r="O2" s="13" t="s">
        <v>18</v>
      </c>
      <c r="P2" s="13" t="s">
        <v>1</v>
      </c>
      <c r="Q2" s="13" t="s">
        <v>18</v>
      </c>
      <c r="R2" s="12" t="s">
        <v>16</v>
      </c>
      <c r="S2" s="12" t="s">
        <v>98</v>
      </c>
      <c r="T2" s="12"/>
    </row>
    <row r="3" spans="1:22">
      <c r="A3" s="4">
        <v>700600034</v>
      </c>
      <c r="B3" s="4" t="s">
        <v>134</v>
      </c>
      <c r="C3" s="4" t="s">
        <v>0</v>
      </c>
      <c r="D3" s="4">
        <v>5101010115</v>
      </c>
      <c r="E3" s="4" t="s">
        <v>44</v>
      </c>
      <c r="F3" s="8"/>
      <c r="G3" s="5"/>
      <c r="H3" s="8"/>
      <c r="I3" s="5"/>
      <c r="J3" s="5"/>
      <c r="K3" s="8">
        <v>450880</v>
      </c>
      <c r="L3" s="5">
        <v>631160</v>
      </c>
      <c r="M3" s="5">
        <v>813425</v>
      </c>
      <c r="N3" s="8"/>
      <c r="O3" s="8"/>
      <c r="P3" s="8"/>
      <c r="Q3" s="8"/>
      <c r="R3" s="5"/>
      <c r="S3" s="5"/>
      <c r="T3" s="5">
        <f>SUM(F3:S3)</f>
        <v>1895465</v>
      </c>
      <c r="V3" s="1">
        <v>1895465</v>
      </c>
    </row>
    <row r="4" spans="1:22">
      <c r="A4" s="4"/>
      <c r="B4" s="4"/>
      <c r="C4" s="4"/>
      <c r="D4" s="4">
        <v>5101010116</v>
      </c>
      <c r="E4" s="4" t="s">
        <v>43</v>
      </c>
      <c r="F4" s="8"/>
      <c r="G4" s="5"/>
      <c r="H4" s="8"/>
      <c r="I4" s="5"/>
      <c r="J4" s="5"/>
      <c r="K4" s="8">
        <v>4805</v>
      </c>
      <c r="L4" s="5">
        <v>19220</v>
      </c>
      <c r="M4" s="5">
        <v>19220</v>
      </c>
      <c r="N4" s="8"/>
      <c r="O4" s="8"/>
      <c r="P4" s="8"/>
      <c r="Q4" s="8"/>
      <c r="R4" s="5"/>
      <c r="S4" s="5"/>
      <c r="T4" s="5">
        <f t="shared" ref="T4:T37" si="0">SUM(F4:S4)</f>
        <v>43245</v>
      </c>
      <c r="V4" s="1">
        <v>43245</v>
      </c>
    </row>
    <row r="5" spans="1:22">
      <c r="A5" s="4"/>
      <c r="B5" s="4"/>
      <c r="C5" s="4"/>
      <c r="D5" s="4">
        <v>5101020106</v>
      </c>
      <c r="E5" s="4" t="s">
        <v>42</v>
      </c>
      <c r="F5" s="8"/>
      <c r="G5" s="5"/>
      <c r="H5" s="8"/>
      <c r="I5" s="5"/>
      <c r="J5" s="5"/>
      <c r="K5" s="8">
        <v>22051</v>
      </c>
      <c r="L5" s="5">
        <v>31196</v>
      </c>
      <c r="M5" s="5">
        <v>39463</v>
      </c>
      <c r="N5" s="8"/>
      <c r="O5" s="8"/>
      <c r="P5" s="8"/>
      <c r="Q5" s="8"/>
      <c r="R5" s="5"/>
      <c r="S5" s="5"/>
      <c r="T5" s="5">
        <f t="shared" si="0"/>
        <v>92710</v>
      </c>
      <c r="V5" s="1">
        <v>92710</v>
      </c>
    </row>
    <row r="6" spans="1:22">
      <c r="A6" s="4"/>
      <c r="B6" s="4"/>
      <c r="C6" s="4"/>
      <c r="D6" s="4">
        <v>5101020116</v>
      </c>
      <c r="E6" s="4" t="s">
        <v>39</v>
      </c>
      <c r="F6" s="8"/>
      <c r="G6" s="5"/>
      <c r="H6" s="8"/>
      <c r="I6" s="5"/>
      <c r="J6" s="5"/>
      <c r="K6" s="8"/>
      <c r="L6" s="5">
        <v>1926</v>
      </c>
      <c r="M6" s="5"/>
      <c r="N6" s="8"/>
      <c r="O6" s="8"/>
      <c r="P6" s="8"/>
      <c r="Q6" s="8"/>
      <c r="R6" s="5"/>
      <c r="S6" s="5"/>
      <c r="T6" s="5">
        <f t="shared" si="0"/>
        <v>1926</v>
      </c>
      <c r="V6" s="1">
        <v>1926</v>
      </c>
    </row>
    <row r="7" spans="1:22">
      <c r="A7" s="4"/>
      <c r="B7" s="4"/>
      <c r="C7" s="4"/>
      <c r="D7" s="4">
        <v>5101030101</v>
      </c>
      <c r="E7" s="4" t="s">
        <v>37</v>
      </c>
      <c r="F7" s="8">
        <v>1000</v>
      </c>
      <c r="G7" s="5"/>
      <c r="H7" s="8"/>
      <c r="I7" s="5"/>
      <c r="J7" s="5"/>
      <c r="K7" s="8"/>
      <c r="L7" s="5"/>
      <c r="M7" s="5"/>
      <c r="N7" s="8"/>
      <c r="O7" s="8"/>
      <c r="P7" s="8"/>
      <c r="Q7" s="8"/>
      <c r="R7" s="5"/>
      <c r="S7" s="5"/>
      <c r="T7" s="5">
        <f t="shared" si="0"/>
        <v>1000</v>
      </c>
      <c r="V7" s="1">
        <v>1000</v>
      </c>
    </row>
    <row r="8" spans="1:22">
      <c r="A8" s="4"/>
      <c r="B8" s="4"/>
      <c r="C8" s="4"/>
      <c r="D8" s="4">
        <v>5102030199</v>
      </c>
      <c r="E8" s="4" t="s">
        <v>57</v>
      </c>
      <c r="F8" s="8"/>
      <c r="G8" s="5"/>
      <c r="H8" s="8"/>
      <c r="I8" s="5"/>
      <c r="J8" s="5">
        <v>18000</v>
      </c>
      <c r="K8" s="8"/>
      <c r="L8" s="5"/>
      <c r="M8" s="5"/>
      <c r="N8" s="8"/>
      <c r="O8" s="8"/>
      <c r="P8" s="8"/>
      <c r="Q8" s="8"/>
      <c r="R8" s="5"/>
      <c r="S8" s="5"/>
      <c r="T8" s="5">
        <f t="shared" si="0"/>
        <v>18000</v>
      </c>
      <c r="V8" s="1">
        <v>18000</v>
      </c>
    </row>
    <row r="9" spans="1:22">
      <c r="A9" s="4"/>
      <c r="B9" s="4"/>
      <c r="C9" s="4"/>
      <c r="D9" s="4">
        <v>5103010102</v>
      </c>
      <c r="E9" s="4" t="s">
        <v>35</v>
      </c>
      <c r="F9" s="8"/>
      <c r="G9" s="5"/>
      <c r="H9" s="8"/>
      <c r="I9" s="5"/>
      <c r="J9" s="5"/>
      <c r="K9" s="8"/>
      <c r="L9" s="5"/>
      <c r="M9" s="5"/>
      <c r="N9" s="8"/>
      <c r="O9" s="8"/>
      <c r="P9" s="8"/>
      <c r="Q9" s="8">
        <v>480</v>
      </c>
      <c r="R9" s="5"/>
      <c r="S9" s="5"/>
      <c r="T9" s="5">
        <f t="shared" si="0"/>
        <v>480</v>
      </c>
      <c r="V9" s="1">
        <v>480</v>
      </c>
    </row>
    <row r="10" spans="1:22">
      <c r="A10" s="4"/>
      <c r="B10" s="4"/>
      <c r="C10" s="4"/>
      <c r="D10" s="4">
        <v>5103010103</v>
      </c>
      <c r="E10" s="4" t="s">
        <v>34</v>
      </c>
      <c r="F10" s="8"/>
      <c r="G10" s="5"/>
      <c r="H10" s="8"/>
      <c r="I10" s="5"/>
      <c r="J10" s="5"/>
      <c r="K10" s="8"/>
      <c r="L10" s="5"/>
      <c r="M10" s="5"/>
      <c r="N10" s="8"/>
      <c r="O10" s="8"/>
      <c r="P10" s="8">
        <v>1300</v>
      </c>
      <c r="Q10" s="8">
        <v>3660</v>
      </c>
      <c r="R10" s="5"/>
      <c r="S10" s="5"/>
      <c r="T10" s="5">
        <f t="shared" si="0"/>
        <v>4960</v>
      </c>
      <c r="V10" s="1">
        <v>4960</v>
      </c>
    </row>
    <row r="11" spans="1:22">
      <c r="A11" s="4"/>
      <c r="B11" s="4"/>
      <c r="C11" s="4"/>
      <c r="D11" s="4">
        <v>5103010199</v>
      </c>
      <c r="E11" s="4" t="s">
        <v>33</v>
      </c>
      <c r="F11" s="8"/>
      <c r="G11" s="5"/>
      <c r="H11" s="8"/>
      <c r="I11" s="5"/>
      <c r="J11" s="5"/>
      <c r="K11" s="8"/>
      <c r="L11" s="5"/>
      <c r="M11" s="5"/>
      <c r="N11" s="8"/>
      <c r="O11" s="8"/>
      <c r="P11" s="8"/>
      <c r="Q11" s="8">
        <v>5982</v>
      </c>
      <c r="R11" s="5"/>
      <c r="S11" s="5"/>
      <c r="T11" s="5">
        <f t="shared" si="0"/>
        <v>5982</v>
      </c>
      <c r="V11" s="1">
        <v>5982</v>
      </c>
    </row>
    <row r="12" spans="1:22">
      <c r="A12" s="4"/>
      <c r="B12" s="4"/>
      <c r="C12" s="4"/>
      <c r="D12" s="4">
        <v>5104010104</v>
      </c>
      <c r="E12" s="4" t="s">
        <v>32</v>
      </c>
      <c r="F12" s="8">
        <v>252</v>
      </c>
      <c r="G12" s="5">
        <v>71809.95</v>
      </c>
      <c r="H12" s="8">
        <v>690</v>
      </c>
      <c r="I12" s="5"/>
      <c r="J12" s="5"/>
      <c r="K12" s="8"/>
      <c r="L12" s="5"/>
      <c r="M12" s="5"/>
      <c r="N12" s="8"/>
      <c r="O12" s="8">
        <v>10000</v>
      </c>
      <c r="P12" s="8">
        <v>142501</v>
      </c>
      <c r="Q12" s="8">
        <v>22189</v>
      </c>
      <c r="R12" s="5">
        <v>140240</v>
      </c>
      <c r="S12" s="5">
        <v>242822</v>
      </c>
      <c r="T12" s="5">
        <f t="shared" si="0"/>
        <v>630503.94999999995</v>
      </c>
      <c r="V12" s="1">
        <v>630503.94999999995</v>
      </c>
    </row>
    <row r="13" spans="1:22">
      <c r="A13" s="4"/>
      <c r="B13" s="4"/>
      <c r="C13" s="4"/>
      <c r="D13" s="4">
        <v>5104010107</v>
      </c>
      <c r="E13" s="4" t="s">
        <v>31</v>
      </c>
      <c r="F13" s="8">
        <v>207144</v>
      </c>
      <c r="G13" s="5"/>
      <c r="H13" s="8"/>
      <c r="I13" s="5"/>
      <c r="J13" s="5"/>
      <c r="K13" s="8"/>
      <c r="L13" s="5"/>
      <c r="M13" s="5"/>
      <c r="N13" s="8"/>
      <c r="O13" s="8"/>
      <c r="P13" s="8">
        <v>27520</v>
      </c>
      <c r="Q13" s="8">
        <v>9687.39</v>
      </c>
      <c r="R13" s="5"/>
      <c r="S13" s="5"/>
      <c r="T13" s="5">
        <f t="shared" si="0"/>
        <v>244351.39</v>
      </c>
      <c r="V13" s="1">
        <v>244351.39</v>
      </c>
    </row>
    <row r="14" spans="1:22">
      <c r="A14" s="4"/>
      <c r="B14" s="4"/>
      <c r="C14" s="4"/>
      <c r="D14" s="4">
        <v>5104010110</v>
      </c>
      <c r="E14" s="4" t="s">
        <v>28</v>
      </c>
      <c r="F14" s="8"/>
      <c r="G14" s="5">
        <v>17000</v>
      </c>
      <c r="H14" s="8">
        <v>6510</v>
      </c>
      <c r="I14" s="5">
        <v>10000</v>
      </c>
      <c r="J14" s="5"/>
      <c r="K14" s="8"/>
      <c r="L14" s="5"/>
      <c r="M14" s="5"/>
      <c r="N14" s="8"/>
      <c r="O14" s="8"/>
      <c r="P14" s="8">
        <v>54580.5</v>
      </c>
      <c r="Q14" s="8">
        <v>86931.6</v>
      </c>
      <c r="R14" s="5">
        <v>66442</v>
      </c>
      <c r="S14" s="5"/>
      <c r="T14" s="5">
        <f t="shared" si="0"/>
        <v>241464.1</v>
      </c>
      <c r="V14" s="1">
        <v>241464.1</v>
      </c>
    </row>
    <row r="15" spans="1:22">
      <c r="A15" s="4"/>
      <c r="B15" s="4"/>
      <c r="C15" s="4"/>
      <c r="D15" s="4">
        <v>5104010112</v>
      </c>
      <c r="E15" s="4" t="s">
        <v>27</v>
      </c>
      <c r="F15" s="8">
        <v>436000</v>
      </c>
      <c r="G15" s="5">
        <v>51000</v>
      </c>
      <c r="H15" s="8"/>
      <c r="I15" s="5"/>
      <c r="J15" s="5"/>
      <c r="K15" s="8"/>
      <c r="L15" s="5"/>
      <c r="M15" s="5"/>
      <c r="N15" s="8"/>
      <c r="O15" s="8"/>
      <c r="P15" s="8">
        <v>11309.2</v>
      </c>
      <c r="Q15" s="8"/>
      <c r="R15" s="5"/>
      <c r="S15" s="5"/>
      <c r="T15" s="5">
        <f t="shared" si="0"/>
        <v>498309.2</v>
      </c>
      <c r="V15" s="1">
        <v>498309.2</v>
      </c>
    </row>
    <row r="16" spans="1:22">
      <c r="A16" s="4"/>
      <c r="B16" s="4"/>
      <c r="C16" s="4"/>
      <c r="D16" s="4">
        <v>5104020101</v>
      </c>
      <c r="E16" s="4" t="s">
        <v>24</v>
      </c>
      <c r="F16" s="8">
        <v>-2710.25</v>
      </c>
      <c r="G16" s="5"/>
      <c r="H16" s="8"/>
      <c r="I16" s="5"/>
      <c r="J16" s="5"/>
      <c r="K16" s="8"/>
      <c r="L16" s="5"/>
      <c r="M16" s="5"/>
      <c r="N16" s="8"/>
      <c r="O16" s="8"/>
      <c r="P16" s="8">
        <v>27482.11</v>
      </c>
      <c r="Q16" s="8">
        <v>147027.19</v>
      </c>
      <c r="R16" s="5"/>
      <c r="S16" s="5"/>
      <c r="T16" s="5">
        <f t="shared" si="0"/>
        <v>171799.05</v>
      </c>
      <c r="V16" s="1">
        <v>171799.05</v>
      </c>
    </row>
    <row r="17" spans="1:22">
      <c r="A17" s="4"/>
      <c r="B17" s="4"/>
      <c r="C17" s="4"/>
      <c r="D17" s="4">
        <v>5104020106</v>
      </c>
      <c r="E17" s="4" t="s">
        <v>19</v>
      </c>
      <c r="F17" s="8">
        <v>-631.29999999999995</v>
      </c>
      <c r="G17" s="5"/>
      <c r="H17" s="8"/>
      <c r="I17" s="5"/>
      <c r="J17" s="5"/>
      <c r="K17" s="8"/>
      <c r="L17" s="5"/>
      <c r="M17" s="5"/>
      <c r="N17" s="8">
        <v>1262.5999999999999</v>
      </c>
      <c r="O17" s="8">
        <v>6872.66</v>
      </c>
      <c r="P17" s="8"/>
      <c r="Q17" s="8"/>
      <c r="R17" s="5"/>
      <c r="S17" s="5"/>
      <c r="T17" s="5">
        <f t="shared" si="0"/>
        <v>7503.96</v>
      </c>
      <c r="V17" s="1">
        <v>7503.96</v>
      </c>
    </row>
    <row r="18" spans="1:22">
      <c r="A18" s="4"/>
      <c r="B18" s="4"/>
      <c r="C18" s="4"/>
      <c r="D18" s="4">
        <v>5104020107</v>
      </c>
      <c r="E18" s="4" t="s">
        <v>17</v>
      </c>
      <c r="F18" s="8">
        <v>113</v>
      </c>
      <c r="G18" s="5"/>
      <c r="H18" s="8"/>
      <c r="I18" s="5"/>
      <c r="J18" s="5"/>
      <c r="K18" s="8"/>
      <c r="L18" s="5"/>
      <c r="M18" s="5"/>
      <c r="N18" s="8"/>
      <c r="O18" s="8"/>
      <c r="P18" s="8">
        <v>814</v>
      </c>
      <c r="Q18" s="8">
        <v>2121</v>
      </c>
      <c r="R18" s="5"/>
      <c r="S18" s="5"/>
      <c r="T18" s="5">
        <f t="shared" si="0"/>
        <v>3048</v>
      </c>
      <c r="V18" s="1">
        <v>3048</v>
      </c>
    </row>
    <row r="19" spans="1:22">
      <c r="A19" s="4"/>
      <c r="B19" s="4"/>
      <c r="C19" s="4"/>
      <c r="D19" s="4">
        <v>5104030206</v>
      </c>
      <c r="E19" s="4" t="s">
        <v>80</v>
      </c>
      <c r="F19" s="8"/>
      <c r="G19" s="5"/>
      <c r="H19" s="8"/>
      <c r="I19" s="5"/>
      <c r="J19" s="5"/>
      <c r="K19" s="8"/>
      <c r="L19" s="5"/>
      <c r="M19" s="5"/>
      <c r="N19" s="8"/>
      <c r="O19" s="8"/>
      <c r="P19" s="8"/>
      <c r="Q19" s="8">
        <v>19000</v>
      </c>
      <c r="R19" s="5"/>
      <c r="S19" s="5"/>
      <c r="T19" s="5">
        <f t="shared" si="0"/>
        <v>19000</v>
      </c>
      <c r="V19" s="1">
        <v>19000</v>
      </c>
    </row>
    <row r="20" spans="1:22">
      <c r="A20" s="4"/>
      <c r="B20" s="4"/>
      <c r="C20" s="4"/>
      <c r="D20" s="4">
        <v>5105010101</v>
      </c>
      <c r="E20" s="4" t="s">
        <v>88</v>
      </c>
      <c r="F20" s="8">
        <v>8076.31</v>
      </c>
      <c r="G20" s="5"/>
      <c r="H20" s="8"/>
      <c r="I20" s="5"/>
      <c r="J20" s="5"/>
      <c r="K20" s="8"/>
      <c r="L20" s="5"/>
      <c r="M20" s="5"/>
      <c r="N20" s="8"/>
      <c r="O20" s="8"/>
      <c r="P20" s="8"/>
      <c r="Q20" s="8"/>
      <c r="R20" s="5"/>
      <c r="S20" s="5"/>
      <c r="T20" s="5">
        <f t="shared" si="0"/>
        <v>8076.31</v>
      </c>
      <c r="V20" s="1">
        <v>8076.31</v>
      </c>
    </row>
    <row r="21" spans="1:22">
      <c r="A21" s="4"/>
      <c r="B21" s="4"/>
      <c r="C21" s="4"/>
      <c r="D21" s="4">
        <v>5105010107</v>
      </c>
      <c r="E21" s="4" t="s">
        <v>13</v>
      </c>
      <c r="F21" s="8">
        <v>76423.86</v>
      </c>
      <c r="G21" s="5"/>
      <c r="H21" s="8"/>
      <c r="I21" s="5"/>
      <c r="J21" s="5"/>
      <c r="K21" s="8"/>
      <c r="L21" s="5"/>
      <c r="M21" s="5"/>
      <c r="N21" s="8"/>
      <c r="O21" s="8"/>
      <c r="P21" s="8">
        <v>19132.78</v>
      </c>
      <c r="Q21" s="8"/>
      <c r="R21" s="5"/>
      <c r="S21" s="5"/>
      <c r="T21" s="5">
        <f t="shared" si="0"/>
        <v>95556.64</v>
      </c>
      <c r="V21" s="1">
        <v>95556.64</v>
      </c>
    </row>
    <row r="22" spans="1:22">
      <c r="A22" s="4"/>
      <c r="B22" s="4"/>
      <c r="C22" s="4"/>
      <c r="D22" s="4">
        <v>5105010109</v>
      </c>
      <c r="E22" s="4" t="s">
        <v>12</v>
      </c>
      <c r="F22" s="8"/>
      <c r="G22" s="5"/>
      <c r="H22" s="8"/>
      <c r="I22" s="5"/>
      <c r="J22" s="5"/>
      <c r="K22" s="8"/>
      <c r="L22" s="5"/>
      <c r="M22" s="5"/>
      <c r="N22" s="8"/>
      <c r="O22" s="8"/>
      <c r="P22" s="8">
        <v>5340.01</v>
      </c>
      <c r="Q22" s="8"/>
      <c r="R22" s="5"/>
      <c r="S22" s="5"/>
      <c r="T22" s="5">
        <f t="shared" si="0"/>
        <v>5340.01</v>
      </c>
      <c r="V22" s="1">
        <v>5340.01</v>
      </c>
    </row>
    <row r="23" spans="1:22">
      <c r="A23" s="4"/>
      <c r="B23" s="4"/>
      <c r="C23" s="4"/>
      <c r="D23" s="4">
        <v>5105010111</v>
      </c>
      <c r="E23" s="4" t="s">
        <v>11</v>
      </c>
      <c r="F23" s="8"/>
      <c r="G23" s="5"/>
      <c r="H23" s="8"/>
      <c r="I23" s="5"/>
      <c r="J23" s="5"/>
      <c r="K23" s="8"/>
      <c r="L23" s="5"/>
      <c r="M23" s="5"/>
      <c r="N23" s="8"/>
      <c r="O23" s="8"/>
      <c r="P23" s="8">
        <v>175837.45</v>
      </c>
      <c r="Q23" s="8"/>
      <c r="R23" s="5"/>
      <c r="S23" s="5"/>
      <c r="T23" s="5">
        <f t="shared" si="0"/>
        <v>175837.45</v>
      </c>
      <c r="V23" s="1">
        <v>175837.45</v>
      </c>
    </row>
    <row r="24" spans="1:22">
      <c r="A24" s="4"/>
      <c r="B24" s="4"/>
      <c r="C24" s="4"/>
      <c r="D24" s="4">
        <v>5105010117</v>
      </c>
      <c r="E24" s="4" t="s">
        <v>9</v>
      </c>
      <c r="F24" s="8">
        <v>144424.51</v>
      </c>
      <c r="G24" s="5"/>
      <c r="H24" s="8"/>
      <c r="I24" s="5"/>
      <c r="J24" s="5"/>
      <c r="K24" s="8"/>
      <c r="L24" s="5"/>
      <c r="M24" s="5"/>
      <c r="N24" s="8"/>
      <c r="O24" s="8"/>
      <c r="P24" s="8">
        <v>444027.95</v>
      </c>
      <c r="Q24" s="8"/>
      <c r="R24" s="5"/>
      <c r="S24" s="5"/>
      <c r="T24" s="5">
        <f t="shared" si="0"/>
        <v>588452.46</v>
      </c>
      <c r="V24" s="1">
        <v>588452.46</v>
      </c>
    </row>
    <row r="25" spans="1:22">
      <c r="A25" s="4"/>
      <c r="B25" s="4"/>
      <c r="C25" s="4"/>
      <c r="D25" s="4">
        <v>5105010127</v>
      </c>
      <c r="E25" s="4" t="s">
        <v>7</v>
      </c>
      <c r="F25" s="8">
        <v>3500</v>
      </c>
      <c r="G25" s="5"/>
      <c r="H25" s="8"/>
      <c r="I25" s="5"/>
      <c r="J25" s="5"/>
      <c r="K25" s="8"/>
      <c r="L25" s="5"/>
      <c r="M25" s="5"/>
      <c r="N25" s="8">
        <v>10511.14</v>
      </c>
      <c r="O25" s="8"/>
      <c r="P25" s="8"/>
      <c r="Q25" s="8"/>
      <c r="R25" s="5"/>
      <c r="S25" s="5"/>
      <c r="T25" s="5">
        <f t="shared" si="0"/>
        <v>14011.14</v>
      </c>
      <c r="V25" s="1">
        <v>14011.14</v>
      </c>
    </row>
    <row r="26" spans="1:22">
      <c r="A26" s="4"/>
      <c r="B26" s="4"/>
      <c r="C26" s="4"/>
      <c r="D26" s="4">
        <v>5105010131</v>
      </c>
      <c r="E26" s="4" t="s">
        <v>47</v>
      </c>
      <c r="F26" s="8"/>
      <c r="G26" s="5"/>
      <c r="H26" s="8"/>
      <c r="I26" s="5"/>
      <c r="J26" s="5"/>
      <c r="K26" s="8"/>
      <c r="L26" s="5"/>
      <c r="M26" s="5"/>
      <c r="N26" s="8"/>
      <c r="O26" s="8"/>
      <c r="P26" s="8">
        <v>5115.6099999999997</v>
      </c>
      <c r="Q26" s="8"/>
      <c r="R26" s="5"/>
      <c r="S26" s="5"/>
      <c r="T26" s="5">
        <f t="shared" si="0"/>
        <v>5115.6099999999997</v>
      </c>
      <c r="V26" s="1">
        <v>5115.6099999999997</v>
      </c>
    </row>
    <row r="27" spans="1:22">
      <c r="A27" s="4"/>
      <c r="B27" s="4"/>
      <c r="C27" s="4"/>
      <c r="D27" s="4">
        <v>5203010109</v>
      </c>
      <c r="E27" s="4" t="s">
        <v>133</v>
      </c>
      <c r="F27" s="8">
        <v>5</v>
      </c>
      <c r="G27" s="5"/>
      <c r="H27" s="8"/>
      <c r="I27" s="5"/>
      <c r="J27" s="5"/>
      <c r="K27" s="8"/>
      <c r="L27" s="5"/>
      <c r="M27" s="5"/>
      <c r="N27" s="8"/>
      <c r="O27" s="8"/>
      <c r="P27" s="8"/>
      <c r="Q27" s="8"/>
      <c r="R27" s="5"/>
      <c r="S27" s="5"/>
      <c r="T27" s="5">
        <f t="shared" si="0"/>
        <v>5</v>
      </c>
      <c r="V27" s="1">
        <v>5</v>
      </c>
    </row>
    <row r="28" spans="1:22">
      <c r="A28" s="4"/>
      <c r="B28" s="4"/>
      <c r="C28" s="4" t="s">
        <v>40</v>
      </c>
      <c r="D28" s="4">
        <v>5101010101</v>
      </c>
      <c r="E28" s="4" t="s">
        <v>92</v>
      </c>
      <c r="F28" s="8">
        <v>1257754.5900000001</v>
      </c>
      <c r="G28" s="5"/>
      <c r="H28" s="8"/>
      <c r="I28" s="5"/>
      <c r="J28" s="5"/>
      <c r="K28" s="8"/>
      <c r="L28" s="5"/>
      <c r="M28" s="5"/>
      <c r="N28" s="8"/>
      <c r="O28" s="8"/>
      <c r="P28" s="8"/>
      <c r="Q28" s="8"/>
      <c r="R28" s="5"/>
      <c r="S28" s="5"/>
      <c r="T28" s="5">
        <f t="shared" si="0"/>
        <v>1257754.5900000001</v>
      </c>
      <c r="V28" s="1">
        <v>1257754.5900000001</v>
      </c>
    </row>
    <row r="29" spans="1:22">
      <c r="A29" s="4"/>
      <c r="B29" s="4"/>
      <c r="C29" s="4"/>
      <c r="D29" s="4">
        <v>5101010113</v>
      </c>
      <c r="E29" s="4" t="s">
        <v>68</v>
      </c>
      <c r="F29" s="8">
        <v>758332.41</v>
      </c>
      <c r="G29" s="5"/>
      <c r="H29" s="8"/>
      <c r="I29" s="5"/>
      <c r="J29" s="5"/>
      <c r="K29" s="8"/>
      <c r="L29" s="5"/>
      <c r="M29" s="5"/>
      <c r="N29" s="8"/>
      <c r="O29" s="8"/>
      <c r="P29" s="8"/>
      <c r="Q29" s="8"/>
      <c r="R29" s="5"/>
      <c r="S29" s="5"/>
      <c r="T29" s="5">
        <f t="shared" si="0"/>
        <v>758332.41</v>
      </c>
      <c r="V29" s="1">
        <v>758332.41</v>
      </c>
    </row>
    <row r="30" spans="1:22">
      <c r="A30" s="4"/>
      <c r="B30" s="4"/>
      <c r="C30" s="4"/>
      <c r="D30" s="4">
        <v>5101020103</v>
      </c>
      <c r="E30" s="4" t="s">
        <v>91</v>
      </c>
      <c r="F30" s="8">
        <v>22367.63</v>
      </c>
      <c r="G30" s="5"/>
      <c r="H30" s="8"/>
      <c r="I30" s="5"/>
      <c r="J30" s="5"/>
      <c r="K30" s="8"/>
      <c r="L30" s="5"/>
      <c r="M30" s="5"/>
      <c r="N30" s="8"/>
      <c r="O30" s="8"/>
      <c r="P30" s="8"/>
      <c r="Q30" s="8"/>
      <c r="R30" s="5"/>
      <c r="S30" s="5"/>
      <c r="T30" s="5">
        <f t="shared" si="0"/>
        <v>22367.63</v>
      </c>
      <c r="V30" s="1">
        <v>22367.63</v>
      </c>
    </row>
    <row r="31" spans="1:22">
      <c r="A31" s="4"/>
      <c r="B31" s="4"/>
      <c r="C31" s="4"/>
      <c r="D31" s="4">
        <v>5101020104</v>
      </c>
      <c r="E31" s="4" t="s">
        <v>90</v>
      </c>
      <c r="F31" s="8">
        <v>33551.449999999997</v>
      </c>
      <c r="G31" s="5"/>
      <c r="H31" s="8"/>
      <c r="I31" s="5"/>
      <c r="J31" s="5"/>
      <c r="K31" s="8"/>
      <c r="L31" s="5"/>
      <c r="M31" s="5"/>
      <c r="N31" s="8"/>
      <c r="O31" s="8"/>
      <c r="P31" s="8"/>
      <c r="Q31" s="8"/>
      <c r="R31" s="5"/>
      <c r="S31" s="5"/>
      <c r="T31" s="5">
        <f t="shared" si="0"/>
        <v>33551.449999999997</v>
      </c>
      <c r="V31" s="1">
        <v>33551.449999999997</v>
      </c>
    </row>
    <row r="32" spans="1:22">
      <c r="A32" s="4"/>
      <c r="B32" s="4"/>
      <c r="C32" s="4"/>
      <c r="D32" s="4">
        <v>5101020105</v>
      </c>
      <c r="E32" s="4" t="s">
        <v>67</v>
      </c>
      <c r="F32" s="8">
        <v>22749.49</v>
      </c>
      <c r="G32" s="5"/>
      <c r="H32" s="8"/>
      <c r="I32" s="5"/>
      <c r="J32" s="5"/>
      <c r="K32" s="8"/>
      <c r="L32" s="5"/>
      <c r="M32" s="5"/>
      <c r="N32" s="8"/>
      <c r="O32" s="8"/>
      <c r="P32" s="8"/>
      <c r="Q32" s="8"/>
      <c r="R32" s="5"/>
      <c r="S32" s="5"/>
      <c r="T32" s="5">
        <f t="shared" si="0"/>
        <v>22749.49</v>
      </c>
      <c r="V32" s="1">
        <v>22749.49</v>
      </c>
    </row>
    <row r="33" spans="1:22">
      <c r="A33" s="4"/>
      <c r="B33" s="4"/>
      <c r="C33" s="4"/>
      <c r="D33" s="4">
        <v>5101020113</v>
      </c>
      <c r="E33" s="4" t="s">
        <v>41</v>
      </c>
      <c r="F33" s="8">
        <v>2213.6</v>
      </c>
      <c r="G33" s="5"/>
      <c r="H33" s="8"/>
      <c r="I33" s="5"/>
      <c r="J33" s="5"/>
      <c r="K33" s="8"/>
      <c r="L33" s="5"/>
      <c r="M33" s="5"/>
      <c r="N33" s="8"/>
      <c r="O33" s="8"/>
      <c r="P33" s="8"/>
      <c r="Q33" s="8"/>
      <c r="R33" s="5"/>
      <c r="S33" s="5"/>
      <c r="T33" s="5">
        <f t="shared" si="0"/>
        <v>2213.6</v>
      </c>
      <c r="V33" s="1">
        <v>2213.6</v>
      </c>
    </row>
    <row r="34" spans="1:22">
      <c r="A34" s="4"/>
      <c r="B34" s="4"/>
      <c r="C34" s="4"/>
      <c r="D34" s="4">
        <v>5101030205</v>
      </c>
      <c r="E34" s="4" t="s">
        <v>66</v>
      </c>
      <c r="F34" s="8">
        <v>160934.19</v>
      </c>
      <c r="G34" s="5"/>
      <c r="H34" s="8"/>
      <c r="I34" s="5"/>
      <c r="J34" s="5"/>
      <c r="K34" s="8"/>
      <c r="L34" s="5"/>
      <c r="M34" s="5"/>
      <c r="N34" s="8"/>
      <c r="O34" s="8"/>
      <c r="P34" s="8"/>
      <c r="Q34" s="8"/>
      <c r="R34" s="5"/>
      <c r="S34" s="5"/>
      <c r="T34" s="5">
        <f t="shared" si="0"/>
        <v>160934.19</v>
      </c>
      <c r="V34" s="1">
        <v>160934.19</v>
      </c>
    </row>
    <row r="35" spans="1:22">
      <c r="A35" s="4"/>
      <c r="B35" s="4"/>
      <c r="C35" s="4"/>
      <c r="D35" s="4">
        <v>5101030206</v>
      </c>
      <c r="E35" s="4" t="s">
        <v>65</v>
      </c>
      <c r="F35" s="8">
        <v>58159.09</v>
      </c>
      <c r="G35" s="5"/>
      <c r="H35" s="8"/>
      <c r="I35" s="5"/>
      <c r="J35" s="5"/>
      <c r="K35" s="8"/>
      <c r="L35" s="5"/>
      <c r="M35" s="5"/>
      <c r="N35" s="8"/>
      <c r="O35" s="8"/>
      <c r="P35" s="8"/>
      <c r="Q35" s="8"/>
      <c r="R35" s="5"/>
      <c r="S35" s="5"/>
      <c r="T35" s="5">
        <f t="shared" si="0"/>
        <v>58159.09</v>
      </c>
      <c r="V35" s="1">
        <v>58159.09</v>
      </c>
    </row>
    <row r="36" spans="1:22">
      <c r="A36" s="4"/>
      <c r="B36" s="4"/>
      <c r="C36" s="4"/>
      <c r="D36" s="4">
        <v>5101030207</v>
      </c>
      <c r="E36" s="4" t="s">
        <v>64</v>
      </c>
      <c r="F36" s="8">
        <v>7880.01</v>
      </c>
      <c r="G36" s="5"/>
      <c r="H36" s="8"/>
      <c r="I36" s="5"/>
      <c r="J36" s="5"/>
      <c r="K36" s="8"/>
      <c r="L36" s="5"/>
      <c r="M36" s="5"/>
      <c r="N36" s="8"/>
      <c r="O36" s="8"/>
      <c r="P36" s="8"/>
      <c r="Q36" s="8"/>
      <c r="R36" s="5"/>
      <c r="S36" s="5"/>
      <c r="T36" s="5">
        <f t="shared" si="0"/>
        <v>7880.01</v>
      </c>
      <c r="V36" s="1">
        <v>7880.01</v>
      </c>
    </row>
    <row r="37" spans="1:22">
      <c r="A37" s="4"/>
      <c r="B37" s="4"/>
      <c r="C37" s="4"/>
      <c r="D37" s="4">
        <v>5101030208</v>
      </c>
      <c r="E37" s="4" t="s">
        <v>63</v>
      </c>
      <c r="F37" s="8">
        <v>1711.99</v>
      </c>
      <c r="G37" s="5"/>
      <c r="H37" s="8"/>
      <c r="I37" s="5"/>
      <c r="J37" s="5"/>
      <c r="K37" s="8"/>
      <c r="L37" s="5"/>
      <c r="M37" s="5"/>
      <c r="N37" s="8"/>
      <c r="O37" s="8"/>
      <c r="P37" s="8"/>
      <c r="Q37" s="8"/>
      <c r="R37" s="5"/>
      <c r="S37" s="5"/>
      <c r="T37" s="5">
        <f t="shared" si="0"/>
        <v>1711.99</v>
      </c>
      <c r="V37" s="1">
        <v>1711.99</v>
      </c>
    </row>
    <row r="38" spans="1:22">
      <c r="A38" s="6" t="s">
        <v>196</v>
      </c>
      <c r="B38" s="6"/>
      <c r="C38" s="6"/>
      <c r="D38" s="6"/>
      <c r="E38" s="6"/>
      <c r="F38" s="10">
        <f>SUM(F3:F37)</f>
        <v>3199251.5800000005</v>
      </c>
      <c r="G38" s="7">
        <f t="shared" ref="G38:R38" si="1">SUM(G3:G37)</f>
        <v>139809.95000000001</v>
      </c>
      <c r="H38" s="10">
        <f t="shared" si="1"/>
        <v>7200</v>
      </c>
      <c r="I38" s="7">
        <f t="shared" si="1"/>
        <v>10000</v>
      </c>
      <c r="J38" s="7">
        <f t="shared" si="1"/>
        <v>18000</v>
      </c>
      <c r="K38" s="10">
        <f t="shared" si="1"/>
        <v>477736</v>
      </c>
      <c r="L38" s="7">
        <f t="shared" si="1"/>
        <v>683502</v>
      </c>
      <c r="M38" s="7">
        <f t="shared" si="1"/>
        <v>872108</v>
      </c>
      <c r="N38" s="10">
        <f t="shared" si="1"/>
        <v>11773.74</v>
      </c>
      <c r="O38" s="10">
        <f t="shared" si="1"/>
        <v>16872.66</v>
      </c>
      <c r="P38" s="10">
        <f t="shared" si="1"/>
        <v>914960.61</v>
      </c>
      <c r="Q38" s="10">
        <f t="shared" si="1"/>
        <v>297078.18</v>
      </c>
      <c r="R38" s="7">
        <f t="shared" si="1"/>
        <v>206682</v>
      </c>
      <c r="S38" s="7">
        <f>SUM(S3:S37)</f>
        <v>242822</v>
      </c>
      <c r="T38" s="7">
        <f>SUM(F38:S38)</f>
        <v>7097796.7200000016</v>
      </c>
      <c r="V38" s="1">
        <v>7097796.7200000007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516"/>
  <sheetViews>
    <sheetView workbookViewId="0">
      <pane ySplit="1" topLeftCell="A2" activePane="bottomLeft" state="frozen"/>
      <selection pane="bottomLeft" activeCell="A2" sqref="A2"/>
    </sheetView>
  </sheetViews>
  <sheetFormatPr defaultRowHeight="14.25"/>
  <cols>
    <col min="1" max="1" width="14.5" customWidth="1"/>
    <col min="2" max="2" width="27.625" bestFit="1" customWidth="1"/>
    <col min="3" max="3" width="29.875" customWidth="1"/>
    <col min="4" max="4" width="45.25" customWidth="1"/>
    <col min="5" max="5" width="21.75" style="26" customWidth="1"/>
    <col min="6" max="6" width="22" customWidth="1"/>
  </cols>
  <sheetData>
    <row r="1" spans="1:9" ht="21.75">
      <c r="A1" s="36" t="s">
        <v>174</v>
      </c>
      <c r="B1" s="36" t="s">
        <v>222</v>
      </c>
      <c r="C1" s="37" t="s">
        <v>223</v>
      </c>
      <c r="D1" s="37" t="s">
        <v>173</v>
      </c>
      <c r="E1" s="38" t="s">
        <v>220</v>
      </c>
      <c r="F1" s="39"/>
      <c r="G1" s="26"/>
      <c r="H1" s="26"/>
      <c r="I1" s="26"/>
    </row>
    <row r="2" spans="1:9" ht="21.75">
      <c r="A2" s="40">
        <v>700600017</v>
      </c>
      <c r="B2" s="40" t="s">
        <v>167</v>
      </c>
      <c r="C2" s="40" t="s">
        <v>82</v>
      </c>
      <c r="D2" s="40" t="s">
        <v>81</v>
      </c>
      <c r="E2" s="41"/>
      <c r="F2" s="39"/>
      <c r="G2" s="26"/>
      <c r="H2" s="26"/>
      <c r="I2" s="26"/>
    </row>
    <row r="3" spans="1:9" ht="21.75">
      <c r="A3" s="40"/>
      <c r="B3" s="40"/>
      <c r="C3" s="40" t="s">
        <v>30</v>
      </c>
      <c r="D3" s="40" t="s">
        <v>29</v>
      </c>
      <c r="E3" s="41"/>
      <c r="F3" s="39"/>
      <c r="G3" s="26"/>
      <c r="H3" s="26"/>
      <c r="I3" s="26"/>
    </row>
    <row r="4" spans="1:9" ht="21.75">
      <c r="A4" s="40"/>
      <c r="B4" s="40"/>
      <c r="C4" s="40"/>
      <c r="D4" s="40" t="s">
        <v>62</v>
      </c>
      <c r="E4" s="41"/>
      <c r="F4" s="39"/>
      <c r="G4" s="26"/>
      <c r="H4" s="26"/>
      <c r="I4" s="26"/>
    </row>
    <row r="5" spans="1:9" ht="21.75">
      <c r="A5" s="40"/>
      <c r="B5" s="40"/>
      <c r="C5" s="40" t="s">
        <v>56</v>
      </c>
      <c r="D5" s="40" t="s">
        <v>55</v>
      </c>
      <c r="E5" s="41"/>
      <c r="F5" s="39"/>
      <c r="G5" s="26"/>
      <c r="H5" s="26"/>
      <c r="I5" s="26"/>
    </row>
    <row r="6" spans="1:9" ht="21.75">
      <c r="A6" s="40"/>
      <c r="B6" s="40"/>
      <c r="C6" s="40" t="s">
        <v>95</v>
      </c>
      <c r="D6" s="43" t="s">
        <v>224</v>
      </c>
      <c r="E6" s="44"/>
      <c r="F6" s="45" t="s">
        <v>225</v>
      </c>
      <c r="G6" s="26"/>
      <c r="H6" s="26"/>
      <c r="I6" s="26"/>
    </row>
    <row r="7" spans="1:9" ht="21.75">
      <c r="A7" s="40"/>
      <c r="B7" s="40"/>
      <c r="C7" s="40" t="s">
        <v>38</v>
      </c>
      <c r="D7" s="40" t="s">
        <v>16</v>
      </c>
      <c r="E7" s="41"/>
      <c r="F7" s="39"/>
      <c r="G7" s="26"/>
      <c r="H7" s="26"/>
      <c r="I7" s="26"/>
    </row>
    <row r="8" spans="1:9" ht="21.75">
      <c r="A8" s="40"/>
      <c r="B8" s="40"/>
      <c r="C8" s="40"/>
      <c r="D8" s="40" t="s">
        <v>70</v>
      </c>
      <c r="E8" s="41"/>
      <c r="F8" s="39"/>
      <c r="G8" s="26"/>
      <c r="H8" s="26"/>
      <c r="I8" s="26"/>
    </row>
    <row r="9" spans="1:9" ht="21.75">
      <c r="A9" s="40"/>
      <c r="B9" s="40"/>
      <c r="C9" s="40"/>
      <c r="D9" s="40" t="s">
        <v>51</v>
      </c>
      <c r="E9" s="41"/>
      <c r="F9" s="39"/>
      <c r="G9" s="26"/>
      <c r="H9" s="26"/>
      <c r="I9" s="26"/>
    </row>
    <row r="10" spans="1:9" ht="21.75">
      <c r="A10" s="40"/>
      <c r="B10" s="40"/>
      <c r="C10" s="40"/>
      <c r="D10" s="40" t="s">
        <v>53</v>
      </c>
      <c r="E10" s="41"/>
      <c r="F10" s="39"/>
      <c r="G10" s="26"/>
      <c r="H10" s="26"/>
      <c r="I10" s="26"/>
    </row>
    <row r="11" spans="1:9" ht="21.75">
      <c r="A11" s="40"/>
      <c r="B11" s="40"/>
      <c r="C11" s="40"/>
      <c r="D11" s="40" t="s">
        <v>161</v>
      </c>
      <c r="E11" s="41"/>
      <c r="F11" s="39"/>
      <c r="G11" s="26"/>
      <c r="H11" s="26"/>
      <c r="I11" s="26"/>
    </row>
    <row r="12" spans="1:9" ht="21.75">
      <c r="A12" s="40"/>
      <c r="B12" s="40"/>
      <c r="C12" s="40"/>
      <c r="D12" s="40" t="s">
        <v>98</v>
      </c>
      <c r="E12" s="41"/>
      <c r="F12" s="39"/>
      <c r="G12" s="26"/>
      <c r="H12" s="26"/>
      <c r="I12" s="26"/>
    </row>
    <row r="13" spans="1:9" ht="21.75">
      <c r="A13" s="40"/>
      <c r="B13" s="40"/>
      <c r="C13" s="40"/>
      <c r="D13" s="40" t="s">
        <v>29</v>
      </c>
      <c r="E13" s="41"/>
      <c r="F13" s="39"/>
      <c r="G13" s="26"/>
      <c r="H13" s="26"/>
      <c r="I13" s="26"/>
    </row>
    <row r="14" spans="1:9" ht="21.75">
      <c r="A14" s="40"/>
      <c r="B14" s="40"/>
      <c r="C14" s="40"/>
      <c r="D14" s="40" t="s">
        <v>172</v>
      </c>
      <c r="E14" s="41"/>
      <c r="F14" s="39"/>
      <c r="G14" s="26"/>
      <c r="H14" s="26"/>
      <c r="I14" s="26"/>
    </row>
    <row r="15" spans="1:9" ht="21.75">
      <c r="A15" s="40"/>
      <c r="B15" s="40"/>
      <c r="C15" s="40"/>
      <c r="D15" s="40" t="s">
        <v>55</v>
      </c>
      <c r="E15" s="41"/>
      <c r="F15" s="39"/>
      <c r="G15" s="26"/>
      <c r="H15" s="26"/>
      <c r="I15" s="26"/>
    </row>
    <row r="16" spans="1:9" ht="21.75">
      <c r="A16" s="40"/>
      <c r="B16" s="40"/>
      <c r="C16" s="40"/>
      <c r="D16" s="40" t="s">
        <v>170</v>
      </c>
      <c r="E16" s="41"/>
      <c r="F16" s="39"/>
      <c r="G16" s="26"/>
      <c r="H16" s="26"/>
      <c r="I16" s="26"/>
    </row>
    <row r="17" spans="1:10" ht="21.75">
      <c r="A17" s="40"/>
      <c r="B17" s="40"/>
      <c r="C17" s="40" t="s">
        <v>22</v>
      </c>
      <c r="D17" s="43" t="s">
        <v>224</v>
      </c>
      <c r="E17" s="44"/>
      <c r="F17" s="45" t="s">
        <v>225</v>
      </c>
      <c r="G17" s="26"/>
      <c r="H17" s="26"/>
      <c r="I17" s="26"/>
    </row>
    <row r="18" spans="1:10" ht="21.75">
      <c r="A18" s="40"/>
      <c r="B18" s="40"/>
      <c r="C18" s="40" t="s">
        <v>6</v>
      </c>
      <c r="D18" s="43" t="s">
        <v>224</v>
      </c>
      <c r="E18" s="44"/>
      <c r="F18" s="45" t="s">
        <v>225</v>
      </c>
      <c r="G18" s="26"/>
      <c r="H18" s="26"/>
      <c r="I18" s="26"/>
    </row>
    <row r="19" spans="1:10" ht="21.75">
      <c r="A19" s="40"/>
      <c r="B19" s="40"/>
      <c r="C19" s="40" t="s">
        <v>8</v>
      </c>
      <c r="D19" s="40" t="s">
        <v>70</v>
      </c>
      <c r="E19" s="41"/>
      <c r="F19" s="39"/>
      <c r="G19" s="26"/>
      <c r="H19" s="26"/>
      <c r="I19" s="26"/>
    </row>
    <row r="20" spans="1:10" ht="21.75">
      <c r="A20" s="40"/>
      <c r="B20" s="40"/>
      <c r="C20" s="40"/>
      <c r="D20" s="40" t="s">
        <v>113</v>
      </c>
      <c r="E20" s="41"/>
      <c r="F20" s="39"/>
      <c r="G20" s="26"/>
      <c r="H20" s="26"/>
      <c r="I20" s="26"/>
    </row>
    <row r="21" spans="1:10" ht="21.75">
      <c r="A21" s="40"/>
      <c r="B21" s="40"/>
      <c r="C21" s="40"/>
      <c r="D21" s="40" t="s">
        <v>51</v>
      </c>
      <c r="E21" s="41"/>
      <c r="F21" s="39"/>
      <c r="G21" s="26"/>
      <c r="H21" s="26"/>
      <c r="I21" s="26"/>
    </row>
    <row r="22" spans="1:10" ht="21.75">
      <c r="A22" s="40"/>
      <c r="B22" s="40"/>
      <c r="C22" s="40" t="s">
        <v>156</v>
      </c>
      <c r="D22" s="43" t="s">
        <v>224</v>
      </c>
      <c r="E22" s="44"/>
      <c r="F22" s="45" t="s">
        <v>225</v>
      </c>
      <c r="G22" s="26"/>
      <c r="H22" s="26"/>
      <c r="I22" s="26"/>
    </row>
    <row r="23" spans="1:10" ht="21.75">
      <c r="A23" s="40"/>
      <c r="B23" s="40"/>
      <c r="C23" s="40"/>
      <c r="D23" s="40"/>
      <c r="E23" s="41"/>
      <c r="F23" s="39"/>
      <c r="G23" s="26"/>
      <c r="H23" s="26"/>
      <c r="I23" s="26"/>
    </row>
    <row r="24" spans="1:10" ht="21.75">
      <c r="A24" s="40"/>
      <c r="B24" s="40"/>
      <c r="C24" s="40"/>
      <c r="D24" s="40"/>
      <c r="E24" s="41"/>
      <c r="F24" s="39"/>
      <c r="G24" s="26"/>
      <c r="H24" s="26"/>
      <c r="I24" s="26"/>
    </row>
    <row r="25" spans="1:10" ht="21.75">
      <c r="A25" s="27"/>
      <c r="B25" s="27"/>
      <c r="C25" s="27"/>
      <c r="D25" s="28" t="s">
        <v>220</v>
      </c>
      <c r="E25" s="29">
        <f>SUM(E2:E24)</f>
        <v>0</v>
      </c>
      <c r="F25" s="30"/>
      <c r="G25" s="26"/>
      <c r="H25" s="26"/>
      <c r="I25" s="26"/>
      <c r="J25" s="26"/>
    </row>
    <row r="26" spans="1:10" ht="21.75">
      <c r="A26" s="31"/>
      <c r="B26" s="32"/>
      <c r="C26" s="32"/>
      <c r="D26" s="33" t="s">
        <v>221</v>
      </c>
      <c r="E26" s="34">
        <v>34144803.090000004</v>
      </c>
      <c r="F26" s="35">
        <f>+E26-E25</f>
        <v>34144803.090000004</v>
      </c>
      <c r="G26" s="26"/>
      <c r="H26" s="26"/>
      <c r="I26" s="26"/>
      <c r="J26" s="26"/>
    </row>
    <row r="27" spans="1:10" ht="21.75">
      <c r="A27" s="40">
        <v>700600018</v>
      </c>
      <c r="B27" s="40" t="s">
        <v>162</v>
      </c>
      <c r="C27" s="40" t="s">
        <v>30</v>
      </c>
      <c r="D27" s="40" t="s">
        <v>29</v>
      </c>
      <c r="E27" s="41"/>
      <c r="F27" s="39"/>
      <c r="G27" s="26"/>
      <c r="H27" s="26"/>
      <c r="I27" s="26"/>
    </row>
    <row r="28" spans="1:10" ht="21.75">
      <c r="A28" s="40"/>
      <c r="B28" s="40"/>
      <c r="C28" s="40" t="s">
        <v>54</v>
      </c>
      <c r="D28" s="40" t="s">
        <v>166</v>
      </c>
      <c r="E28" s="41"/>
      <c r="F28" s="39"/>
      <c r="G28" s="26"/>
      <c r="H28" s="26"/>
      <c r="I28" s="26"/>
    </row>
    <row r="29" spans="1:10" ht="21.75">
      <c r="A29" s="40"/>
      <c r="B29" s="40"/>
      <c r="C29" s="40" t="s">
        <v>38</v>
      </c>
      <c r="D29" s="40" t="s">
        <v>16</v>
      </c>
      <c r="E29" s="41"/>
      <c r="F29" s="39"/>
      <c r="G29" s="26"/>
      <c r="H29" s="26"/>
      <c r="I29" s="26"/>
    </row>
    <row r="30" spans="1:10" ht="21.75">
      <c r="A30" s="40"/>
      <c r="B30" s="40"/>
      <c r="C30" s="40"/>
      <c r="D30" s="40" t="s">
        <v>113</v>
      </c>
      <c r="E30" s="41"/>
      <c r="F30" s="39"/>
      <c r="G30" s="26"/>
      <c r="H30" s="26"/>
      <c r="I30" s="26"/>
    </row>
    <row r="31" spans="1:10" ht="21.75">
      <c r="A31" s="40"/>
      <c r="B31" s="40"/>
      <c r="C31" s="40"/>
      <c r="D31" s="40" t="s">
        <v>53</v>
      </c>
      <c r="E31" s="41"/>
      <c r="F31" s="39"/>
      <c r="G31" s="26"/>
      <c r="H31" s="26"/>
      <c r="I31" s="26"/>
    </row>
    <row r="32" spans="1:10" ht="21.75">
      <c r="A32" s="40"/>
      <c r="B32" s="40"/>
      <c r="C32" s="40" t="s">
        <v>6</v>
      </c>
      <c r="D32" s="43" t="s">
        <v>224</v>
      </c>
      <c r="E32" s="44"/>
      <c r="F32" s="45" t="s">
        <v>225</v>
      </c>
      <c r="G32" s="26"/>
      <c r="H32" s="26"/>
      <c r="I32" s="26"/>
    </row>
    <row r="33" spans="1:10" ht="21.75">
      <c r="A33" s="40"/>
      <c r="B33" s="40"/>
      <c r="C33" s="40" t="s">
        <v>8</v>
      </c>
      <c r="D33" s="40" t="s">
        <v>129</v>
      </c>
      <c r="E33" s="41"/>
      <c r="F33" s="39"/>
      <c r="G33" s="26"/>
      <c r="H33" s="26"/>
      <c r="I33" s="26"/>
    </row>
    <row r="34" spans="1:10" ht="21.75">
      <c r="A34" s="40"/>
      <c r="B34" s="40"/>
      <c r="C34" s="40"/>
      <c r="D34" s="40" t="s">
        <v>16</v>
      </c>
      <c r="E34" s="41"/>
      <c r="F34" s="39"/>
      <c r="G34" s="26"/>
      <c r="H34" s="26"/>
      <c r="I34" s="26"/>
    </row>
    <row r="35" spans="1:10" ht="21.75">
      <c r="A35" s="40"/>
      <c r="B35" s="40"/>
      <c r="C35" s="40"/>
      <c r="D35" s="40" t="s">
        <v>113</v>
      </c>
      <c r="E35" s="41"/>
      <c r="F35" s="39"/>
      <c r="G35" s="26"/>
      <c r="H35" s="26"/>
      <c r="I35" s="26"/>
    </row>
    <row r="36" spans="1:10" ht="21.75">
      <c r="A36" s="40"/>
      <c r="B36" s="40"/>
      <c r="C36" s="40"/>
      <c r="D36" s="40" t="s">
        <v>53</v>
      </c>
      <c r="E36" s="41"/>
      <c r="F36" s="39"/>
      <c r="G36" s="26"/>
      <c r="H36" s="26"/>
      <c r="I36" s="26"/>
    </row>
    <row r="37" spans="1:10" ht="21.75">
      <c r="A37" s="40"/>
      <c r="B37" s="40"/>
      <c r="C37" s="40" t="s">
        <v>165</v>
      </c>
      <c r="D37" s="40" t="s">
        <v>164</v>
      </c>
      <c r="E37" s="41"/>
      <c r="F37" s="39"/>
      <c r="G37" s="26"/>
      <c r="H37" s="26"/>
      <c r="I37" s="26"/>
    </row>
    <row r="38" spans="1:10" ht="21.75">
      <c r="A38" s="40"/>
      <c r="B38" s="40"/>
      <c r="C38" s="40"/>
      <c r="D38" s="40"/>
      <c r="E38" s="41"/>
      <c r="F38" s="39"/>
      <c r="G38" s="26"/>
      <c r="H38" s="26"/>
      <c r="I38" s="26"/>
    </row>
    <row r="39" spans="1:10" ht="21.75">
      <c r="A39" s="40"/>
      <c r="B39" s="40"/>
      <c r="C39" s="40"/>
      <c r="D39" s="40"/>
      <c r="E39" s="41"/>
      <c r="F39" s="39"/>
      <c r="G39" s="26"/>
      <c r="H39" s="26"/>
      <c r="I39" s="26"/>
    </row>
    <row r="40" spans="1:10" ht="21.75">
      <c r="A40" s="27"/>
      <c r="B40" s="27"/>
      <c r="C40" s="27"/>
      <c r="D40" s="28" t="s">
        <v>220</v>
      </c>
      <c r="E40" s="29">
        <f>SUM(E27:E39)</f>
        <v>0</v>
      </c>
      <c r="F40" s="30"/>
      <c r="G40" s="26"/>
      <c r="H40" s="26"/>
      <c r="I40" s="26"/>
      <c r="J40" s="26"/>
    </row>
    <row r="41" spans="1:10" ht="21.75">
      <c r="A41" s="31"/>
      <c r="B41" s="32"/>
      <c r="C41" s="32"/>
      <c r="D41" s="33" t="s">
        <v>221</v>
      </c>
      <c r="E41" s="34">
        <v>24920141.699999999</v>
      </c>
      <c r="F41" s="35">
        <f>+E41-E40</f>
        <v>24920141.699999999</v>
      </c>
      <c r="G41" s="26"/>
      <c r="H41" s="26"/>
      <c r="I41" s="26"/>
      <c r="J41" s="26"/>
    </row>
    <row r="42" spans="1:10" ht="21.75">
      <c r="A42" s="40">
        <v>700600019</v>
      </c>
      <c r="B42" s="40" t="s">
        <v>160</v>
      </c>
      <c r="C42" s="40" t="s">
        <v>82</v>
      </c>
      <c r="D42" s="40" t="s">
        <v>81</v>
      </c>
      <c r="E42" s="41"/>
      <c r="F42" s="39"/>
      <c r="G42" s="26"/>
      <c r="H42" s="26"/>
      <c r="I42" s="26"/>
    </row>
    <row r="43" spans="1:10" ht="21.75">
      <c r="A43" s="40"/>
      <c r="B43" s="40"/>
      <c r="C43" s="40" t="s">
        <v>30</v>
      </c>
      <c r="D43" s="40" t="s">
        <v>29</v>
      </c>
      <c r="E43" s="41"/>
      <c r="F43" s="39"/>
      <c r="G43" s="26"/>
      <c r="H43" s="26"/>
      <c r="I43" s="26"/>
    </row>
    <row r="44" spans="1:10" ht="21.75">
      <c r="A44" s="40"/>
      <c r="B44" s="40"/>
      <c r="C44" s="40" t="s">
        <v>38</v>
      </c>
      <c r="D44" s="40" t="s">
        <v>53</v>
      </c>
      <c r="E44" s="41"/>
      <c r="F44" s="39"/>
      <c r="G44" s="26"/>
      <c r="H44" s="26"/>
      <c r="I44" s="26"/>
    </row>
    <row r="45" spans="1:10" ht="21.75">
      <c r="A45" s="40"/>
      <c r="B45" s="40"/>
      <c r="C45" s="40"/>
      <c r="D45" s="40" t="s">
        <v>161</v>
      </c>
      <c r="E45" s="41"/>
      <c r="F45" s="39"/>
      <c r="G45" s="26"/>
      <c r="H45" s="26"/>
      <c r="I45" s="26"/>
    </row>
    <row r="46" spans="1:10" ht="21.75">
      <c r="A46" s="40"/>
      <c r="B46" s="40"/>
      <c r="C46" s="40"/>
      <c r="D46" s="40" t="s">
        <v>98</v>
      </c>
      <c r="E46" s="41"/>
      <c r="F46" s="39"/>
      <c r="G46" s="26"/>
      <c r="H46" s="26"/>
      <c r="I46" s="26"/>
    </row>
    <row r="47" spans="1:10" ht="21.75">
      <c r="A47" s="40"/>
      <c r="B47" s="40"/>
      <c r="C47" s="40"/>
      <c r="D47" s="40" t="s">
        <v>115</v>
      </c>
      <c r="E47" s="41"/>
      <c r="F47" s="39"/>
      <c r="G47" s="26"/>
      <c r="H47" s="26"/>
      <c r="I47" s="26"/>
    </row>
    <row r="48" spans="1:10" ht="21.75">
      <c r="A48" s="40"/>
      <c r="B48" s="40"/>
      <c r="C48" s="40" t="s">
        <v>22</v>
      </c>
      <c r="D48" s="40" t="s">
        <v>21</v>
      </c>
      <c r="E48" s="41"/>
      <c r="F48" s="39"/>
      <c r="G48" s="26"/>
      <c r="H48" s="26"/>
      <c r="I48" s="26"/>
    </row>
    <row r="49" spans="1:10" ht="21.75">
      <c r="A49" s="40"/>
      <c r="B49" s="40"/>
      <c r="C49" s="40" t="s">
        <v>6</v>
      </c>
      <c r="D49" s="43" t="s">
        <v>224</v>
      </c>
      <c r="E49" s="44"/>
      <c r="F49" s="45" t="s">
        <v>225</v>
      </c>
      <c r="G49" s="26"/>
      <c r="H49" s="26"/>
      <c r="I49" s="26"/>
    </row>
    <row r="50" spans="1:10" ht="21.75">
      <c r="A50" s="40"/>
      <c r="B50" s="40"/>
      <c r="C50" s="40" t="s">
        <v>8</v>
      </c>
      <c r="D50" s="40" t="s">
        <v>53</v>
      </c>
      <c r="E50" s="41"/>
      <c r="F50" s="39"/>
      <c r="G50" s="26"/>
      <c r="H50" s="26"/>
      <c r="I50" s="26"/>
    </row>
    <row r="51" spans="1:10" ht="21.75">
      <c r="A51" s="40"/>
      <c r="B51" s="40"/>
      <c r="C51" s="40"/>
      <c r="D51" s="40" t="s">
        <v>161</v>
      </c>
      <c r="E51" s="41"/>
      <c r="F51" s="39"/>
      <c r="G51" s="26"/>
      <c r="H51" s="26"/>
      <c r="I51" s="26"/>
    </row>
    <row r="52" spans="1:10" ht="21.75">
      <c r="A52" s="40"/>
      <c r="B52" s="40"/>
      <c r="C52" s="40"/>
      <c r="D52" s="40" t="s">
        <v>98</v>
      </c>
      <c r="E52" s="41"/>
      <c r="F52" s="39"/>
      <c r="G52" s="26"/>
      <c r="H52" s="26"/>
      <c r="I52" s="26"/>
    </row>
    <row r="53" spans="1:10" ht="21.75">
      <c r="A53" s="40"/>
      <c r="B53" s="40"/>
      <c r="C53" s="40"/>
      <c r="D53" s="40" t="s">
        <v>115</v>
      </c>
      <c r="E53" s="41"/>
      <c r="F53" s="39"/>
      <c r="G53" s="26"/>
      <c r="H53" s="26"/>
      <c r="I53" s="26"/>
    </row>
    <row r="54" spans="1:10" ht="21.75">
      <c r="A54" s="40"/>
      <c r="B54" s="40"/>
      <c r="C54" s="40"/>
      <c r="D54" s="40" t="s">
        <v>138</v>
      </c>
      <c r="E54" s="41"/>
      <c r="F54" s="39"/>
      <c r="G54" s="26"/>
      <c r="H54" s="26"/>
      <c r="I54" s="26"/>
    </row>
    <row r="55" spans="1:10" ht="21.75">
      <c r="A55" s="40"/>
      <c r="B55" s="40"/>
      <c r="C55" s="40"/>
      <c r="D55" s="40"/>
      <c r="E55" s="41"/>
      <c r="F55" s="39"/>
      <c r="G55" s="26"/>
      <c r="H55" s="26"/>
      <c r="I55" s="26"/>
    </row>
    <row r="56" spans="1:10" ht="21.75">
      <c r="A56" s="40"/>
      <c r="B56" s="40"/>
      <c r="C56" s="40"/>
      <c r="D56" s="40"/>
      <c r="E56" s="41"/>
      <c r="F56" s="39"/>
      <c r="G56" s="26"/>
      <c r="H56" s="26"/>
      <c r="I56" s="26"/>
    </row>
    <row r="57" spans="1:10" ht="21.75">
      <c r="A57" s="27"/>
      <c r="B57" s="27"/>
      <c r="C57" s="27"/>
      <c r="D57" s="28" t="s">
        <v>220</v>
      </c>
      <c r="E57" s="29">
        <f>SUM(E42:E56)</f>
        <v>0</v>
      </c>
      <c r="F57" s="30"/>
      <c r="G57" s="26"/>
      <c r="H57" s="26"/>
      <c r="I57" s="26"/>
      <c r="J57" s="26"/>
    </row>
    <row r="58" spans="1:10" ht="21.75">
      <c r="A58" s="31"/>
      <c r="B58" s="32"/>
      <c r="C58" s="32"/>
      <c r="D58" s="33" t="s">
        <v>221</v>
      </c>
      <c r="E58" s="34">
        <v>16692781.33</v>
      </c>
      <c r="F58" s="35">
        <f>+E58-E57</f>
        <v>16692781.33</v>
      </c>
      <c r="G58" s="26"/>
      <c r="H58" s="26"/>
      <c r="I58" s="26"/>
      <c r="J58" s="26"/>
    </row>
    <row r="59" spans="1:10" ht="21.75">
      <c r="A59" s="40">
        <v>700600020</v>
      </c>
      <c r="B59" s="40" t="s">
        <v>159</v>
      </c>
      <c r="C59" s="40" t="s">
        <v>30</v>
      </c>
      <c r="D59" s="40" t="s">
        <v>29</v>
      </c>
      <c r="E59" s="41"/>
      <c r="F59" s="39"/>
      <c r="G59" s="26"/>
      <c r="H59" s="26"/>
      <c r="I59" s="26"/>
    </row>
    <row r="60" spans="1:10" ht="21.75">
      <c r="A60" s="40"/>
      <c r="B60" s="40"/>
      <c r="C60" s="40" t="s">
        <v>54</v>
      </c>
      <c r="D60" s="43" t="s">
        <v>224</v>
      </c>
      <c r="E60" s="44"/>
      <c r="F60" s="45" t="s">
        <v>225</v>
      </c>
      <c r="G60" s="26"/>
      <c r="H60" s="26"/>
      <c r="I60" s="26"/>
    </row>
    <row r="61" spans="1:10" ht="21.75">
      <c r="A61" s="40"/>
      <c r="B61" s="40"/>
      <c r="C61" s="40" t="s">
        <v>38</v>
      </c>
      <c r="D61" s="43" t="s">
        <v>224</v>
      </c>
      <c r="E61" s="44"/>
      <c r="F61" s="45" t="s">
        <v>225</v>
      </c>
      <c r="G61" s="26"/>
      <c r="H61" s="26"/>
      <c r="I61" s="26"/>
    </row>
    <row r="62" spans="1:10" ht="21.75">
      <c r="A62" s="40"/>
      <c r="B62" s="40"/>
      <c r="C62" s="40" t="s">
        <v>6</v>
      </c>
      <c r="D62" s="43" t="s">
        <v>224</v>
      </c>
      <c r="E62" s="44"/>
      <c r="F62" s="45" t="s">
        <v>225</v>
      </c>
      <c r="G62" s="26"/>
      <c r="H62" s="26"/>
      <c r="I62" s="26"/>
    </row>
    <row r="63" spans="1:10" ht="21.75">
      <c r="A63" s="40"/>
      <c r="B63" s="40"/>
      <c r="C63" s="40" t="s">
        <v>8</v>
      </c>
      <c r="D63" s="40" t="s">
        <v>70</v>
      </c>
      <c r="E63" s="41"/>
      <c r="F63" s="39"/>
      <c r="G63" s="26"/>
      <c r="H63" s="26"/>
      <c r="I63" s="26"/>
    </row>
    <row r="64" spans="1:10" ht="21.75">
      <c r="A64" s="40"/>
      <c r="B64" s="40"/>
      <c r="C64" s="40"/>
      <c r="D64" s="40" t="s">
        <v>115</v>
      </c>
      <c r="E64" s="41"/>
      <c r="F64" s="39"/>
      <c r="G64" s="26"/>
      <c r="H64" s="26"/>
      <c r="I64" s="26"/>
    </row>
    <row r="65" spans="1:10" ht="21.75">
      <c r="A65" s="40"/>
      <c r="B65" s="40"/>
      <c r="C65" s="40"/>
      <c r="D65" s="40"/>
      <c r="E65" s="41"/>
      <c r="F65" s="39"/>
      <c r="G65" s="26"/>
      <c r="H65" s="26"/>
      <c r="I65" s="26"/>
    </row>
    <row r="66" spans="1:10" ht="21.75">
      <c r="A66" s="40"/>
      <c r="B66" s="40"/>
      <c r="C66" s="40"/>
      <c r="D66" s="40"/>
      <c r="E66" s="41"/>
      <c r="F66" s="39"/>
      <c r="G66" s="26"/>
      <c r="H66" s="26"/>
      <c r="I66" s="26"/>
    </row>
    <row r="67" spans="1:10" ht="21.75">
      <c r="A67" s="27"/>
      <c r="B67" s="27"/>
      <c r="C67" s="27"/>
      <c r="D67" s="28" t="s">
        <v>220</v>
      </c>
      <c r="E67" s="29">
        <f>SUM(E59:E66)</f>
        <v>0</v>
      </c>
      <c r="F67" s="30"/>
      <c r="G67" s="26"/>
      <c r="H67" s="26"/>
      <c r="I67" s="26"/>
      <c r="J67" s="26"/>
    </row>
    <row r="68" spans="1:10" ht="21.75">
      <c r="A68" s="31"/>
      <c r="B68" s="32"/>
      <c r="C68" s="32"/>
      <c r="D68" s="33" t="s">
        <v>221</v>
      </c>
      <c r="E68" s="34">
        <v>9060422.9700000007</v>
      </c>
      <c r="F68" s="35">
        <f>+E68-E67</f>
        <v>9060422.9700000007</v>
      </c>
      <c r="G68" s="26"/>
      <c r="H68" s="26"/>
      <c r="I68" s="26"/>
      <c r="J68" s="26"/>
    </row>
    <row r="69" spans="1:10" ht="21.75">
      <c r="A69" s="40">
        <v>700600022</v>
      </c>
      <c r="B69" s="40" t="s">
        <v>155</v>
      </c>
      <c r="C69" s="40" t="s">
        <v>30</v>
      </c>
      <c r="D69" s="40" t="s">
        <v>29</v>
      </c>
      <c r="E69" s="41"/>
      <c r="F69" s="39"/>
      <c r="G69" s="26"/>
      <c r="H69" s="26"/>
      <c r="I69" s="26"/>
    </row>
    <row r="70" spans="1:10" ht="21.75">
      <c r="A70" s="40"/>
      <c r="B70" s="40"/>
      <c r="C70" s="40" t="s">
        <v>38</v>
      </c>
      <c r="D70" s="43" t="s">
        <v>224</v>
      </c>
      <c r="E70" s="44"/>
      <c r="F70" s="45" t="s">
        <v>225</v>
      </c>
      <c r="G70" s="26"/>
      <c r="H70" s="26"/>
      <c r="I70" s="26"/>
    </row>
    <row r="71" spans="1:10" ht="21.75">
      <c r="A71" s="40"/>
      <c r="B71" s="40"/>
      <c r="C71" s="40" t="s">
        <v>6</v>
      </c>
      <c r="D71" s="43" t="s">
        <v>224</v>
      </c>
      <c r="E71" s="44"/>
      <c r="F71" s="45" t="s">
        <v>225</v>
      </c>
      <c r="G71" s="26"/>
      <c r="H71" s="26"/>
      <c r="I71" s="26"/>
    </row>
    <row r="72" spans="1:10" ht="21.75">
      <c r="A72" s="40"/>
      <c r="B72" s="40"/>
      <c r="C72" s="40" t="s">
        <v>8</v>
      </c>
      <c r="D72" s="40" t="s">
        <v>157</v>
      </c>
      <c r="E72" s="41"/>
      <c r="F72" s="39"/>
      <c r="G72" s="26"/>
      <c r="H72" s="26"/>
      <c r="I72" s="26"/>
    </row>
    <row r="73" spans="1:10" ht="21.75">
      <c r="A73" s="40"/>
      <c r="B73" s="40"/>
      <c r="C73" s="40"/>
      <c r="D73" s="40" t="s">
        <v>53</v>
      </c>
      <c r="E73" s="41"/>
      <c r="F73" s="39"/>
      <c r="G73" s="26"/>
      <c r="H73" s="26"/>
      <c r="I73" s="26"/>
    </row>
    <row r="74" spans="1:10" ht="21.75">
      <c r="A74" s="40"/>
      <c r="B74" s="40"/>
      <c r="C74" s="40"/>
      <c r="D74" s="40" t="s">
        <v>98</v>
      </c>
      <c r="E74" s="41"/>
      <c r="F74" s="39"/>
      <c r="G74" s="26"/>
      <c r="H74" s="26"/>
      <c r="I74" s="26"/>
    </row>
    <row r="75" spans="1:10" ht="21.75">
      <c r="A75" s="40"/>
      <c r="B75" s="40"/>
      <c r="C75" s="40" t="s">
        <v>156</v>
      </c>
      <c r="D75" s="43" t="s">
        <v>224</v>
      </c>
      <c r="E75" s="44"/>
      <c r="F75" s="45" t="s">
        <v>225</v>
      </c>
      <c r="G75" s="26"/>
      <c r="H75" s="26"/>
      <c r="I75" s="26"/>
    </row>
    <row r="76" spans="1:10" ht="21.75">
      <c r="A76" s="40"/>
      <c r="B76" s="40"/>
      <c r="C76" s="40"/>
      <c r="D76" s="40"/>
      <c r="E76" s="41"/>
      <c r="F76" s="39"/>
      <c r="G76" s="26"/>
      <c r="H76" s="26"/>
      <c r="I76" s="26"/>
    </row>
    <row r="77" spans="1:10" ht="21.75">
      <c r="A77" s="40"/>
      <c r="B77" s="40"/>
      <c r="C77" s="40"/>
      <c r="D77" s="40"/>
      <c r="E77" s="41"/>
      <c r="F77" s="39"/>
      <c r="G77" s="26"/>
      <c r="H77" s="26"/>
      <c r="I77" s="26"/>
    </row>
    <row r="78" spans="1:10" ht="21.75">
      <c r="A78" s="27"/>
      <c r="B78" s="27"/>
      <c r="C78" s="27"/>
      <c r="D78" s="28" t="s">
        <v>220</v>
      </c>
      <c r="E78" s="29">
        <f>SUM(E69:E77)</f>
        <v>0</v>
      </c>
      <c r="F78" s="30"/>
      <c r="G78" s="26"/>
      <c r="H78" s="26"/>
      <c r="I78" s="26"/>
      <c r="J78" s="26"/>
    </row>
    <row r="79" spans="1:10" ht="21.75">
      <c r="A79" s="31"/>
      <c r="B79" s="32"/>
      <c r="C79" s="32"/>
      <c r="D79" s="33" t="s">
        <v>221</v>
      </c>
      <c r="E79" s="34">
        <v>12773023.609999999</v>
      </c>
      <c r="F79" s="35">
        <f>+E79-E78</f>
        <v>12773023.609999999</v>
      </c>
      <c r="G79" s="26"/>
      <c r="H79" s="26"/>
      <c r="I79" s="26"/>
      <c r="J79" s="26"/>
    </row>
    <row r="80" spans="1:10" ht="21.75">
      <c r="A80" s="40">
        <v>700600023</v>
      </c>
      <c r="B80" s="40" t="s">
        <v>153</v>
      </c>
      <c r="C80" s="40" t="s">
        <v>30</v>
      </c>
      <c r="D80" s="40" t="s">
        <v>29</v>
      </c>
      <c r="E80" s="41"/>
      <c r="F80" s="39"/>
      <c r="G80" s="26"/>
      <c r="H80" s="26"/>
      <c r="I80" s="26"/>
    </row>
    <row r="81" spans="1:10" ht="21.75">
      <c r="A81" s="40"/>
      <c r="B81" s="40"/>
      <c r="C81" s="40"/>
      <c r="D81" s="40" t="s">
        <v>62</v>
      </c>
      <c r="E81" s="41"/>
      <c r="F81" s="39"/>
      <c r="G81" s="26"/>
      <c r="H81" s="26"/>
      <c r="I81" s="26"/>
    </row>
    <row r="82" spans="1:10" ht="21.75">
      <c r="A82" s="40"/>
      <c r="B82" s="40"/>
      <c r="C82" s="40" t="s">
        <v>38</v>
      </c>
      <c r="D82" s="40" t="s">
        <v>83</v>
      </c>
      <c r="E82" s="41"/>
      <c r="F82" s="39"/>
      <c r="G82" s="26"/>
      <c r="H82" s="26"/>
      <c r="I82" s="26"/>
    </row>
    <row r="83" spans="1:10" ht="21.75">
      <c r="A83" s="40"/>
      <c r="B83" s="40"/>
      <c r="C83" s="40" t="s">
        <v>6</v>
      </c>
      <c r="D83" s="43" t="s">
        <v>224</v>
      </c>
      <c r="E83" s="44"/>
      <c r="F83" s="45" t="s">
        <v>225</v>
      </c>
      <c r="G83" s="26"/>
      <c r="H83" s="26"/>
      <c r="I83" s="26"/>
    </row>
    <row r="84" spans="1:10" ht="21.75">
      <c r="A84" s="40"/>
      <c r="B84" s="40"/>
      <c r="C84" s="40" t="s">
        <v>8</v>
      </c>
      <c r="D84" s="40" t="s">
        <v>83</v>
      </c>
      <c r="E84" s="41"/>
      <c r="F84" s="39"/>
      <c r="G84" s="26"/>
      <c r="H84" s="26"/>
      <c r="I84" s="26"/>
    </row>
    <row r="85" spans="1:10" ht="21.75">
      <c r="A85" s="40"/>
      <c r="B85" s="40"/>
      <c r="C85" s="40"/>
      <c r="D85" s="40" t="s">
        <v>60</v>
      </c>
      <c r="E85" s="41"/>
      <c r="F85" s="39"/>
      <c r="G85" s="26"/>
      <c r="H85" s="26"/>
      <c r="I85" s="26"/>
    </row>
    <row r="86" spans="1:10" ht="21.75">
      <c r="A86" s="40"/>
      <c r="B86" s="40"/>
      <c r="C86" s="40"/>
      <c r="D86" s="40"/>
      <c r="E86" s="41"/>
      <c r="F86" s="39"/>
      <c r="G86" s="26"/>
      <c r="H86" s="26"/>
      <c r="I86" s="26"/>
    </row>
    <row r="87" spans="1:10" ht="21.75">
      <c r="A87" s="40"/>
      <c r="B87" s="40"/>
      <c r="C87" s="40"/>
      <c r="D87" s="40"/>
      <c r="E87" s="41"/>
      <c r="F87" s="39"/>
      <c r="G87" s="26"/>
      <c r="H87" s="26"/>
      <c r="I87" s="26"/>
    </row>
    <row r="88" spans="1:10" ht="21.75">
      <c r="A88" s="27"/>
      <c r="B88" s="27"/>
      <c r="C88" s="27"/>
      <c r="D88" s="28" t="s">
        <v>220</v>
      </c>
      <c r="E88" s="29">
        <f>SUM(E80:E87)</f>
        <v>0</v>
      </c>
      <c r="F88" s="30"/>
      <c r="G88" s="26"/>
      <c r="H88" s="26"/>
      <c r="I88" s="26"/>
      <c r="J88" s="26"/>
    </row>
    <row r="89" spans="1:10" ht="21.75">
      <c r="A89" s="31"/>
      <c r="B89" s="32"/>
      <c r="C89" s="32"/>
      <c r="D89" s="33" t="s">
        <v>221</v>
      </c>
      <c r="E89" s="34">
        <v>11737226.109999999</v>
      </c>
      <c r="F89" s="35">
        <f>+E89-E88</f>
        <v>11737226.109999999</v>
      </c>
      <c r="G89" s="26"/>
      <c r="H89" s="26"/>
      <c r="I89" s="26"/>
      <c r="J89" s="26"/>
    </row>
    <row r="90" spans="1:10" ht="21.75">
      <c r="A90" s="40">
        <v>700600024</v>
      </c>
      <c r="B90" s="40" t="s">
        <v>152</v>
      </c>
      <c r="C90" s="40" t="s">
        <v>30</v>
      </c>
      <c r="D90" s="40" t="s">
        <v>29</v>
      </c>
      <c r="E90" s="41"/>
      <c r="F90" s="39"/>
      <c r="G90" s="26"/>
      <c r="H90" s="26"/>
      <c r="I90" s="26"/>
    </row>
    <row r="91" spans="1:10" ht="21.75">
      <c r="A91" s="40"/>
      <c r="B91" s="40"/>
      <c r="C91" s="40" t="s">
        <v>38</v>
      </c>
      <c r="D91" s="40" t="s">
        <v>113</v>
      </c>
      <c r="E91" s="41"/>
      <c r="F91" s="39"/>
      <c r="G91" s="26"/>
      <c r="H91" s="26"/>
      <c r="I91" s="26"/>
    </row>
    <row r="92" spans="1:10" ht="21.75">
      <c r="A92" s="40"/>
      <c r="B92" s="40"/>
      <c r="C92" s="40" t="s">
        <v>6</v>
      </c>
      <c r="D92" s="43" t="s">
        <v>224</v>
      </c>
      <c r="E92" s="44"/>
      <c r="F92" s="45" t="s">
        <v>225</v>
      </c>
      <c r="G92" s="26"/>
      <c r="H92" s="26"/>
      <c r="I92" s="26"/>
    </row>
    <row r="93" spans="1:10" ht="21.75">
      <c r="A93" s="40"/>
      <c r="B93" s="40"/>
      <c r="C93" s="40" t="s">
        <v>8</v>
      </c>
      <c r="D93" s="40" t="s">
        <v>113</v>
      </c>
      <c r="E93" s="41"/>
      <c r="F93" s="39"/>
      <c r="G93" s="26"/>
      <c r="H93" s="26"/>
      <c r="I93" s="26"/>
    </row>
    <row r="94" spans="1:10" ht="21.75">
      <c r="A94" s="40"/>
      <c r="B94" s="40"/>
      <c r="C94" s="40" t="s">
        <v>126</v>
      </c>
      <c r="D94" s="43" t="s">
        <v>224</v>
      </c>
      <c r="E94" s="44"/>
      <c r="F94" s="45" t="s">
        <v>225</v>
      </c>
      <c r="G94" s="26"/>
      <c r="H94" s="26"/>
      <c r="I94" s="26"/>
    </row>
    <row r="95" spans="1:10" ht="21.75">
      <c r="A95" s="40"/>
      <c r="B95" s="40"/>
      <c r="C95" s="40" t="s">
        <v>26</v>
      </c>
      <c r="D95" s="40" t="s">
        <v>25</v>
      </c>
      <c r="E95" s="41"/>
      <c r="F95" s="39"/>
      <c r="G95" s="26"/>
      <c r="H95" s="26"/>
      <c r="I95" s="26"/>
    </row>
    <row r="96" spans="1:10" ht="21.75">
      <c r="A96" s="40"/>
      <c r="B96" s="40"/>
      <c r="C96" s="40"/>
      <c r="D96" s="40"/>
      <c r="E96" s="41"/>
      <c r="F96" s="39"/>
      <c r="G96" s="26"/>
      <c r="H96" s="26"/>
      <c r="I96" s="26"/>
    </row>
    <row r="97" spans="1:10" ht="21.75">
      <c r="A97" s="40"/>
      <c r="B97" s="40"/>
      <c r="C97" s="40"/>
      <c r="D97" s="40"/>
      <c r="E97" s="41"/>
      <c r="F97" s="39"/>
      <c r="G97" s="26"/>
      <c r="H97" s="26"/>
      <c r="I97" s="26"/>
    </row>
    <row r="98" spans="1:10" ht="21.75">
      <c r="A98" s="27"/>
      <c r="B98" s="27"/>
      <c r="C98" s="27"/>
      <c r="D98" s="28" t="s">
        <v>220</v>
      </c>
      <c r="E98" s="29">
        <f>SUM(E90:E97)</f>
        <v>0</v>
      </c>
      <c r="F98" s="30"/>
      <c r="G98" s="26"/>
      <c r="H98" s="26"/>
      <c r="I98" s="26"/>
      <c r="J98" s="26"/>
    </row>
    <row r="99" spans="1:10" ht="21.75">
      <c r="A99" s="31"/>
      <c r="B99" s="32"/>
      <c r="C99" s="32"/>
      <c r="D99" s="33" t="s">
        <v>221</v>
      </c>
      <c r="E99" s="34">
        <v>22307766.32</v>
      </c>
      <c r="F99" s="35">
        <f>+E99-E98</f>
        <v>22307766.32</v>
      </c>
      <c r="G99" s="26"/>
      <c r="H99" s="26"/>
      <c r="I99" s="26"/>
      <c r="J99" s="26"/>
    </row>
    <row r="100" spans="1:10" ht="21.75">
      <c r="A100" s="40">
        <v>700600025</v>
      </c>
      <c r="B100" s="40" t="s">
        <v>149</v>
      </c>
      <c r="C100" s="40" t="s">
        <v>82</v>
      </c>
      <c r="D100" s="40" t="s">
        <v>81</v>
      </c>
      <c r="E100" s="41"/>
      <c r="F100" s="39"/>
      <c r="G100" s="26"/>
      <c r="H100" s="26"/>
      <c r="I100" s="26"/>
    </row>
    <row r="101" spans="1:10" ht="21.75">
      <c r="A101" s="40"/>
      <c r="B101" s="40"/>
      <c r="C101" s="40" t="s">
        <v>30</v>
      </c>
      <c r="D101" s="40" t="s">
        <v>29</v>
      </c>
      <c r="E101" s="41"/>
      <c r="F101" s="39"/>
      <c r="G101" s="26"/>
      <c r="H101" s="26"/>
      <c r="I101" s="26"/>
    </row>
    <row r="102" spans="1:10" ht="21.75">
      <c r="A102" s="40"/>
      <c r="B102" s="40"/>
      <c r="C102" s="40" t="s">
        <v>54</v>
      </c>
      <c r="D102" s="43" t="s">
        <v>224</v>
      </c>
      <c r="E102" s="44"/>
      <c r="F102" s="45" t="s">
        <v>225</v>
      </c>
      <c r="G102" s="26"/>
      <c r="H102" s="26"/>
      <c r="I102" s="26"/>
    </row>
    <row r="103" spans="1:10" ht="21.75">
      <c r="A103" s="40"/>
      <c r="B103" s="40"/>
      <c r="C103" s="40" t="s">
        <v>38</v>
      </c>
      <c r="D103" s="40" t="s">
        <v>129</v>
      </c>
      <c r="E103" s="41"/>
      <c r="F103" s="39"/>
      <c r="G103" s="26"/>
      <c r="H103" s="26"/>
      <c r="I103" s="26"/>
    </row>
    <row r="104" spans="1:10" ht="21.75">
      <c r="A104" s="40"/>
      <c r="B104" s="40"/>
      <c r="C104" s="40" t="s">
        <v>6</v>
      </c>
      <c r="D104" s="43" t="s">
        <v>224</v>
      </c>
      <c r="E104" s="44"/>
      <c r="F104" s="45" t="s">
        <v>225</v>
      </c>
      <c r="G104" s="26"/>
      <c r="H104" s="26"/>
      <c r="I104" s="26"/>
    </row>
    <row r="105" spans="1:10" ht="21.75">
      <c r="A105" s="40"/>
      <c r="B105" s="40"/>
      <c r="C105" s="40" t="s">
        <v>8</v>
      </c>
      <c r="D105" s="40" t="s">
        <v>129</v>
      </c>
      <c r="E105" s="41"/>
      <c r="F105" s="39"/>
      <c r="G105" s="26"/>
      <c r="H105" s="26"/>
      <c r="I105" s="26"/>
    </row>
    <row r="106" spans="1:10" ht="21.75">
      <c r="A106" s="40"/>
      <c r="B106" s="40"/>
      <c r="C106" s="40"/>
      <c r="D106" s="40"/>
      <c r="E106" s="41"/>
      <c r="F106" s="39"/>
      <c r="G106" s="26"/>
      <c r="H106" s="26"/>
      <c r="I106" s="26"/>
    </row>
    <row r="107" spans="1:10" ht="21.75">
      <c r="A107" s="40"/>
      <c r="B107" s="40"/>
      <c r="C107" s="40"/>
      <c r="D107" s="40"/>
      <c r="E107" s="41"/>
      <c r="F107" s="39"/>
      <c r="G107" s="26"/>
      <c r="H107" s="26"/>
      <c r="I107" s="26"/>
    </row>
    <row r="108" spans="1:10" ht="21.75">
      <c r="A108" s="27"/>
      <c r="B108" s="27"/>
      <c r="C108" s="27"/>
      <c r="D108" s="28" t="s">
        <v>220</v>
      </c>
      <c r="E108" s="29">
        <f>SUM(E100:E107)</f>
        <v>0</v>
      </c>
      <c r="F108" s="30"/>
      <c r="G108" s="26"/>
      <c r="H108" s="26"/>
      <c r="I108" s="26"/>
      <c r="J108" s="26"/>
    </row>
    <row r="109" spans="1:10" ht="21.75">
      <c r="A109" s="31"/>
      <c r="B109" s="32"/>
      <c r="C109" s="32"/>
      <c r="D109" s="33" t="s">
        <v>221</v>
      </c>
      <c r="E109" s="34">
        <v>18359478.039999999</v>
      </c>
      <c r="F109" s="35">
        <f>+E109-E108</f>
        <v>18359478.039999999</v>
      </c>
      <c r="G109" s="26"/>
      <c r="H109" s="26"/>
      <c r="I109" s="26"/>
      <c r="J109" s="26"/>
    </row>
    <row r="110" spans="1:10" ht="21.75">
      <c r="A110" s="40">
        <v>700600026</v>
      </c>
      <c r="B110" s="40" t="s">
        <v>147</v>
      </c>
      <c r="C110" s="40" t="s">
        <v>82</v>
      </c>
      <c r="D110" s="40" t="s">
        <v>81</v>
      </c>
      <c r="E110" s="41"/>
      <c r="F110" s="39"/>
      <c r="G110" s="26"/>
      <c r="H110" s="26"/>
      <c r="I110" s="26"/>
    </row>
    <row r="111" spans="1:10" ht="21.75">
      <c r="A111" s="40"/>
      <c r="B111" s="40"/>
      <c r="C111" s="40" t="s">
        <v>30</v>
      </c>
      <c r="D111" s="40" t="s">
        <v>29</v>
      </c>
      <c r="E111" s="41"/>
      <c r="F111" s="39"/>
      <c r="G111" s="26"/>
      <c r="H111" s="26"/>
      <c r="I111" s="26"/>
    </row>
    <row r="112" spans="1:10" ht="21.75">
      <c r="A112" s="40"/>
      <c r="B112" s="40"/>
      <c r="C112" s="40"/>
      <c r="D112" s="40" t="s">
        <v>62</v>
      </c>
      <c r="E112" s="41"/>
      <c r="F112" s="39"/>
      <c r="G112" s="26"/>
      <c r="H112" s="26"/>
      <c r="I112" s="26"/>
    </row>
    <row r="113" spans="1:10" ht="21.75">
      <c r="A113" s="40"/>
      <c r="B113" s="40"/>
      <c r="C113" s="40"/>
      <c r="D113" s="40" t="s">
        <v>61</v>
      </c>
      <c r="E113" s="41"/>
      <c r="F113" s="39"/>
      <c r="G113" s="26"/>
      <c r="H113" s="26"/>
      <c r="I113" s="26"/>
    </row>
    <row r="114" spans="1:10" ht="21.75">
      <c r="A114" s="40"/>
      <c r="B114" s="40"/>
      <c r="C114" s="40" t="s">
        <v>54</v>
      </c>
      <c r="D114" s="40" t="s">
        <v>116</v>
      </c>
      <c r="E114" s="41"/>
      <c r="F114" s="39"/>
      <c r="G114" s="26"/>
      <c r="H114" s="26"/>
      <c r="I114" s="26"/>
    </row>
    <row r="115" spans="1:10" ht="21.75">
      <c r="A115" s="40"/>
      <c r="B115" s="40"/>
      <c r="C115" s="40" t="s">
        <v>38</v>
      </c>
      <c r="D115" s="43" t="s">
        <v>224</v>
      </c>
      <c r="E115" s="44"/>
      <c r="F115" s="45" t="s">
        <v>225</v>
      </c>
      <c r="G115" s="26"/>
      <c r="H115" s="26"/>
      <c r="I115" s="26"/>
    </row>
    <row r="116" spans="1:10" ht="21.75">
      <c r="A116" s="40"/>
      <c r="B116" s="40"/>
      <c r="C116" s="40" t="s">
        <v>6</v>
      </c>
      <c r="D116" s="43" t="s">
        <v>224</v>
      </c>
      <c r="E116" s="44"/>
      <c r="F116" s="45" t="s">
        <v>225</v>
      </c>
      <c r="G116" s="26"/>
      <c r="H116" s="26"/>
      <c r="I116" s="26"/>
    </row>
    <row r="117" spans="1:10" ht="21.75">
      <c r="A117" s="40"/>
      <c r="B117" s="40"/>
      <c r="C117" s="40" t="s">
        <v>8</v>
      </c>
      <c r="D117" s="40" t="s">
        <v>16</v>
      </c>
      <c r="E117" s="41"/>
      <c r="F117" s="39"/>
      <c r="G117" s="26"/>
      <c r="H117" s="26"/>
      <c r="I117" s="26"/>
    </row>
    <row r="118" spans="1:10" ht="21.75">
      <c r="A118" s="40"/>
      <c r="B118" s="40"/>
      <c r="C118" s="40"/>
      <c r="D118" s="40" t="s">
        <v>139</v>
      </c>
      <c r="E118" s="41"/>
      <c r="F118" s="39"/>
      <c r="G118" s="26"/>
      <c r="H118" s="26"/>
      <c r="I118" s="26"/>
    </row>
    <row r="119" spans="1:10" ht="21.75">
      <c r="A119" s="40"/>
      <c r="B119" s="40"/>
      <c r="C119" s="40"/>
      <c r="D119" s="40"/>
      <c r="E119" s="41"/>
      <c r="F119" s="39"/>
      <c r="G119" s="26"/>
      <c r="H119" s="26"/>
      <c r="I119" s="26"/>
    </row>
    <row r="120" spans="1:10" ht="21.75">
      <c r="A120" s="40"/>
      <c r="B120" s="40"/>
      <c r="C120" s="40"/>
      <c r="D120" s="40"/>
      <c r="E120" s="41"/>
      <c r="F120" s="39"/>
      <c r="G120" s="26"/>
      <c r="H120" s="26"/>
      <c r="I120" s="26"/>
    </row>
    <row r="121" spans="1:10" ht="21.75">
      <c r="A121" s="27"/>
      <c r="B121" s="27"/>
      <c r="C121" s="27"/>
      <c r="D121" s="28" t="s">
        <v>220</v>
      </c>
      <c r="E121" s="29">
        <f>SUM(E110:E120)</f>
        <v>0</v>
      </c>
      <c r="F121" s="30"/>
      <c r="G121" s="26"/>
      <c r="H121" s="26"/>
      <c r="I121" s="26"/>
      <c r="J121" s="26"/>
    </row>
    <row r="122" spans="1:10" ht="21.75">
      <c r="A122" s="31"/>
      <c r="B122" s="32"/>
      <c r="C122" s="32"/>
      <c r="D122" s="33" t="s">
        <v>221</v>
      </c>
      <c r="E122" s="34">
        <v>43029149.289999999</v>
      </c>
      <c r="F122" s="35">
        <f>+E122-E121</f>
        <v>43029149.289999999</v>
      </c>
      <c r="G122" s="26"/>
      <c r="H122" s="26"/>
      <c r="I122" s="26"/>
      <c r="J122" s="26"/>
    </row>
    <row r="123" spans="1:10" ht="21.75">
      <c r="A123" s="40">
        <v>700600027</v>
      </c>
      <c r="B123" s="40" t="s">
        <v>146</v>
      </c>
      <c r="C123" s="40" t="s">
        <v>30</v>
      </c>
      <c r="D123" s="40" t="s">
        <v>29</v>
      </c>
      <c r="E123" s="41"/>
      <c r="F123" s="39"/>
      <c r="G123" s="26"/>
      <c r="H123" s="26"/>
      <c r="I123" s="26"/>
    </row>
    <row r="124" spans="1:10" ht="21.75">
      <c r="A124" s="40"/>
      <c r="B124" s="40"/>
      <c r="C124" s="40" t="s">
        <v>38</v>
      </c>
      <c r="D124" s="43" t="s">
        <v>224</v>
      </c>
      <c r="E124" s="44"/>
      <c r="F124" s="45" t="s">
        <v>225</v>
      </c>
      <c r="G124" s="26"/>
      <c r="H124" s="26"/>
      <c r="I124" s="26"/>
    </row>
    <row r="125" spans="1:10" ht="21.75">
      <c r="A125" s="40"/>
      <c r="B125" s="40"/>
      <c r="C125" s="40" t="s">
        <v>6</v>
      </c>
      <c r="D125" s="43" t="s">
        <v>224</v>
      </c>
      <c r="E125" s="44"/>
      <c r="F125" s="45" t="s">
        <v>225</v>
      </c>
      <c r="G125" s="26"/>
      <c r="H125" s="26"/>
      <c r="I125" s="26"/>
    </row>
    <row r="126" spans="1:10" ht="21.75">
      <c r="A126" s="40"/>
      <c r="B126" s="40"/>
      <c r="C126" s="40" t="s">
        <v>8</v>
      </c>
      <c r="D126" s="40" t="s">
        <v>52</v>
      </c>
      <c r="E126" s="41"/>
      <c r="F126" s="39"/>
      <c r="G126" s="26"/>
      <c r="H126" s="26"/>
      <c r="I126" s="26"/>
    </row>
    <row r="127" spans="1:10" ht="21.75">
      <c r="A127" s="40"/>
      <c r="B127" s="40"/>
      <c r="C127" s="40"/>
      <c r="D127" s="40" t="s">
        <v>51</v>
      </c>
      <c r="E127" s="41"/>
      <c r="F127" s="39"/>
      <c r="G127" s="26"/>
      <c r="H127" s="26"/>
      <c r="I127" s="26"/>
    </row>
    <row r="128" spans="1:10" ht="21.75">
      <c r="A128" s="40"/>
      <c r="B128" s="40"/>
      <c r="C128" s="40"/>
      <c r="D128" s="40"/>
      <c r="E128" s="41"/>
      <c r="F128" s="39"/>
      <c r="G128" s="26"/>
      <c r="H128" s="26"/>
      <c r="I128" s="26"/>
    </row>
    <row r="129" spans="1:10" ht="21.75">
      <c r="A129" s="40"/>
      <c r="B129" s="40"/>
      <c r="C129" s="40"/>
      <c r="D129" s="40"/>
      <c r="E129" s="41"/>
      <c r="F129" s="39"/>
      <c r="G129" s="26"/>
      <c r="H129" s="26"/>
      <c r="I129" s="26"/>
    </row>
    <row r="130" spans="1:10" ht="21.75">
      <c r="A130" s="27"/>
      <c r="B130" s="27"/>
      <c r="C130" s="27"/>
      <c r="D130" s="28" t="s">
        <v>220</v>
      </c>
      <c r="E130" s="29">
        <f>SUM(E123:E129)</f>
        <v>0</v>
      </c>
      <c r="F130" s="30"/>
      <c r="G130" s="26"/>
      <c r="H130" s="26"/>
      <c r="I130" s="26"/>
      <c r="J130" s="26"/>
    </row>
    <row r="131" spans="1:10" ht="21.75">
      <c r="A131" s="31"/>
      <c r="B131" s="32"/>
      <c r="C131" s="32"/>
      <c r="D131" s="33" t="s">
        <v>221</v>
      </c>
      <c r="E131" s="34">
        <v>10264453.380000001</v>
      </c>
      <c r="F131" s="35">
        <f>+E131-E130</f>
        <v>10264453.380000001</v>
      </c>
      <c r="G131" s="26"/>
      <c r="H131" s="26"/>
      <c r="I131" s="26"/>
      <c r="J131" s="26"/>
    </row>
    <row r="132" spans="1:10" ht="21.75">
      <c r="A132" s="40">
        <v>700600028</v>
      </c>
      <c r="B132" s="40" t="s">
        <v>145</v>
      </c>
      <c r="C132" s="40" t="s">
        <v>30</v>
      </c>
      <c r="D132" s="40" t="s">
        <v>29</v>
      </c>
      <c r="E132" s="41"/>
      <c r="F132" s="39"/>
      <c r="G132" s="26"/>
      <c r="H132" s="26"/>
      <c r="I132" s="26"/>
    </row>
    <row r="133" spans="1:10" ht="21.75">
      <c r="A133" s="40"/>
      <c r="B133" s="40"/>
      <c r="C133" s="40"/>
      <c r="D133" s="40" t="s">
        <v>62</v>
      </c>
      <c r="E133" s="41"/>
      <c r="F133" s="39"/>
      <c r="G133" s="26"/>
      <c r="H133" s="26"/>
      <c r="I133" s="26"/>
    </row>
    <row r="134" spans="1:10" ht="21.75">
      <c r="A134" s="40"/>
      <c r="B134" s="40"/>
      <c r="C134" s="40"/>
      <c r="D134" s="40" t="s">
        <v>61</v>
      </c>
      <c r="E134" s="41"/>
      <c r="F134" s="39"/>
      <c r="G134" s="26"/>
      <c r="H134" s="26"/>
      <c r="I134" s="26"/>
    </row>
    <row r="135" spans="1:10" ht="21.75">
      <c r="A135" s="40"/>
      <c r="B135" s="40"/>
      <c r="C135" s="40" t="s">
        <v>54</v>
      </c>
      <c r="D135" s="43" t="s">
        <v>224</v>
      </c>
      <c r="E135" s="44"/>
      <c r="F135" s="45" t="s">
        <v>225</v>
      </c>
      <c r="G135" s="26"/>
      <c r="H135" s="26"/>
      <c r="I135" s="26"/>
    </row>
    <row r="136" spans="1:10" ht="21.75">
      <c r="A136" s="40"/>
      <c r="B136" s="40"/>
      <c r="C136" s="40" t="s">
        <v>38</v>
      </c>
      <c r="D136" s="40" t="s">
        <v>16</v>
      </c>
      <c r="E136" s="41"/>
      <c r="F136" s="39"/>
      <c r="G136" s="26"/>
      <c r="H136" s="26"/>
      <c r="I136" s="26"/>
    </row>
    <row r="137" spans="1:10" ht="21.75">
      <c r="A137" s="40"/>
      <c r="B137" s="40"/>
      <c r="C137" s="40"/>
      <c r="D137" s="40" t="s">
        <v>53</v>
      </c>
      <c r="E137" s="41"/>
      <c r="F137" s="39"/>
      <c r="G137" s="26"/>
      <c r="H137" s="26"/>
      <c r="I137" s="26"/>
    </row>
    <row r="138" spans="1:10" ht="21.75">
      <c r="A138" s="40"/>
      <c r="B138" s="40"/>
      <c r="C138" s="40" t="s">
        <v>6</v>
      </c>
      <c r="D138" s="43" t="s">
        <v>224</v>
      </c>
      <c r="E138" s="44"/>
      <c r="F138" s="45" t="s">
        <v>225</v>
      </c>
      <c r="G138" s="26"/>
      <c r="H138" s="26"/>
      <c r="I138" s="26"/>
    </row>
    <row r="139" spans="1:10" ht="21.75">
      <c r="A139" s="40"/>
      <c r="B139" s="40"/>
      <c r="C139" s="40" t="s">
        <v>8</v>
      </c>
      <c r="D139" s="40" t="s">
        <v>16</v>
      </c>
      <c r="E139" s="41"/>
      <c r="F139" s="39"/>
      <c r="G139" s="26"/>
      <c r="H139" s="26"/>
      <c r="I139" s="26"/>
    </row>
    <row r="140" spans="1:10" ht="21.75">
      <c r="A140" s="40"/>
      <c r="B140" s="40"/>
      <c r="C140" s="40"/>
      <c r="D140" s="40" t="s">
        <v>53</v>
      </c>
      <c r="E140" s="41"/>
      <c r="F140" s="39"/>
      <c r="G140" s="26"/>
      <c r="H140" s="26"/>
      <c r="I140" s="26"/>
    </row>
    <row r="141" spans="1:10" ht="21.75">
      <c r="A141" s="40"/>
      <c r="B141" s="40"/>
      <c r="C141" s="40"/>
      <c r="D141" s="40"/>
      <c r="E141" s="41"/>
      <c r="F141" s="39"/>
      <c r="G141" s="26"/>
      <c r="H141" s="26"/>
      <c r="I141" s="26"/>
    </row>
    <row r="142" spans="1:10" ht="21.75">
      <c r="A142" s="40"/>
      <c r="B142" s="40"/>
      <c r="C142" s="40"/>
      <c r="D142" s="40"/>
      <c r="E142" s="41"/>
      <c r="F142" s="39"/>
      <c r="G142" s="26"/>
      <c r="H142" s="26"/>
      <c r="I142" s="26"/>
    </row>
    <row r="143" spans="1:10" ht="21.75">
      <c r="A143" s="27"/>
      <c r="B143" s="27"/>
      <c r="C143" s="27"/>
      <c r="D143" s="28" t="s">
        <v>220</v>
      </c>
      <c r="E143" s="29">
        <f>SUM(E132:E142)</f>
        <v>0</v>
      </c>
      <c r="F143" s="30"/>
      <c r="G143" s="26"/>
      <c r="H143" s="26"/>
      <c r="I143" s="26"/>
      <c r="J143" s="26"/>
    </row>
    <row r="144" spans="1:10" ht="21.75">
      <c r="A144" s="31"/>
      <c r="B144" s="32"/>
      <c r="C144" s="32"/>
      <c r="D144" s="33" t="s">
        <v>221</v>
      </c>
      <c r="E144" s="34">
        <v>12472016.369999999</v>
      </c>
      <c r="F144" s="35">
        <f>+E144-E143</f>
        <v>12472016.369999999</v>
      </c>
      <c r="G144" s="26"/>
      <c r="H144" s="26"/>
      <c r="I144" s="26"/>
      <c r="J144" s="26"/>
    </row>
    <row r="145" spans="1:10" ht="21.75">
      <c r="A145" s="40">
        <v>700600029</v>
      </c>
      <c r="B145" s="40" t="s">
        <v>142</v>
      </c>
      <c r="C145" s="40" t="s">
        <v>30</v>
      </c>
      <c r="D145" s="40" t="s">
        <v>29</v>
      </c>
      <c r="E145" s="41"/>
      <c r="F145" s="39"/>
      <c r="G145" s="26"/>
      <c r="H145" s="26"/>
      <c r="I145" s="26"/>
    </row>
    <row r="146" spans="1:10" ht="21.75">
      <c r="A146" s="40"/>
      <c r="B146" s="40"/>
      <c r="C146" s="40" t="s">
        <v>56</v>
      </c>
      <c r="D146" s="40" t="s">
        <v>111</v>
      </c>
      <c r="E146" s="41"/>
      <c r="F146" s="39"/>
      <c r="G146" s="26"/>
      <c r="H146" s="26"/>
      <c r="I146" s="26"/>
    </row>
    <row r="147" spans="1:10" ht="21.75">
      <c r="A147" s="40"/>
      <c r="B147" s="40"/>
      <c r="C147" s="40" t="s">
        <v>38</v>
      </c>
      <c r="D147" s="40" t="s">
        <v>70</v>
      </c>
      <c r="E147" s="41"/>
      <c r="F147" s="39"/>
      <c r="G147" s="26"/>
      <c r="H147" s="26"/>
      <c r="I147" s="26"/>
    </row>
    <row r="148" spans="1:10" ht="21.75">
      <c r="A148" s="40"/>
      <c r="B148" s="40"/>
      <c r="C148" s="40"/>
      <c r="D148" s="40" t="s">
        <v>113</v>
      </c>
      <c r="E148" s="41"/>
      <c r="F148" s="39"/>
      <c r="G148" s="26"/>
      <c r="H148" s="26"/>
      <c r="I148" s="26"/>
    </row>
    <row r="149" spans="1:10" ht="21.75">
      <c r="A149" s="40"/>
      <c r="B149" s="40"/>
      <c r="C149" s="40" t="s">
        <v>6</v>
      </c>
      <c r="D149" s="43" t="s">
        <v>224</v>
      </c>
      <c r="E149" s="44"/>
      <c r="F149" s="45" t="s">
        <v>225</v>
      </c>
      <c r="G149" s="26"/>
      <c r="H149" s="26"/>
      <c r="I149" s="26"/>
    </row>
    <row r="150" spans="1:10" ht="21.75">
      <c r="A150" s="40"/>
      <c r="B150" s="40"/>
      <c r="C150" s="40" t="s">
        <v>8</v>
      </c>
      <c r="D150" s="40" t="s">
        <v>70</v>
      </c>
      <c r="E150" s="41"/>
      <c r="F150" s="39"/>
      <c r="G150" s="26"/>
      <c r="H150" s="26"/>
      <c r="I150" s="26"/>
    </row>
    <row r="151" spans="1:10" ht="21.75">
      <c r="A151" s="40"/>
      <c r="B151" s="40"/>
      <c r="C151" s="40"/>
      <c r="D151" s="40" t="s">
        <v>113</v>
      </c>
      <c r="E151" s="41"/>
      <c r="F151" s="39"/>
      <c r="G151" s="26"/>
      <c r="H151" s="26"/>
      <c r="I151" s="26"/>
    </row>
    <row r="152" spans="1:10" ht="21.75">
      <c r="A152" s="40"/>
      <c r="B152" s="40"/>
      <c r="C152" s="40" t="s">
        <v>76</v>
      </c>
      <c r="D152" s="40" t="s">
        <v>143</v>
      </c>
      <c r="E152" s="41"/>
      <c r="F152" s="39"/>
      <c r="G152" s="26"/>
      <c r="H152" s="26"/>
      <c r="I152" s="26"/>
    </row>
    <row r="153" spans="1:10" ht="21.75">
      <c r="A153" s="40"/>
      <c r="B153" s="40"/>
      <c r="C153" s="40" t="s">
        <v>108</v>
      </c>
      <c r="D153" s="40" t="s">
        <v>144</v>
      </c>
      <c r="E153" s="41"/>
      <c r="F153" s="39"/>
      <c r="G153" s="26"/>
      <c r="H153" s="26"/>
      <c r="I153" s="26"/>
    </row>
    <row r="154" spans="1:10" ht="21.75">
      <c r="A154" s="40"/>
      <c r="B154" s="40"/>
      <c r="C154" s="40"/>
      <c r="D154" s="40"/>
      <c r="E154" s="41"/>
      <c r="F154" s="39"/>
      <c r="G154" s="26"/>
      <c r="H154" s="26"/>
      <c r="I154" s="26"/>
    </row>
    <row r="155" spans="1:10" ht="21.75">
      <c r="A155" s="40"/>
      <c r="B155" s="40"/>
      <c r="C155" s="40"/>
      <c r="D155" s="40"/>
      <c r="E155" s="41"/>
      <c r="F155" s="39"/>
      <c r="G155" s="26"/>
      <c r="H155" s="26"/>
      <c r="I155" s="26"/>
    </row>
    <row r="156" spans="1:10" ht="21.75">
      <c r="A156" s="27"/>
      <c r="B156" s="27"/>
      <c r="C156" s="27"/>
      <c r="D156" s="28" t="s">
        <v>220</v>
      </c>
      <c r="E156" s="29">
        <f>SUM(E145:E155)</f>
        <v>0</v>
      </c>
      <c r="F156" s="30"/>
      <c r="G156" s="26"/>
      <c r="H156" s="26"/>
      <c r="I156" s="26"/>
      <c r="J156" s="26"/>
    </row>
    <row r="157" spans="1:10" ht="21.75">
      <c r="A157" s="31"/>
      <c r="B157" s="32"/>
      <c r="C157" s="32"/>
      <c r="D157" s="33" t="s">
        <v>221</v>
      </c>
      <c r="E157" s="34">
        <v>18831797.030000001</v>
      </c>
      <c r="F157" s="35">
        <f>+E157-E156</f>
        <v>18831797.030000001</v>
      </c>
      <c r="G157" s="26"/>
      <c r="H157" s="26"/>
      <c r="I157" s="26"/>
      <c r="J157" s="26"/>
    </row>
    <row r="158" spans="1:10" ht="21.75">
      <c r="A158" s="40">
        <v>700600030</v>
      </c>
      <c r="B158" s="40" t="s">
        <v>141</v>
      </c>
      <c r="C158" s="40" t="s">
        <v>30</v>
      </c>
      <c r="D158" s="40" t="s">
        <v>29</v>
      </c>
      <c r="E158" s="41"/>
      <c r="F158" s="39"/>
      <c r="G158" s="26"/>
      <c r="H158" s="26"/>
      <c r="I158" s="26"/>
    </row>
    <row r="159" spans="1:10" ht="21.75">
      <c r="A159" s="40"/>
      <c r="B159" s="40"/>
      <c r="C159" s="40" t="s">
        <v>38</v>
      </c>
      <c r="D159" s="40" t="s">
        <v>70</v>
      </c>
      <c r="E159" s="41"/>
      <c r="F159" s="39"/>
      <c r="G159" s="26"/>
      <c r="H159" s="26"/>
      <c r="I159" s="26"/>
    </row>
    <row r="160" spans="1:10" ht="21.75">
      <c r="A160" s="40"/>
      <c r="B160" s="40"/>
      <c r="C160" s="40"/>
      <c r="D160" s="40" t="s">
        <v>53</v>
      </c>
      <c r="E160" s="41"/>
      <c r="F160" s="39"/>
      <c r="G160" s="26"/>
      <c r="H160" s="26"/>
      <c r="I160" s="26"/>
    </row>
    <row r="161" spans="1:10" ht="21.75">
      <c r="A161" s="40"/>
      <c r="B161" s="40"/>
      <c r="C161" s="40"/>
      <c r="D161" s="40" t="s">
        <v>25</v>
      </c>
      <c r="E161" s="41"/>
      <c r="F161" s="39"/>
      <c r="G161" s="26"/>
      <c r="H161" s="26"/>
      <c r="I161" s="26"/>
    </row>
    <row r="162" spans="1:10" ht="21.75">
      <c r="A162" s="40"/>
      <c r="B162" s="40"/>
      <c r="C162" s="40" t="s">
        <v>6</v>
      </c>
      <c r="D162" s="43" t="s">
        <v>224</v>
      </c>
      <c r="E162" s="44"/>
      <c r="F162" s="45" t="s">
        <v>225</v>
      </c>
      <c r="G162" s="26"/>
      <c r="H162" s="26"/>
      <c r="I162" s="26"/>
    </row>
    <row r="163" spans="1:10" ht="21.75">
      <c r="A163" s="40"/>
      <c r="B163" s="40"/>
      <c r="C163" s="40" t="s">
        <v>8</v>
      </c>
      <c r="D163" s="40" t="s">
        <v>70</v>
      </c>
      <c r="E163" s="41"/>
      <c r="F163" s="39"/>
      <c r="G163" s="26"/>
      <c r="H163" s="26"/>
      <c r="I163" s="26"/>
    </row>
    <row r="164" spans="1:10" ht="21.75">
      <c r="A164" s="40"/>
      <c r="B164" s="40"/>
      <c r="C164" s="40"/>
      <c r="D164" s="40" t="s">
        <v>53</v>
      </c>
      <c r="E164" s="41"/>
      <c r="F164" s="39"/>
      <c r="G164" s="26"/>
      <c r="H164" s="26"/>
      <c r="I164" s="26"/>
    </row>
    <row r="165" spans="1:10" ht="21.75">
      <c r="A165" s="40"/>
      <c r="B165" s="40"/>
      <c r="C165" s="40" t="s">
        <v>26</v>
      </c>
      <c r="D165" s="40" t="s">
        <v>25</v>
      </c>
      <c r="E165" s="41"/>
      <c r="F165" s="39"/>
      <c r="G165" s="26"/>
      <c r="H165" s="26"/>
      <c r="I165" s="26"/>
    </row>
    <row r="166" spans="1:10" ht="21.75">
      <c r="A166" s="40"/>
      <c r="B166" s="40"/>
      <c r="C166" s="40"/>
      <c r="D166" s="40"/>
      <c r="E166" s="41"/>
      <c r="F166" s="39"/>
      <c r="G166" s="26"/>
      <c r="H166" s="26"/>
      <c r="I166" s="26"/>
    </row>
    <row r="167" spans="1:10" ht="21.75">
      <c r="A167" s="40"/>
      <c r="B167" s="40"/>
      <c r="C167" s="40"/>
      <c r="D167" s="40"/>
      <c r="E167" s="41"/>
      <c r="F167" s="39"/>
      <c r="G167" s="26"/>
      <c r="H167" s="26"/>
      <c r="I167" s="26"/>
    </row>
    <row r="168" spans="1:10" ht="21.75">
      <c r="A168" s="27"/>
      <c r="B168" s="27"/>
      <c r="C168" s="27"/>
      <c r="D168" s="28" t="s">
        <v>220</v>
      </c>
      <c r="E168" s="29">
        <f>SUM(E158:E167)</f>
        <v>0</v>
      </c>
      <c r="F168" s="30"/>
      <c r="G168" s="26"/>
      <c r="H168" s="26"/>
      <c r="I168" s="26"/>
      <c r="J168" s="26"/>
    </row>
    <row r="169" spans="1:10" ht="21.75">
      <c r="A169" s="31"/>
      <c r="B169" s="32"/>
      <c r="C169" s="32"/>
      <c r="D169" s="33" t="s">
        <v>221</v>
      </c>
      <c r="E169" s="34">
        <v>12767402.91</v>
      </c>
      <c r="F169" s="35">
        <f>+E169-E168</f>
        <v>12767402.91</v>
      </c>
      <c r="G169" s="26"/>
      <c r="H169" s="26"/>
      <c r="I169" s="26"/>
      <c r="J169" s="26"/>
    </row>
    <row r="170" spans="1:10" ht="21.75">
      <c r="A170" s="40">
        <v>700600031</v>
      </c>
      <c r="B170" s="40" t="s">
        <v>140</v>
      </c>
      <c r="C170" s="40" t="s">
        <v>30</v>
      </c>
      <c r="D170" s="40" t="s">
        <v>29</v>
      </c>
      <c r="E170" s="41"/>
      <c r="F170" s="39"/>
      <c r="G170" s="26"/>
      <c r="H170" s="26"/>
      <c r="I170" s="26"/>
    </row>
    <row r="171" spans="1:10" ht="21.75">
      <c r="A171" s="40"/>
      <c r="B171" s="40"/>
      <c r="C171" s="40" t="s">
        <v>38</v>
      </c>
      <c r="D171" s="43" t="s">
        <v>224</v>
      </c>
      <c r="E171" s="44"/>
      <c r="F171" s="45" t="s">
        <v>225</v>
      </c>
      <c r="G171" s="26"/>
      <c r="H171" s="26"/>
      <c r="I171" s="26"/>
    </row>
    <row r="172" spans="1:10" ht="21.75">
      <c r="A172" s="40"/>
      <c r="B172" s="40"/>
      <c r="C172" s="40" t="s">
        <v>6</v>
      </c>
      <c r="D172" s="43" t="s">
        <v>224</v>
      </c>
      <c r="E172" s="44"/>
      <c r="F172" s="45" t="s">
        <v>225</v>
      </c>
      <c r="G172" s="26"/>
      <c r="H172" s="26"/>
      <c r="I172" s="26"/>
    </row>
    <row r="173" spans="1:10" ht="21.75">
      <c r="A173" s="40"/>
      <c r="B173" s="40"/>
      <c r="C173" s="40" t="s">
        <v>8</v>
      </c>
      <c r="D173" s="40" t="s">
        <v>16</v>
      </c>
      <c r="E173" s="41"/>
      <c r="F173" s="39"/>
      <c r="G173" s="26"/>
      <c r="H173" s="26"/>
      <c r="I173" s="26"/>
    </row>
    <row r="174" spans="1:10" ht="21.75">
      <c r="A174" s="40"/>
      <c r="B174" s="40"/>
      <c r="C174" s="40"/>
      <c r="D174" s="40" t="s">
        <v>98</v>
      </c>
      <c r="E174" s="41"/>
      <c r="F174" s="39"/>
      <c r="G174" s="26"/>
      <c r="H174" s="26"/>
      <c r="I174" s="26"/>
    </row>
    <row r="175" spans="1:10" ht="21.75">
      <c r="A175" s="40"/>
      <c r="B175" s="40"/>
      <c r="C175" s="40" t="s">
        <v>108</v>
      </c>
      <c r="D175" s="40" t="s">
        <v>110</v>
      </c>
      <c r="E175" s="41"/>
      <c r="F175" s="39"/>
      <c r="G175" s="26"/>
      <c r="H175" s="26"/>
      <c r="I175" s="26"/>
    </row>
    <row r="176" spans="1:10" ht="21.75">
      <c r="A176" s="40"/>
      <c r="B176" s="40"/>
      <c r="C176" s="40"/>
      <c r="D176" s="40"/>
      <c r="E176" s="41"/>
      <c r="F176" s="39"/>
      <c r="G176" s="26"/>
      <c r="H176" s="26"/>
      <c r="I176" s="26"/>
    </row>
    <row r="177" spans="1:10" ht="21.75">
      <c r="A177" s="40"/>
      <c r="B177" s="40"/>
      <c r="C177" s="40"/>
      <c r="D177" s="40"/>
      <c r="E177" s="41"/>
      <c r="F177" s="39"/>
      <c r="G177" s="26"/>
      <c r="H177" s="26"/>
      <c r="I177" s="26"/>
    </row>
    <row r="178" spans="1:10" ht="21.75">
      <c r="A178" s="27"/>
      <c r="B178" s="27"/>
      <c r="C178" s="27"/>
      <c r="D178" s="28" t="s">
        <v>220</v>
      </c>
      <c r="E178" s="29">
        <f>SUM(E170:E177)</f>
        <v>0</v>
      </c>
      <c r="F178" s="30"/>
      <c r="G178" s="26"/>
      <c r="H178" s="26"/>
      <c r="I178" s="26"/>
      <c r="J178" s="26"/>
    </row>
    <row r="179" spans="1:10" ht="21.75">
      <c r="A179" s="31"/>
      <c r="B179" s="32"/>
      <c r="C179" s="32"/>
      <c r="D179" s="33" t="s">
        <v>221</v>
      </c>
      <c r="E179" s="34">
        <v>10138578.51</v>
      </c>
      <c r="F179" s="35">
        <f>+E179-E178</f>
        <v>10138578.51</v>
      </c>
      <c r="G179" s="26"/>
      <c r="H179" s="26"/>
      <c r="I179" s="26"/>
      <c r="J179" s="26"/>
    </row>
    <row r="180" spans="1:10" ht="21.75">
      <c r="A180" s="40">
        <v>700600032</v>
      </c>
      <c r="B180" s="40" t="s">
        <v>136</v>
      </c>
      <c r="C180" s="40" t="s">
        <v>82</v>
      </c>
      <c r="D180" s="40" t="s">
        <v>81</v>
      </c>
      <c r="E180" s="41"/>
      <c r="F180" s="39"/>
      <c r="G180" s="26"/>
      <c r="H180" s="26"/>
      <c r="I180" s="26"/>
    </row>
    <row r="181" spans="1:10" ht="21.75">
      <c r="A181" s="40"/>
      <c r="B181" s="40"/>
      <c r="C181" s="40" t="s">
        <v>30</v>
      </c>
      <c r="D181" s="40" t="s">
        <v>29</v>
      </c>
      <c r="E181" s="41"/>
      <c r="F181" s="39"/>
      <c r="G181" s="26"/>
      <c r="H181" s="26"/>
      <c r="I181" s="26"/>
    </row>
    <row r="182" spans="1:10" ht="21.75">
      <c r="A182" s="40"/>
      <c r="B182" s="40"/>
      <c r="C182" s="40"/>
      <c r="D182" s="40" t="s">
        <v>62</v>
      </c>
      <c r="E182" s="41"/>
      <c r="F182" s="39"/>
      <c r="G182" s="26"/>
      <c r="H182" s="26"/>
      <c r="I182" s="26"/>
    </row>
    <row r="183" spans="1:10" ht="21.75">
      <c r="A183" s="40"/>
      <c r="B183" s="40"/>
      <c r="C183" s="40" t="s">
        <v>95</v>
      </c>
      <c r="D183" s="43" t="s">
        <v>224</v>
      </c>
      <c r="E183" s="44"/>
      <c r="F183" s="45" t="s">
        <v>225</v>
      </c>
      <c r="G183" s="26"/>
      <c r="H183" s="26"/>
      <c r="I183" s="26"/>
    </row>
    <row r="184" spans="1:10" ht="21.75">
      <c r="A184" s="40"/>
      <c r="B184" s="40"/>
      <c r="C184" s="40" t="s">
        <v>38</v>
      </c>
      <c r="D184" s="43" t="s">
        <v>224</v>
      </c>
      <c r="E184" s="44"/>
      <c r="F184" s="45" t="s">
        <v>225</v>
      </c>
      <c r="G184" s="26"/>
      <c r="H184" s="26"/>
      <c r="I184" s="26"/>
    </row>
    <row r="185" spans="1:10" ht="21.75">
      <c r="A185" s="40"/>
      <c r="B185" s="40"/>
      <c r="C185" s="40" t="s">
        <v>6</v>
      </c>
      <c r="D185" s="43" t="s">
        <v>224</v>
      </c>
      <c r="E185" s="44"/>
      <c r="F185" s="45" t="s">
        <v>225</v>
      </c>
      <c r="G185" s="26"/>
      <c r="H185" s="26"/>
      <c r="I185" s="26"/>
    </row>
    <row r="186" spans="1:10" ht="21.75">
      <c r="A186" s="40"/>
      <c r="B186" s="40"/>
      <c r="C186" s="40" t="s">
        <v>8</v>
      </c>
      <c r="D186" s="40" t="s">
        <v>16</v>
      </c>
      <c r="E186" s="41"/>
      <c r="F186" s="39"/>
      <c r="G186" s="26"/>
      <c r="H186" s="26"/>
      <c r="I186" s="26"/>
    </row>
    <row r="187" spans="1:10" ht="21.75">
      <c r="A187" s="40"/>
      <c r="B187" s="40"/>
      <c r="C187" s="40"/>
      <c r="D187" s="40" t="s">
        <v>83</v>
      </c>
      <c r="E187" s="41"/>
      <c r="F187" s="39"/>
      <c r="G187" s="26"/>
      <c r="H187" s="26"/>
      <c r="I187" s="26"/>
    </row>
    <row r="188" spans="1:10" ht="21.75">
      <c r="A188" s="40"/>
      <c r="B188" s="40"/>
      <c r="C188" s="40"/>
      <c r="D188" s="40" t="s">
        <v>139</v>
      </c>
      <c r="E188" s="41"/>
      <c r="F188" s="39"/>
      <c r="G188" s="26"/>
      <c r="H188" s="26"/>
      <c r="I188" s="26"/>
    </row>
    <row r="189" spans="1:10" ht="21.75">
      <c r="A189" s="40"/>
      <c r="B189" s="40"/>
      <c r="C189" s="40"/>
      <c r="D189" s="40" t="s">
        <v>53</v>
      </c>
      <c r="E189" s="41"/>
      <c r="F189" s="39"/>
      <c r="G189" s="26"/>
      <c r="H189" s="26"/>
      <c r="I189" s="26"/>
    </row>
    <row r="190" spans="1:10" ht="21.75">
      <c r="A190" s="40"/>
      <c r="B190" s="40"/>
      <c r="C190" s="40"/>
      <c r="D190" s="40" t="s">
        <v>98</v>
      </c>
      <c r="E190" s="41"/>
      <c r="F190" s="39"/>
      <c r="G190" s="26"/>
      <c r="H190" s="26"/>
      <c r="I190" s="26"/>
    </row>
    <row r="191" spans="1:10" ht="21.75">
      <c r="A191" s="40"/>
      <c r="B191" s="40"/>
      <c r="C191" s="40"/>
      <c r="D191" s="40" t="s">
        <v>138</v>
      </c>
      <c r="E191" s="41"/>
      <c r="F191" s="39"/>
      <c r="G191" s="26"/>
      <c r="H191" s="26"/>
      <c r="I191" s="26"/>
    </row>
    <row r="192" spans="1:10" ht="21.75">
      <c r="A192" s="40"/>
      <c r="B192" s="40"/>
      <c r="C192" s="40" t="s">
        <v>108</v>
      </c>
      <c r="D192" s="40" t="s">
        <v>110</v>
      </c>
      <c r="E192" s="41"/>
      <c r="F192" s="39"/>
      <c r="G192" s="26"/>
      <c r="H192" s="26"/>
      <c r="I192" s="26"/>
    </row>
    <row r="193" spans="1:10" ht="21.75">
      <c r="A193" s="40"/>
      <c r="B193" s="40"/>
      <c r="C193" s="40" t="s">
        <v>26</v>
      </c>
      <c r="D193" s="40" t="s">
        <v>25</v>
      </c>
      <c r="E193" s="41"/>
      <c r="F193" s="39"/>
      <c r="G193" s="26"/>
      <c r="H193" s="26"/>
      <c r="I193" s="26"/>
    </row>
    <row r="194" spans="1:10" ht="21.75">
      <c r="A194" s="40"/>
      <c r="B194" s="40"/>
      <c r="C194" s="40"/>
      <c r="D194" s="40"/>
      <c r="E194" s="41"/>
      <c r="F194" s="39"/>
      <c r="G194" s="26"/>
      <c r="H194" s="26"/>
      <c r="I194" s="26"/>
    </row>
    <row r="195" spans="1:10" ht="21.75">
      <c r="A195" s="40"/>
      <c r="B195" s="40"/>
      <c r="C195" s="40"/>
      <c r="D195" s="40"/>
      <c r="E195" s="41"/>
      <c r="F195" s="39"/>
      <c r="G195" s="26"/>
      <c r="H195" s="26"/>
      <c r="I195" s="26"/>
    </row>
    <row r="196" spans="1:10" ht="21.75">
      <c r="A196" s="27"/>
      <c r="B196" s="27"/>
      <c r="C196" s="27"/>
      <c r="D196" s="28" t="s">
        <v>220</v>
      </c>
      <c r="E196" s="29">
        <f>SUM(E180:E195)</f>
        <v>0</v>
      </c>
      <c r="F196" s="30"/>
      <c r="G196" s="26"/>
      <c r="H196" s="26"/>
      <c r="I196" s="26"/>
      <c r="J196" s="26"/>
    </row>
    <row r="197" spans="1:10" ht="21.75">
      <c r="A197" s="31"/>
      <c r="B197" s="32"/>
      <c r="C197" s="32"/>
      <c r="D197" s="33" t="s">
        <v>221</v>
      </c>
      <c r="E197" s="34">
        <v>18800412.989999998</v>
      </c>
      <c r="F197" s="35">
        <f>+E197-E196</f>
        <v>18800412.989999998</v>
      </c>
      <c r="G197" s="26"/>
      <c r="H197" s="26"/>
      <c r="I197" s="26"/>
      <c r="J197" s="26"/>
    </row>
    <row r="198" spans="1:10" ht="21.75">
      <c r="A198" s="40">
        <v>700600033</v>
      </c>
      <c r="B198" s="40" t="s">
        <v>135</v>
      </c>
      <c r="C198" s="40" t="s">
        <v>30</v>
      </c>
      <c r="D198" s="40" t="s">
        <v>29</v>
      </c>
      <c r="E198" s="41"/>
      <c r="F198" s="39"/>
      <c r="G198" s="26"/>
      <c r="H198" s="26"/>
      <c r="I198" s="26"/>
    </row>
    <row r="199" spans="1:10" ht="21.75">
      <c r="A199" s="40"/>
      <c r="B199" s="40"/>
      <c r="C199" s="40"/>
      <c r="D199" s="40" t="s">
        <v>62</v>
      </c>
      <c r="E199" s="41"/>
      <c r="F199" s="39"/>
      <c r="G199" s="26"/>
      <c r="H199" s="26"/>
      <c r="I199" s="26"/>
    </row>
    <row r="200" spans="1:10" ht="21.75">
      <c r="A200" s="40"/>
      <c r="B200" s="40"/>
      <c r="C200" s="40" t="s">
        <v>38</v>
      </c>
      <c r="D200" s="40" t="s">
        <v>16</v>
      </c>
      <c r="E200" s="41"/>
      <c r="F200" s="39"/>
      <c r="G200" s="26"/>
      <c r="H200" s="26"/>
      <c r="I200" s="26"/>
    </row>
    <row r="201" spans="1:10" ht="21.75">
      <c r="A201" s="40"/>
      <c r="B201" s="40"/>
      <c r="C201" s="40"/>
      <c r="D201" s="40" t="s">
        <v>52</v>
      </c>
      <c r="E201" s="41"/>
      <c r="F201" s="39"/>
      <c r="G201" s="26"/>
      <c r="H201" s="26"/>
      <c r="I201" s="26"/>
    </row>
    <row r="202" spans="1:10" ht="21.75">
      <c r="A202" s="40"/>
      <c r="B202" s="40"/>
      <c r="C202" s="40"/>
      <c r="D202" s="40" t="s">
        <v>51</v>
      </c>
      <c r="E202" s="41"/>
      <c r="F202" s="39"/>
      <c r="G202" s="26"/>
      <c r="H202" s="26"/>
      <c r="I202" s="26"/>
    </row>
    <row r="203" spans="1:10" ht="21.75">
      <c r="A203" s="40"/>
      <c r="B203" s="40"/>
      <c r="C203" s="40"/>
      <c r="D203" s="40" t="s">
        <v>53</v>
      </c>
      <c r="E203" s="41"/>
      <c r="F203" s="39"/>
      <c r="G203" s="26"/>
      <c r="H203" s="26"/>
      <c r="I203" s="26"/>
    </row>
    <row r="204" spans="1:10" ht="21.75">
      <c r="A204" s="40"/>
      <c r="B204" s="40"/>
      <c r="C204" s="40" t="s">
        <v>6</v>
      </c>
      <c r="D204" s="43" t="s">
        <v>224</v>
      </c>
      <c r="E204" s="44"/>
      <c r="F204" s="45" t="s">
        <v>225</v>
      </c>
      <c r="G204" s="26"/>
      <c r="H204" s="26"/>
      <c r="I204" s="26"/>
    </row>
    <row r="205" spans="1:10" ht="21.75">
      <c r="A205" s="40"/>
      <c r="B205" s="40"/>
      <c r="C205" s="40" t="s">
        <v>8</v>
      </c>
      <c r="D205" s="40" t="s">
        <v>16</v>
      </c>
      <c r="E205" s="41"/>
      <c r="F205" s="39"/>
      <c r="G205" s="26"/>
      <c r="H205" s="26"/>
      <c r="I205" s="26"/>
    </row>
    <row r="206" spans="1:10" ht="21.75">
      <c r="A206" s="40"/>
      <c r="B206" s="40"/>
      <c r="C206" s="40"/>
      <c r="D206" s="40" t="s">
        <v>52</v>
      </c>
      <c r="E206" s="41"/>
      <c r="F206" s="39"/>
      <c r="G206" s="26"/>
      <c r="H206" s="26"/>
      <c r="I206" s="26"/>
    </row>
    <row r="207" spans="1:10" ht="21.75">
      <c r="A207" s="40"/>
      <c r="B207" s="40"/>
      <c r="C207" s="40"/>
      <c r="D207" s="40" t="s">
        <v>51</v>
      </c>
      <c r="E207" s="41"/>
      <c r="F207" s="39"/>
      <c r="G207" s="26"/>
      <c r="H207" s="26"/>
      <c r="I207" s="26"/>
    </row>
    <row r="208" spans="1:10" ht="21.75">
      <c r="A208" s="40"/>
      <c r="B208" s="40"/>
      <c r="C208" s="40"/>
      <c r="D208" s="40" t="s">
        <v>53</v>
      </c>
      <c r="E208" s="41"/>
      <c r="F208" s="39"/>
      <c r="G208" s="26"/>
      <c r="H208" s="26"/>
      <c r="I208" s="26"/>
    </row>
    <row r="209" spans="1:10" ht="21.75">
      <c r="A209" s="40"/>
      <c r="B209" s="40"/>
      <c r="C209" s="40"/>
      <c r="D209" s="40"/>
      <c r="E209" s="41"/>
      <c r="F209" s="39"/>
      <c r="G209" s="26"/>
      <c r="H209" s="26"/>
      <c r="I209" s="26"/>
    </row>
    <row r="210" spans="1:10" ht="21.75">
      <c r="A210" s="40"/>
      <c r="B210" s="40"/>
      <c r="C210" s="40"/>
      <c r="D210" s="40"/>
      <c r="E210" s="41"/>
      <c r="F210" s="39"/>
      <c r="G210" s="26"/>
      <c r="H210" s="26"/>
      <c r="I210" s="26"/>
    </row>
    <row r="211" spans="1:10" ht="21.75">
      <c r="A211" s="27"/>
      <c r="B211" s="27"/>
      <c r="C211" s="27"/>
      <c r="D211" s="28" t="s">
        <v>220</v>
      </c>
      <c r="E211" s="29">
        <f>SUM(E198:E210)</f>
        <v>0</v>
      </c>
      <c r="F211" s="30"/>
      <c r="G211" s="26"/>
      <c r="H211" s="26"/>
      <c r="I211" s="26"/>
      <c r="J211" s="26"/>
    </row>
    <row r="212" spans="1:10" ht="21.75">
      <c r="A212" s="31"/>
      <c r="B212" s="32"/>
      <c r="C212" s="32"/>
      <c r="D212" s="33" t="s">
        <v>221</v>
      </c>
      <c r="E212" s="34">
        <v>18712177.329999998</v>
      </c>
      <c r="F212" s="35">
        <f>+E212-E211</f>
        <v>18712177.329999998</v>
      </c>
      <c r="G212" s="26"/>
      <c r="H212" s="26"/>
      <c r="I212" s="26"/>
      <c r="J212" s="26"/>
    </row>
    <row r="213" spans="1:10" ht="21.75">
      <c r="A213" s="40">
        <v>700600034</v>
      </c>
      <c r="B213" s="40" t="s">
        <v>134</v>
      </c>
      <c r="C213" s="40" t="s">
        <v>82</v>
      </c>
      <c r="D213" s="40" t="s">
        <v>81</v>
      </c>
      <c r="E213" s="41"/>
      <c r="F213" s="39"/>
      <c r="G213" s="26"/>
      <c r="H213" s="26"/>
      <c r="I213" s="26"/>
    </row>
    <row r="214" spans="1:10" ht="21.75">
      <c r="A214" s="40"/>
      <c r="B214" s="40"/>
      <c r="C214" s="40" t="s">
        <v>30</v>
      </c>
      <c r="D214" s="40" t="s">
        <v>29</v>
      </c>
      <c r="E214" s="41"/>
      <c r="F214" s="39"/>
      <c r="G214" s="26"/>
      <c r="H214" s="26"/>
      <c r="I214" s="26"/>
    </row>
    <row r="215" spans="1:10" ht="21.75">
      <c r="A215" s="40"/>
      <c r="B215" s="40"/>
      <c r="C215" s="40" t="s">
        <v>56</v>
      </c>
      <c r="D215" s="40" t="s">
        <v>55</v>
      </c>
      <c r="E215" s="41"/>
      <c r="F215" s="39"/>
      <c r="G215" s="26"/>
      <c r="H215" s="26"/>
      <c r="I215" s="26"/>
    </row>
    <row r="216" spans="1:10" ht="21.75">
      <c r="A216" s="40"/>
      <c r="B216" s="40"/>
      <c r="C216" s="40" t="s">
        <v>38</v>
      </c>
      <c r="D216" s="40" t="s">
        <v>16</v>
      </c>
      <c r="E216" s="41"/>
      <c r="F216" s="39"/>
      <c r="G216" s="26"/>
      <c r="H216" s="26"/>
      <c r="I216" s="26"/>
    </row>
    <row r="217" spans="1:10" ht="21.75">
      <c r="A217" s="40"/>
      <c r="B217" s="40"/>
      <c r="C217" s="40"/>
      <c r="D217" s="40" t="s">
        <v>98</v>
      </c>
      <c r="E217" s="41"/>
      <c r="F217" s="39"/>
      <c r="G217" s="26"/>
      <c r="H217" s="26"/>
      <c r="I217" s="26"/>
    </row>
    <row r="218" spans="1:10" ht="21.75">
      <c r="A218" s="40"/>
      <c r="B218" s="40"/>
      <c r="C218" s="40" t="s">
        <v>6</v>
      </c>
      <c r="D218" s="43" t="s">
        <v>224</v>
      </c>
      <c r="E218" s="44"/>
      <c r="F218" s="45" t="s">
        <v>225</v>
      </c>
      <c r="G218" s="26"/>
      <c r="H218" s="26"/>
      <c r="I218" s="26"/>
    </row>
    <row r="219" spans="1:10" ht="21.75">
      <c r="A219" s="40"/>
      <c r="B219" s="40"/>
      <c r="C219" s="40" t="s">
        <v>8</v>
      </c>
      <c r="D219" s="40" t="s">
        <v>16</v>
      </c>
      <c r="E219" s="41"/>
      <c r="F219" s="39"/>
      <c r="G219" s="26"/>
      <c r="H219" s="26"/>
      <c r="I219" s="26"/>
    </row>
    <row r="220" spans="1:10" ht="21.75">
      <c r="A220" s="40"/>
      <c r="B220" s="40"/>
      <c r="C220" s="40"/>
      <c r="D220" s="40" t="s">
        <v>98</v>
      </c>
      <c r="E220" s="41"/>
      <c r="F220" s="39"/>
      <c r="G220" s="26"/>
      <c r="H220" s="26"/>
      <c r="I220" s="26"/>
    </row>
    <row r="221" spans="1:10" ht="21.75">
      <c r="A221" s="40"/>
      <c r="B221" s="40"/>
      <c r="C221" s="40"/>
      <c r="D221" s="40"/>
      <c r="E221" s="41"/>
      <c r="F221" s="39"/>
      <c r="G221" s="26"/>
      <c r="H221" s="26"/>
      <c r="I221" s="26"/>
    </row>
    <row r="222" spans="1:10" ht="21.75">
      <c r="A222" s="40"/>
      <c r="B222" s="40"/>
      <c r="C222" s="40"/>
      <c r="D222" s="40"/>
      <c r="E222" s="41"/>
      <c r="F222" s="39"/>
      <c r="G222" s="26"/>
      <c r="H222" s="26"/>
      <c r="I222" s="26"/>
    </row>
    <row r="223" spans="1:10" ht="21.75">
      <c r="A223" s="27"/>
      <c r="B223" s="27"/>
      <c r="C223" s="27"/>
      <c r="D223" s="28" t="s">
        <v>220</v>
      </c>
      <c r="E223" s="29">
        <f>SUM(E213:E222)</f>
        <v>0</v>
      </c>
      <c r="F223" s="30"/>
      <c r="G223" s="26"/>
      <c r="H223" s="26"/>
      <c r="I223" s="26"/>
      <c r="J223" s="26"/>
    </row>
    <row r="224" spans="1:10" ht="21.75">
      <c r="A224" s="31"/>
      <c r="B224" s="32"/>
      <c r="C224" s="32"/>
      <c r="D224" s="33" t="s">
        <v>221</v>
      </c>
      <c r="E224" s="34">
        <v>7097796.7199999997</v>
      </c>
      <c r="F224" s="35">
        <f>+E224-E223</f>
        <v>7097796.7199999997</v>
      </c>
      <c r="G224" s="26"/>
      <c r="H224" s="26"/>
      <c r="I224" s="26"/>
      <c r="J224" s="26"/>
    </row>
    <row r="225" spans="1:10" ht="21.75">
      <c r="A225" s="40">
        <v>700600035</v>
      </c>
      <c r="B225" s="40" t="s">
        <v>131</v>
      </c>
      <c r="C225" s="40" t="s">
        <v>30</v>
      </c>
      <c r="D225" s="40" t="s">
        <v>29</v>
      </c>
      <c r="E225" s="41"/>
      <c r="F225" s="39"/>
      <c r="G225" s="26"/>
      <c r="H225" s="26"/>
      <c r="I225" s="26"/>
    </row>
    <row r="226" spans="1:10" ht="21.75">
      <c r="A226" s="40"/>
      <c r="B226" s="40"/>
      <c r="C226" s="40" t="s">
        <v>54</v>
      </c>
      <c r="D226" s="43" t="s">
        <v>224</v>
      </c>
      <c r="E226" s="44"/>
      <c r="F226" s="45" t="s">
        <v>225</v>
      </c>
      <c r="G226" s="26"/>
      <c r="H226" s="26"/>
      <c r="I226" s="26"/>
    </row>
    <row r="227" spans="1:10" ht="21.75">
      <c r="A227" s="40"/>
      <c r="B227" s="40"/>
      <c r="C227" s="40" t="s">
        <v>95</v>
      </c>
      <c r="D227" s="43" t="s">
        <v>224</v>
      </c>
      <c r="E227" s="44"/>
      <c r="F227" s="45" t="s">
        <v>225</v>
      </c>
      <c r="G227" s="26"/>
      <c r="H227" s="26"/>
      <c r="I227" s="26"/>
    </row>
    <row r="228" spans="1:10" ht="21.75">
      <c r="A228" s="40"/>
      <c r="B228" s="40"/>
      <c r="C228" s="40" t="s">
        <v>38</v>
      </c>
      <c r="D228" s="40" t="s">
        <v>129</v>
      </c>
      <c r="E228" s="41"/>
      <c r="F228" s="39"/>
      <c r="G228" s="26"/>
      <c r="H228" s="26"/>
      <c r="I228" s="26"/>
    </row>
    <row r="229" spans="1:10" ht="21.75">
      <c r="A229" s="40"/>
      <c r="B229" s="40"/>
      <c r="C229" s="40"/>
      <c r="D229" s="40" t="s">
        <v>132</v>
      </c>
      <c r="E229" s="41"/>
      <c r="F229" s="39"/>
      <c r="G229" s="26"/>
      <c r="H229" s="26"/>
      <c r="I229" s="26"/>
    </row>
    <row r="230" spans="1:10" ht="21.75">
      <c r="A230" s="40"/>
      <c r="B230" s="40"/>
      <c r="C230" s="40"/>
      <c r="D230" s="40" t="s">
        <v>113</v>
      </c>
      <c r="E230" s="41"/>
      <c r="F230" s="39"/>
      <c r="G230" s="26"/>
      <c r="H230" s="26"/>
      <c r="I230" s="26"/>
    </row>
    <row r="231" spans="1:10" ht="21.75">
      <c r="A231" s="40"/>
      <c r="B231" s="40"/>
      <c r="C231" s="40"/>
      <c r="D231" s="40" t="s">
        <v>53</v>
      </c>
      <c r="E231" s="41"/>
      <c r="F231" s="39"/>
      <c r="G231" s="26"/>
      <c r="H231" s="26"/>
      <c r="I231" s="26"/>
    </row>
    <row r="232" spans="1:10" ht="21.75">
      <c r="A232" s="40"/>
      <c r="B232" s="40"/>
      <c r="C232" s="40" t="s">
        <v>6</v>
      </c>
      <c r="D232" s="43" t="s">
        <v>224</v>
      </c>
      <c r="E232" s="44"/>
      <c r="F232" s="45" t="s">
        <v>225</v>
      </c>
      <c r="G232" s="26"/>
      <c r="H232" s="26"/>
      <c r="I232" s="26"/>
    </row>
    <row r="233" spans="1:10" ht="21.75">
      <c r="A233" s="40"/>
      <c r="B233" s="40"/>
      <c r="C233" s="40" t="s">
        <v>8</v>
      </c>
      <c r="D233" s="40" t="s">
        <v>129</v>
      </c>
      <c r="E233" s="41"/>
      <c r="F233" s="39"/>
      <c r="G233" s="26"/>
      <c r="H233" s="26"/>
      <c r="I233" s="26"/>
    </row>
    <row r="234" spans="1:10" ht="21.75">
      <c r="A234" s="40"/>
      <c r="B234" s="40"/>
      <c r="C234" s="40"/>
      <c r="D234" s="40" t="s">
        <v>132</v>
      </c>
      <c r="E234" s="41"/>
      <c r="F234" s="39"/>
      <c r="G234" s="26"/>
      <c r="H234" s="26"/>
      <c r="I234" s="26"/>
    </row>
    <row r="235" spans="1:10" ht="21.75">
      <c r="A235" s="40"/>
      <c r="B235" s="40"/>
      <c r="C235" s="40"/>
      <c r="D235" s="40" t="s">
        <v>113</v>
      </c>
      <c r="E235" s="41"/>
      <c r="F235" s="39"/>
      <c r="G235" s="26"/>
      <c r="H235" s="26"/>
      <c r="I235" s="26"/>
    </row>
    <row r="236" spans="1:10" ht="21.75">
      <c r="A236" s="40"/>
      <c r="B236" s="40"/>
      <c r="C236" s="40"/>
      <c r="D236" s="40" t="s">
        <v>53</v>
      </c>
      <c r="E236" s="41"/>
      <c r="F236" s="39"/>
      <c r="G236" s="26"/>
      <c r="H236" s="26"/>
      <c r="I236" s="26"/>
    </row>
    <row r="237" spans="1:10" ht="21.75">
      <c r="A237" s="40"/>
      <c r="B237" s="40"/>
      <c r="C237" s="40"/>
      <c r="D237" s="40"/>
      <c r="E237" s="41"/>
      <c r="F237" s="39"/>
      <c r="G237" s="26"/>
      <c r="H237" s="26"/>
      <c r="I237" s="26"/>
    </row>
    <row r="238" spans="1:10" ht="21.75">
      <c r="A238" s="40"/>
      <c r="B238" s="40"/>
      <c r="C238" s="40"/>
      <c r="D238" s="40"/>
      <c r="E238" s="41"/>
      <c r="F238" s="39"/>
      <c r="G238" s="26"/>
      <c r="H238" s="26"/>
      <c r="I238" s="26"/>
    </row>
    <row r="239" spans="1:10" ht="21.75">
      <c r="A239" s="27"/>
      <c r="B239" s="27"/>
      <c r="C239" s="27"/>
      <c r="D239" s="28" t="s">
        <v>220</v>
      </c>
      <c r="E239" s="29">
        <f>SUM(E225:E238)</f>
        <v>0</v>
      </c>
      <c r="F239" s="30"/>
      <c r="G239" s="26"/>
      <c r="H239" s="26"/>
      <c r="I239" s="26"/>
      <c r="J239" s="26"/>
    </row>
    <row r="240" spans="1:10" ht="21.75">
      <c r="A240" s="31"/>
      <c r="B240" s="32"/>
      <c r="C240" s="32"/>
      <c r="D240" s="33" t="s">
        <v>221</v>
      </c>
      <c r="E240" s="34">
        <v>15811753.27</v>
      </c>
      <c r="F240" s="35">
        <f>+E240-E239</f>
        <v>15811753.27</v>
      </c>
      <c r="G240" s="26"/>
      <c r="H240" s="26"/>
      <c r="I240" s="26"/>
      <c r="J240" s="26"/>
    </row>
    <row r="241" spans="1:10" ht="21.75">
      <c r="A241" s="40">
        <v>700600036</v>
      </c>
      <c r="B241" s="40" t="s">
        <v>130</v>
      </c>
      <c r="C241" s="40" t="s">
        <v>30</v>
      </c>
      <c r="D241" s="40" t="s">
        <v>29</v>
      </c>
      <c r="E241" s="41"/>
      <c r="F241" s="39"/>
      <c r="G241" s="26"/>
      <c r="H241" s="26"/>
      <c r="I241" s="26"/>
    </row>
    <row r="242" spans="1:10" ht="21.75">
      <c r="A242" s="40"/>
      <c r="B242" s="40"/>
      <c r="C242" s="40" t="s">
        <v>38</v>
      </c>
      <c r="D242" s="40" t="s">
        <v>70</v>
      </c>
      <c r="E242" s="41"/>
      <c r="F242" s="39"/>
      <c r="G242" s="26"/>
      <c r="H242" s="26"/>
      <c r="I242" s="26"/>
    </row>
    <row r="243" spans="1:10" ht="21.75">
      <c r="A243" s="40"/>
      <c r="B243" s="40"/>
      <c r="C243" s="40"/>
      <c r="D243" s="40" t="s">
        <v>98</v>
      </c>
      <c r="E243" s="41"/>
      <c r="F243" s="39"/>
      <c r="G243" s="26"/>
      <c r="H243" s="26"/>
      <c r="I243" s="26"/>
    </row>
    <row r="244" spans="1:10" ht="21.75">
      <c r="A244" s="40"/>
      <c r="B244" s="40"/>
      <c r="C244" s="40" t="s">
        <v>6</v>
      </c>
      <c r="D244" s="43" t="s">
        <v>224</v>
      </c>
      <c r="E244" s="44"/>
      <c r="F244" s="45" t="s">
        <v>225</v>
      </c>
      <c r="G244" s="26"/>
      <c r="H244" s="26"/>
      <c r="I244" s="26"/>
    </row>
    <row r="245" spans="1:10" ht="21.75">
      <c r="A245" s="40"/>
      <c r="B245" s="40"/>
      <c r="C245" s="40" t="s">
        <v>8</v>
      </c>
      <c r="D245" s="40" t="s">
        <v>70</v>
      </c>
      <c r="E245" s="41"/>
      <c r="F245" s="39"/>
      <c r="G245" s="26"/>
      <c r="H245" s="26"/>
      <c r="I245" s="26"/>
    </row>
    <row r="246" spans="1:10" ht="21.75">
      <c r="A246" s="40"/>
      <c r="B246" s="40"/>
      <c r="C246" s="40"/>
      <c r="D246" s="40" t="s">
        <v>98</v>
      </c>
      <c r="E246" s="41"/>
      <c r="F246" s="39"/>
      <c r="G246" s="26"/>
      <c r="H246" s="26"/>
      <c r="I246" s="26"/>
    </row>
    <row r="247" spans="1:10" ht="21.75">
      <c r="A247" s="40"/>
      <c r="B247" s="40"/>
      <c r="C247" s="40"/>
      <c r="D247" s="40"/>
      <c r="E247" s="41"/>
      <c r="F247" s="39"/>
      <c r="G247" s="26"/>
      <c r="H247" s="26"/>
      <c r="I247" s="26"/>
    </row>
    <row r="248" spans="1:10" ht="21.75">
      <c r="A248" s="40"/>
      <c r="B248" s="40"/>
      <c r="C248" s="40"/>
      <c r="D248" s="40"/>
      <c r="E248" s="41"/>
      <c r="F248" s="39"/>
      <c r="G248" s="26"/>
      <c r="H248" s="26"/>
      <c r="I248" s="26"/>
    </row>
    <row r="249" spans="1:10" ht="21.75">
      <c r="A249" s="27"/>
      <c r="B249" s="27"/>
      <c r="C249" s="27"/>
      <c r="D249" s="28" t="s">
        <v>220</v>
      </c>
      <c r="E249" s="29">
        <f>SUM(E241:E248)</f>
        <v>0</v>
      </c>
      <c r="F249" s="30"/>
      <c r="G249" s="26"/>
      <c r="H249" s="26"/>
      <c r="I249" s="26"/>
      <c r="J249" s="26"/>
    </row>
    <row r="250" spans="1:10" ht="21.75">
      <c r="A250" s="31"/>
      <c r="B250" s="32"/>
      <c r="C250" s="32"/>
      <c r="D250" s="33" t="s">
        <v>221</v>
      </c>
      <c r="E250" s="34">
        <v>5930738.4100000001</v>
      </c>
      <c r="F250" s="35">
        <f>+E250-E249</f>
        <v>5930738.4100000001</v>
      </c>
      <c r="G250" s="26"/>
      <c r="H250" s="26"/>
      <c r="I250" s="26"/>
      <c r="J250" s="26"/>
    </row>
    <row r="251" spans="1:10" ht="21.75">
      <c r="A251" s="40">
        <v>700600037</v>
      </c>
      <c r="B251" s="40" t="s">
        <v>128</v>
      </c>
      <c r="C251" s="40" t="s">
        <v>82</v>
      </c>
      <c r="D251" s="40" t="s">
        <v>81</v>
      </c>
      <c r="E251" s="41"/>
      <c r="F251" s="39"/>
      <c r="G251" s="26"/>
      <c r="H251" s="26"/>
      <c r="I251" s="26"/>
    </row>
    <row r="252" spans="1:10" ht="21.75">
      <c r="A252" s="40"/>
      <c r="B252" s="40"/>
      <c r="C252" s="40" t="s">
        <v>30</v>
      </c>
      <c r="D252" s="40" t="s">
        <v>29</v>
      </c>
      <c r="E252" s="41"/>
      <c r="F252" s="39"/>
      <c r="G252" s="26"/>
      <c r="H252" s="26"/>
      <c r="I252" s="26"/>
    </row>
    <row r="253" spans="1:10" ht="21.75">
      <c r="A253" s="40"/>
      <c r="B253" s="40"/>
      <c r="C253" s="40" t="s">
        <v>95</v>
      </c>
      <c r="D253" s="43" t="s">
        <v>224</v>
      </c>
      <c r="E253" s="44"/>
      <c r="F253" s="45" t="s">
        <v>225</v>
      </c>
      <c r="G253" s="26"/>
      <c r="H253" s="26"/>
      <c r="I253" s="26"/>
    </row>
    <row r="254" spans="1:10" ht="21.75">
      <c r="A254" s="40"/>
      <c r="B254" s="40"/>
      <c r="C254" s="40" t="s">
        <v>38</v>
      </c>
      <c r="D254" s="40" t="s">
        <v>129</v>
      </c>
      <c r="E254" s="41"/>
      <c r="F254" s="39"/>
      <c r="G254" s="26"/>
      <c r="H254" s="26"/>
      <c r="I254" s="26"/>
    </row>
    <row r="255" spans="1:10" ht="21.75">
      <c r="A255" s="40"/>
      <c r="B255" s="40"/>
      <c r="C255" s="40"/>
      <c r="D255" s="40" t="s">
        <v>100</v>
      </c>
      <c r="E255" s="41"/>
      <c r="F255" s="39"/>
      <c r="G255" s="26"/>
      <c r="H255" s="26"/>
      <c r="I255" s="26"/>
    </row>
    <row r="256" spans="1:10" ht="21.75">
      <c r="A256" s="40"/>
      <c r="B256" s="40"/>
      <c r="C256" s="40"/>
      <c r="D256" s="40" t="s">
        <v>53</v>
      </c>
      <c r="E256" s="41"/>
      <c r="F256" s="39"/>
      <c r="G256" s="26"/>
      <c r="H256" s="26"/>
      <c r="I256" s="26"/>
    </row>
    <row r="257" spans="1:10" ht="21.75">
      <c r="A257" s="40"/>
      <c r="B257" s="40"/>
      <c r="C257" s="40" t="s">
        <v>22</v>
      </c>
      <c r="D257" s="40" t="s">
        <v>21</v>
      </c>
      <c r="E257" s="41"/>
      <c r="F257" s="39"/>
      <c r="G257" s="26"/>
      <c r="H257" s="26"/>
      <c r="I257" s="26"/>
    </row>
    <row r="258" spans="1:10" ht="21.75">
      <c r="A258" s="40"/>
      <c r="B258" s="40"/>
      <c r="C258" s="40" t="s">
        <v>6</v>
      </c>
      <c r="D258" s="43" t="s">
        <v>224</v>
      </c>
      <c r="E258" s="44"/>
      <c r="F258" s="45" t="s">
        <v>225</v>
      </c>
      <c r="G258" s="26"/>
      <c r="H258" s="26"/>
      <c r="I258" s="26"/>
    </row>
    <row r="259" spans="1:10" ht="21.75">
      <c r="A259" s="40"/>
      <c r="B259" s="40"/>
      <c r="C259" s="40" t="s">
        <v>8</v>
      </c>
      <c r="D259" s="40" t="s">
        <v>129</v>
      </c>
      <c r="E259" s="41"/>
      <c r="F259" s="39"/>
      <c r="G259" s="26"/>
      <c r="H259" s="26"/>
      <c r="I259" s="26"/>
    </row>
    <row r="260" spans="1:10" ht="21.75">
      <c r="A260" s="40"/>
      <c r="B260" s="40"/>
      <c r="C260" s="40"/>
      <c r="D260" s="40" t="s">
        <v>100</v>
      </c>
      <c r="E260" s="41"/>
      <c r="F260" s="39"/>
      <c r="G260" s="26"/>
      <c r="H260" s="26"/>
      <c r="I260" s="26"/>
    </row>
    <row r="261" spans="1:10" ht="21.75">
      <c r="A261" s="40"/>
      <c r="B261" s="40"/>
      <c r="C261" s="40"/>
      <c r="D261" s="40" t="s">
        <v>53</v>
      </c>
      <c r="E261" s="41"/>
      <c r="F261" s="39"/>
      <c r="G261" s="26"/>
      <c r="H261" s="26"/>
      <c r="I261" s="26"/>
    </row>
    <row r="262" spans="1:10" ht="21.75">
      <c r="A262" s="40"/>
      <c r="B262" s="40"/>
      <c r="C262" s="40" t="s">
        <v>108</v>
      </c>
      <c r="D262" s="40" t="s">
        <v>110</v>
      </c>
      <c r="E262" s="41"/>
      <c r="F262" s="39"/>
      <c r="G262" s="26"/>
      <c r="H262" s="26"/>
      <c r="I262" s="26"/>
    </row>
    <row r="263" spans="1:10" ht="21.75">
      <c r="A263" s="40"/>
      <c r="B263" s="40"/>
      <c r="C263" s="40"/>
      <c r="D263" s="40"/>
      <c r="E263" s="41"/>
      <c r="F263" s="39"/>
      <c r="G263" s="26"/>
      <c r="H263" s="26"/>
      <c r="I263" s="26"/>
    </row>
    <row r="264" spans="1:10" ht="21.75">
      <c r="A264" s="40"/>
      <c r="B264" s="40"/>
      <c r="C264" s="40"/>
      <c r="D264" s="40"/>
      <c r="E264" s="41"/>
      <c r="F264" s="39"/>
      <c r="G264" s="26"/>
      <c r="H264" s="26"/>
      <c r="I264" s="26"/>
    </row>
    <row r="265" spans="1:10" ht="21.75">
      <c r="A265" s="27"/>
      <c r="B265" s="27"/>
      <c r="C265" s="27"/>
      <c r="D265" s="28" t="s">
        <v>220</v>
      </c>
      <c r="E265" s="29">
        <f>SUM(E251:E264)</f>
        <v>0</v>
      </c>
      <c r="F265" s="30"/>
      <c r="G265" s="26"/>
      <c r="H265" s="26"/>
      <c r="I265" s="26"/>
      <c r="J265" s="26"/>
    </row>
    <row r="266" spans="1:10" ht="21.75">
      <c r="A266" s="31"/>
      <c r="B266" s="32"/>
      <c r="C266" s="32"/>
      <c r="D266" s="33" t="s">
        <v>221</v>
      </c>
      <c r="E266" s="34">
        <v>19468637.73</v>
      </c>
      <c r="F266" s="35">
        <f>+E266-E265</f>
        <v>19468637.73</v>
      </c>
      <c r="G266" s="26"/>
      <c r="H266" s="26"/>
      <c r="I266" s="26"/>
      <c r="J266" s="26"/>
    </row>
    <row r="267" spans="1:10" ht="21.75">
      <c r="A267" s="40">
        <v>700600038</v>
      </c>
      <c r="B267" s="40" t="s">
        <v>127</v>
      </c>
      <c r="C267" s="40" t="s">
        <v>30</v>
      </c>
      <c r="D267" s="40" t="s">
        <v>29</v>
      </c>
      <c r="E267" s="41"/>
      <c r="F267" s="39"/>
      <c r="G267" s="26"/>
      <c r="H267" s="26"/>
      <c r="I267" s="26"/>
    </row>
    <row r="268" spans="1:10" ht="21.75">
      <c r="A268" s="40"/>
      <c r="B268" s="40"/>
      <c r="C268" s="40" t="s">
        <v>38</v>
      </c>
      <c r="D268" s="40" t="s">
        <v>52</v>
      </c>
      <c r="E268" s="41"/>
      <c r="F268" s="39"/>
      <c r="G268" s="26"/>
      <c r="H268" s="26"/>
      <c r="I268" s="26"/>
    </row>
    <row r="269" spans="1:10" ht="21.75">
      <c r="A269" s="40"/>
      <c r="B269" s="40"/>
      <c r="C269" s="40" t="s">
        <v>6</v>
      </c>
      <c r="D269" s="43" t="s">
        <v>224</v>
      </c>
      <c r="E269" s="44"/>
      <c r="F269" s="45" t="s">
        <v>225</v>
      </c>
      <c r="G269" s="26"/>
      <c r="H269" s="26"/>
      <c r="I269" s="26"/>
    </row>
    <row r="270" spans="1:10" ht="21.75">
      <c r="A270" s="40"/>
      <c r="B270" s="40"/>
      <c r="C270" s="40" t="s">
        <v>8</v>
      </c>
      <c r="D270" s="40" t="s">
        <v>52</v>
      </c>
      <c r="E270" s="41"/>
      <c r="F270" s="39"/>
      <c r="G270" s="26"/>
      <c r="H270" s="26"/>
      <c r="I270" s="26"/>
    </row>
    <row r="271" spans="1:10" ht="21.75">
      <c r="A271" s="40"/>
      <c r="B271" s="40"/>
      <c r="C271" s="40"/>
      <c r="D271" s="40"/>
      <c r="E271" s="41"/>
      <c r="F271" s="39"/>
      <c r="G271" s="26"/>
      <c r="H271" s="26"/>
      <c r="I271" s="26"/>
    </row>
    <row r="272" spans="1:10" ht="21.75">
      <c r="A272" s="40"/>
      <c r="B272" s="40"/>
      <c r="C272" s="40"/>
      <c r="D272" s="40"/>
      <c r="E272" s="41"/>
      <c r="F272" s="39"/>
      <c r="G272" s="26"/>
      <c r="H272" s="26"/>
      <c r="I272" s="26"/>
    </row>
    <row r="273" spans="1:10" ht="21.75">
      <c r="A273" s="27"/>
      <c r="B273" s="27"/>
      <c r="C273" s="27"/>
      <c r="D273" s="28" t="s">
        <v>220</v>
      </c>
      <c r="E273" s="29">
        <f>SUM(E267:E272)</f>
        <v>0</v>
      </c>
      <c r="F273" s="30"/>
      <c r="G273" s="26"/>
      <c r="H273" s="26"/>
      <c r="I273" s="26"/>
      <c r="J273" s="26"/>
    </row>
    <row r="274" spans="1:10" ht="21.75">
      <c r="A274" s="31"/>
      <c r="B274" s="32"/>
      <c r="C274" s="32"/>
      <c r="D274" s="33" t="s">
        <v>221</v>
      </c>
      <c r="E274" s="34">
        <v>9695019.9299999997</v>
      </c>
      <c r="F274" s="35">
        <f>+E274-E273</f>
        <v>9695019.9299999997</v>
      </c>
      <c r="G274" s="26"/>
      <c r="H274" s="26"/>
      <c r="I274" s="26"/>
      <c r="J274" s="26"/>
    </row>
    <row r="275" spans="1:10" ht="21.75">
      <c r="A275" s="40">
        <v>700600039</v>
      </c>
      <c r="B275" s="40" t="s">
        <v>125</v>
      </c>
      <c r="C275" s="40" t="s">
        <v>30</v>
      </c>
      <c r="D275" s="40" t="s">
        <v>29</v>
      </c>
      <c r="E275" s="41"/>
      <c r="F275" s="39"/>
      <c r="G275" s="26"/>
      <c r="H275" s="26"/>
      <c r="I275" s="26"/>
    </row>
    <row r="276" spans="1:10" ht="21.75">
      <c r="A276" s="40"/>
      <c r="B276" s="40"/>
      <c r="C276" s="40" t="s">
        <v>38</v>
      </c>
      <c r="D276" s="40" t="s">
        <v>52</v>
      </c>
      <c r="E276" s="41"/>
      <c r="F276" s="39"/>
      <c r="G276" s="26"/>
      <c r="H276" s="26"/>
      <c r="I276" s="26"/>
    </row>
    <row r="277" spans="1:10" ht="21.75">
      <c r="A277" s="40"/>
      <c r="B277" s="40"/>
      <c r="C277" s="40"/>
      <c r="D277" s="40" t="s">
        <v>70</v>
      </c>
      <c r="E277" s="41"/>
      <c r="F277" s="39"/>
      <c r="G277" s="26"/>
      <c r="H277" s="26"/>
      <c r="I277" s="26"/>
    </row>
    <row r="278" spans="1:10" ht="21.75">
      <c r="A278" s="40"/>
      <c r="B278" s="40"/>
      <c r="C278" s="40"/>
      <c r="D278" s="40" t="s">
        <v>113</v>
      </c>
      <c r="E278" s="41"/>
      <c r="F278" s="39"/>
      <c r="G278" s="26"/>
      <c r="H278" s="26"/>
      <c r="I278" s="26"/>
    </row>
    <row r="279" spans="1:10" ht="21.75">
      <c r="A279" s="40"/>
      <c r="B279" s="40"/>
      <c r="C279" s="40"/>
      <c r="D279" s="40" t="s">
        <v>53</v>
      </c>
      <c r="E279" s="41"/>
      <c r="F279" s="39"/>
      <c r="G279" s="26"/>
      <c r="H279" s="26"/>
      <c r="I279" s="26"/>
    </row>
    <row r="280" spans="1:10" ht="21.75">
      <c r="A280" s="40"/>
      <c r="B280" s="40"/>
      <c r="C280" s="40" t="s">
        <v>6</v>
      </c>
      <c r="D280" s="43" t="s">
        <v>224</v>
      </c>
      <c r="E280" s="44"/>
      <c r="F280" s="45" t="s">
        <v>225</v>
      </c>
      <c r="G280" s="26"/>
      <c r="H280" s="26"/>
      <c r="I280" s="26"/>
    </row>
    <row r="281" spans="1:10" ht="21.75">
      <c r="A281" s="40"/>
      <c r="B281" s="40"/>
      <c r="C281" s="40" t="s">
        <v>8</v>
      </c>
      <c r="D281" s="40" t="s">
        <v>52</v>
      </c>
      <c r="E281" s="41"/>
      <c r="F281" s="39"/>
      <c r="G281" s="26"/>
      <c r="H281" s="26"/>
      <c r="I281" s="26"/>
    </row>
    <row r="282" spans="1:10" ht="21.75">
      <c r="A282" s="40"/>
      <c r="B282" s="40"/>
      <c r="C282" s="40"/>
      <c r="D282" s="40" t="s">
        <v>70</v>
      </c>
      <c r="E282" s="41"/>
      <c r="F282" s="39"/>
      <c r="G282" s="26"/>
      <c r="H282" s="26"/>
      <c r="I282" s="26"/>
    </row>
    <row r="283" spans="1:10" ht="21.75">
      <c r="A283" s="40"/>
      <c r="B283" s="40"/>
      <c r="C283" s="40"/>
      <c r="D283" s="40" t="s">
        <v>113</v>
      </c>
      <c r="E283" s="41"/>
      <c r="F283" s="39"/>
      <c r="G283" s="26"/>
      <c r="H283" s="26"/>
      <c r="I283" s="26"/>
    </row>
    <row r="284" spans="1:10" ht="21.75">
      <c r="A284" s="40"/>
      <c r="B284" s="40"/>
      <c r="C284" s="40"/>
      <c r="D284" s="40" t="s">
        <v>53</v>
      </c>
      <c r="E284" s="41"/>
      <c r="F284" s="39"/>
      <c r="G284" s="26"/>
      <c r="H284" s="26"/>
      <c r="I284" s="26"/>
    </row>
    <row r="285" spans="1:10" ht="21.75">
      <c r="A285" s="40"/>
      <c r="B285" s="40"/>
      <c r="C285" s="40" t="s">
        <v>126</v>
      </c>
      <c r="D285" s="43" t="s">
        <v>224</v>
      </c>
      <c r="E285" s="44"/>
      <c r="F285" s="45" t="s">
        <v>225</v>
      </c>
      <c r="G285" s="26"/>
      <c r="H285" s="26"/>
      <c r="I285" s="26"/>
    </row>
    <row r="286" spans="1:10" ht="21.75">
      <c r="A286" s="42"/>
      <c r="B286" s="42"/>
      <c r="C286" s="42"/>
      <c r="D286" s="40"/>
      <c r="E286" s="41"/>
      <c r="F286" s="39"/>
      <c r="G286" s="26"/>
      <c r="H286" s="26"/>
      <c r="I286" s="26"/>
    </row>
    <row r="287" spans="1:10" ht="21.75">
      <c r="A287" s="42"/>
      <c r="B287" s="42"/>
      <c r="C287" s="42"/>
      <c r="D287" s="40"/>
      <c r="E287" s="41"/>
      <c r="F287" s="39"/>
      <c r="G287" s="26"/>
      <c r="H287" s="26"/>
      <c r="I287" s="26"/>
    </row>
    <row r="288" spans="1:10" ht="21.75">
      <c r="A288" s="27"/>
      <c r="B288" s="27"/>
      <c r="C288" s="27"/>
      <c r="D288" s="28" t="s">
        <v>220</v>
      </c>
      <c r="E288" s="29">
        <f>SUM(E275:E287)</f>
        <v>0</v>
      </c>
      <c r="F288" s="30"/>
      <c r="G288" s="26"/>
      <c r="H288" s="26"/>
      <c r="I288" s="26"/>
      <c r="J288" s="26"/>
    </row>
    <row r="289" spans="1:10" ht="21.75">
      <c r="A289" s="31"/>
      <c r="B289" s="32"/>
      <c r="C289" s="32"/>
      <c r="D289" s="33" t="s">
        <v>221</v>
      </c>
      <c r="E289" s="34">
        <v>14174946.35</v>
      </c>
      <c r="F289" s="35">
        <f>+E289-E288</f>
        <v>14174946.35</v>
      </c>
      <c r="G289" s="26"/>
      <c r="H289" s="26"/>
      <c r="I289" s="26"/>
      <c r="J289" s="26"/>
    </row>
    <row r="290" spans="1:10" ht="21.75">
      <c r="A290" s="40">
        <v>700600040</v>
      </c>
      <c r="B290" s="40" t="s">
        <v>124</v>
      </c>
      <c r="C290" s="40" t="s">
        <v>30</v>
      </c>
      <c r="D290" s="40" t="s">
        <v>62</v>
      </c>
      <c r="E290" s="41"/>
      <c r="F290" s="39"/>
      <c r="G290" s="26"/>
      <c r="H290" s="26"/>
      <c r="I290" s="26"/>
    </row>
    <row r="291" spans="1:10" ht="21.75">
      <c r="A291" s="40"/>
      <c r="B291" s="40"/>
      <c r="C291" s="40" t="s">
        <v>54</v>
      </c>
      <c r="D291" s="43" t="s">
        <v>224</v>
      </c>
      <c r="E291" s="44"/>
      <c r="F291" s="45" t="s">
        <v>225</v>
      </c>
      <c r="G291" s="26"/>
      <c r="H291" s="26"/>
      <c r="I291" s="26"/>
    </row>
    <row r="292" spans="1:10" ht="21.75">
      <c r="A292" s="40"/>
      <c r="B292" s="40"/>
      <c r="C292" s="40" t="s">
        <v>38</v>
      </c>
      <c r="D292" s="40" t="s">
        <v>100</v>
      </c>
      <c r="E292" s="41"/>
      <c r="F292" s="39"/>
      <c r="G292" s="26"/>
      <c r="H292" s="26"/>
      <c r="I292" s="26"/>
    </row>
    <row r="293" spans="1:10" ht="21.75">
      <c r="A293" s="40"/>
      <c r="B293" s="40"/>
      <c r="C293" s="40"/>
      <c r="D293" s="40" t="s">
        <v>113</v>
      </c>
      <c r="E293" s="41"/>
      <c r="F293" s="39"/>
      <c r="G293" s="26"/>
      <c r="H293" s="26"/>
      <c r="I293" s="26"/>
    </row>
    <row r="294" spans="1:10" ht="21.75">
      <c r="A294" s="40"/>
      <c r="B294" s="40"/>
      <c r="C294" s="40"/>
      <c r="D294" s="40" t="s">
        <v>99</v>
      </c>
      <c r="E294" s="41"/>
      <c r="F294" s="39"/>
      <c r="G294" s="26"/>
      <c r="H294" s="26"/>
      <c r="I294" s="26"/>
    </row>
    <row r="295" spans="1:10" ht="21.75">
      <c r="A295" s="40"/>
      <c r="B295" s="40"/>
      <c r="C295" s="40"/>
      <c r="D295" s="40" t="s">
        <v>53</v>
      </c>
      <c r="E295" s="41"/>
      <c r="F295" s="39"/>
      <c r="G295" s="26"/>
      <c r="H295" s="26"/>
      <c r="I295" s="26"/>
    </row>
    <row r="296" spans="1:10" ht="21.75">
      <c r="A296" s="40"/>
      <c r="B296" s="40"/>
      <c r="C296" s="40" t="s">
        <v>6</v>
      </c>
      <c r="D296" s="43" t="s">
        <v>224</v>
      </c>
      <c r="E296" s="44"/>
      <c r="F296" s="45" t="s">
        <v>225</v>
      </c>
      <c r="G296" s="26"/>
      <c r="H296" s="26"/>
      <c r="I296" s="26"/>
    </row>
    <row r="297" spans="1:10" ht="21.75">
      <c r="A297" s="40"/>
      <c r="B297" s="40"/>
      <c r="C297" s="40" t="s">
        <v>8</v>
      </c>
      <c r="D297" s="40" t="s">
        <v>100</v>
      </c>
      <c r="E297" s="41"/>
      <c r="F297" s="39"/>
      <c r="G297" s="26"/>
      <c r="H297" s="26"/>
      <c r="I297" s="26"/>
    </row>
    <row r="298" spans="1:10" ht="21.75">
      <c r="A298" s="40"/>
      <c r="B298" s="40"/>
      <c r="C298" s="40"/>
      <c r="D298" s="40" t="s">
        <v>113</v>
      </c>
      <c r="E298" s="41"/>
      <c r="F298" s="39"/>
      <c r="G298" s="26"/>
      <c r="H298" s="26"/>
      <c r="I298" s="26"/>
    </row>
    <row r="299" spans="1:10" ht="21.75">
      <c r="A299" s="40"/>
      <c r="B299" s="40"/>
      <c r="C299" s="40"/>
      <c r="D299" s="40" t="s">
        <v>99</v>
      </c>
      <c r="E299" s="41"/>
      <c r="F299" s="39"/>
      <c r="G299" s="26"/>
      <c r="H299" s="26"/>
      <c r="I299" s="26"/>
    </row>
    <row r="300" spans="1:10" ht="21.75">
      <c r="A300" s="40"/>
      <c r="B300" s="40"/>
      <c r="C300" s="40"/>
      <c r="D300" s="40" t="s">
        <v>53</v>
      </c>
      <c r="E300" s="41"/>
      <c r="F300" s="39"/>
      <c r="G300" s="26"/>
      <c r="H300" s="26"/>
      <c r="I300" s="26"/>
    </row>
    <row r="301" spans="1:10" ht="21.75">
      <c r="A301" s="40"/>
      <c r="B301" s="40"/>
      <c r="C301" s="40" t="s">
        <v>108</v>
      </c>
      <c r="D301" s="43" t="s">
        <v>224</v>
      </c>
      <c r="E301" s="44"/>
      <c r="F301" s="45" t="s">
        <v>225</v>
      </c>
      <c r="G301" s="26"/>
      <c r="H301" s="26"/>
      <c r="I301" s="26"/>
    </row>
    <row r="302" spans="1:10" ht="21.75">
      <c r="A302" s="40"/>
      <c r="B302" s="40"/>
      <c r="C302" s="40" t="s">
        <v>26</v>
      </c>
      <c r="D302" s="43" t="s">
        <v>224</v>
      </c>
      <c r="E302" s="44"/>
      <c r="F302" s="45" t="s">
        <v>225</v>
      </c>
      <c r="G302" s="26"/>
      <c r="H302" s="26"/>
      <c r="I302" s="26"/>
    </row>
    <row r="303" spans="1:10" ht="21.75">
      <c r="A303" s="40"/>
      <c r="B303" s="40"/>
      <c r="C303" s="40"/>
      <c r="D303" s="40"/>
      <c r="E303" s="41"/>
      <c r="F303" s="39"/>
      <c r="G303" s="26"/>
      <c r="H303" s="26"/>
      <c r="I303" s="26"/>
    </row>
    <row r="304" spans="1:10" ht="21.75">
      <c r="A304" s="40"/>
      <c r="B304" s="40"/>
      <c r="C304" s="40"/>
      <c r="D304" s="40"/>
      <c r="E304" s="41"/>
      <c r="F304" s="39"/>
      <c r="G304" s="26"/>
      <c r="H304" s="26"/>
      <c r="I304" s="26"/>
    </row>
    <row r="305" spans="1:10" ht="21.75">
      <c r="A305" s="27"/>
      <c r="B305" s="27"/>
      <c r="C305" s="27"/>
      <c r="D305" s="28" t="s">
        <v>220</v>
      </c>
      <c r="E305" s="29">
        <f>SUM(E290:E304)</f>
        <v>0</v>
      </c>
      <c r="F305" s="30"/>
      <c r="G305" s="26"/>
      <c r="H305" s="26"/>
      <c r="I305" s="26"/>
      <c r="J305" s="26"/>
    </row>
    <row r="306" spans="1:10" ht="21.75">
      <c r="A306" s="31"/>
      <c r="B306" s="32"/>
      <c r="C306" s="32"/>
      <c r="D306" s="33" t="s">
        <v>221</v>
      </c>
      <c r="E306" s="34">
        <v>9664817.6099999994</v>
      </c>
      <c r="F306" s="35">
        <f>+E306-E305</f>
        <v>9664817.6099999994</v>
      </c>
      <c r="G306" s="26"/>
      <c r="H306" s="26"/>
      <c r="I306" s="26"/>
      <c r="J306" s="26"/>
    </row>
    <row r="307" spans="1:10" ht="21.75">
      <c r="A307" s="40">
        <v>700600041</v>
      </c>
      <c r="B307" s="40" t="s">
        <v>123</v>
      </c>
      <c r="C307" s="40" t="s">
        <v>82</v>
      </c>
      <c r="D307" s="40" t="s">
        <v>81</v>
      </c>
      <c r="E307" s="41"/>
      <c r="F307" s="39"/>
      <c r="G307" s="26"/>
      <c r="H307" s="26"/>
      <c r="I307" s="26"/>
    </row>
    <row r="308" spans="1:10" ht="21.75">
      <c r="A308" s="40"/>
      <c r="B308" s="40"/>
      <c r="C308" s="40" t="s">
        <v>30</v>
      </c>
      <c r="D308" s="40" t="s">
        <v>29</v>
      </c>
      <c r="E308" s="41"/>
      <c r="F308" s="39"/>
      <c r="G308" s="26"/>
      <c r="H308" s="26"/>
      <c r="I308" s="26"/>
    </row>
    <row r="309" spans="1:10" ht="21.75">
      <c r="A309" s="40"/>
      <c r="B309" s="40"/>
      <c r="C309" s="40"/>
      <c r="D309" s="40" t="s">
        <v>62</v>
      </c>
      <c r="E309" s="41"/>
      <c r="F309" s="39"/>
      <c r="G309" s="26"/>
      <c r="H309" s="26"/>
      <c r="I309" s="26"/>
    </row>
    <row r="310" spans="1:10" ht="21.75">
      <c r="A310" s="40"/>
      <c r="B310" s="40"/>
      <c r="C310" s="40" t="s">
        <v>56</v>
      </c>
      <c r="D310" s="43" t="s">
        <v>224</v>
      </c>
      <c r="E310" s="44"/>
      <c r="F310" s="45" t="s">
        <v>225</v>
      </c>
      <c r="G310" s="26"/>
      <c r="H310" s="26"/>
      <c r="I310" s="26"/>
    </row>
    <row r="311" spans="1:10" ht="21.75">
      <c r="A311" s="40"/>
      <c r="B311" s="40"/>
      <c r="C311" s="40" t="s">
        <v>38</v>
      </c>
      <c r="D311" s="40" t="s">
        <v>100</v>
      </c>
      <c r="E311" s="41"/>
      <c r="F311" s="39"/>
      <c r="G311" s="26"/>
      <c r="H311" s="26"/>
      <c r="I311" s="26"/>
    </row>
    <row r="312" spans="1:10" ht="21.75">
      <c r="A312" s="40"/>
      <c r="B312" s="40"/>
      <c r="C312" s="40" t="s">
        <v>6</v>
      </c>
      <c r="D312" s="43" t="s">
        <v>224</v>
      </c>
      <c r="E312" s="44"/>
      <c r="F312" s="45" t="s">
        <v>225</v>
      </c>
      <c r="G312" s="26"/>
      <c r="H312" s="26"/>
      <c r="I312" s="26"/>
    </row>
    <row r="313" spans="1:10" ht="21.75">
      <c r="A313" s="40"/>
      <c r="B313" s="40"/>
      <c r="C313" s="40" t="s">
        <v>8</v>
      </c>
      <c r="D313" s="40" t="s">
        <v>100</v>
      </c>
      <c r="E313" s="41"/>
      <c r="F313" s="39"/>
      <c r="G313" s="26"/>
      <c r="H313" s="26"/>
      <c r="I313" s="26"/>
    </row>
    <row r="314" spans="1:10" ht="21.75">
      <c r="A314" s="40"/>
      <c r="B314" s="40"/>
      <c r="C314" s="40"/>
      <c r="D314" s="40" t="s">
        <v>53</v>
      </c>
      <c r="E314" s="41"/>
      <c r="F314" s="39"/>
      <c r="G314" s="26"/>
      <c r="H314" s="26"/>
      <c r="I314" s="26"/>
    </row>
    <row r="315" spans="1:10" ht="21.75">
      <c r="A315" s="40"/>
      <c r="B315" s="40"/>
      <c r="C315" s="40"/>
      <c r="D315" s="40"/>
      <c r="E315" s="41"/>
      <c r="F315" s="39"/>
      <c r="G315" s="26"/>
      <c r="H315" s="26"/>
      <c r="I315" s="26"/>
    </row>
    <row r="316" spans="1:10" ht="21.75">
      <c r="A316" s="40"/>
      <c r="B316" s="40"/>
      <c r="C316" s="40"/>
      <c r="D316" s="40"/>
      <c r="E316" s="41"/>
      <c r="F316" s="39"/>
      <c r="G316" s="26"/>
      <c r="H316" s="26"/>
      <c r="I316" s="26"/>
    </row>
    <row r="317" spans="1:10" ht="21.75">
      <c r="A317" s="27"/>
      <c r="B317" s="27"/>
      <c r="C317" s="27"/>
      <c r="D317" s="28" t="s">
        <v>220</v>
      </c>
      <c r="E317" s="29">
        <f>SUM(E307:E316)</f>
        <v>0</v>
      </c>
      <c r="F317" s="30"/>
      <c r="G317" s="26"/>
      <c r="H317" s="26"/>
      <c r="I317" s="26"/>
      <c r="J317" s="26"/>
    </row>
    <row r="318" spans="1:10" ht="21.75">
      <c r="A318" s="31"/>
      <c r="B318" s="32"/>
      <c r="C318" s="32"/>
      <c r="D318" s="33" t="s">
        <v>221</v>
      </c>
      <c r="E318" s="34">
        <v>19430293.809999999</v>
      </c>
      <c r="F318" s="35">
        <f>+E318-E317</f>
        <v>19430293.809999999</v>
      </c>
      <c r="G318" s="26"/>
      <c r="H318" s="26"/>
      <c r="I318" s="26"/>
      <c r="J318" s="26"/>
    </row>
    <row r="319" spans="1:10" ht="21.75">
      <c r="A319" s="40">
        <v>700600042</v>
      </c>
      <c r="B319" s="40" t="s">
        <v>122</v>
      </c>
      <c r="C319" s="40" t="s">
        <v>30</v>
      </c>
      <c r="D319" s="40" t="s">
        <v>29</v>
      </c>
      <c r="E319" s="41"/>
      <c r="F319" s="39"/>
      <c r="G319" s="26"/>
      <c r="H319" s="26"/>
      <c r="I319" s="26"/>
    </row>
    <row r="320" spans="1:10" ht="21.75">
      <c r="A320" s="40"/>
      <c r="B320" s="40"/>
      <c r="C320" s="40" t="s">
        <v>38</v>
      </c>
      <c r="D320" s="40" t="s">
        <v>100</v>
      </c>
      <c r="E320" s="41"/>
      <c r="F320" s="39"/>
      <c r="G320" s="26"/>
      <c r="H320" s="26"/>
      <c r="I320" s="26"/>
    </row>
    <row r="321" spans="1:10" ht="21.75">
      <c r="A321" s="40"/>
      <c r="B321" s="40"/>
      <c r="C321" s="40"/>
      <c r="D321" s="40" t="s">
        <v>99</v>
      </c>
      <c r="E321" s="41"/>
      <c r="F321" s="39"/>
      <c r="G321" s="26"/>
      <c r="H321" s="26"/>
      <c r="I321" s="26"/>
    </row>
    <row r="322" spans="1:10" ht="21.75">
      <c r="A322" s="40"/>
      <c r="B322" s="40"/>
      <c r="C322" s="40"/>
      <c r="D322" s="40" t="s">
        <v>115</v>
      </c>
      <c r="E322" s="41"/>
      <c r="F322" s="39"/>
      <c r="G322" s="26"/>
      <c r="H322" s="26"/>
      <c r="I322" s="26"/>
    </row>
    <row r="323" spans="1:10" ht="21.75">
      <c r="A323" s="40"/>
      <c r="B323" s="40"/>
      <c r="C323" s="40" t="s">
        <v>6</v>
      </c>
      <c r="D323" s="43" t="s">
        <v>224</v>
      </c>
      <c r="E323" s="44"/>
      <c r="F323" s="45" t="s">
        <v>225</v>
      </c>
      <c r="G323" s="26"/>
      <c r="H323" s="26"/>
      <c r="I323" s="26"/>
    </row>
    <row r="324" spans="1:10" ht="21.75">
      <c r="A324" s="40"/>
      <c r="B324" s="40"/>
      <c r="C324" s="40" t="s">
        <v>8</v>
      </c>
      <c r="D324" s="40" t="s">
        <v>100</v>
      </c>
      <c r="E324" s="41"/>
      <c r="F324" s="39"/>
      <c r="G324" s="26"/>
      <c r="H324" s="26"/>
      <c r="I324" s="26"/>
    </row>
    <row r="325" spans="1:10" ht="21.75">
      <c r="A325" s="40"/>
      <c r="B325" s="40"/>
      <c r="C325" s="40"/>
      <c r="D325" s="40" t="s">
        <v>99</v>
      </c>
      <c r="E325" s="41"/>
      <c r="F325" s="39"/>
      <c r="G325" s="26"/>
      <c r="H325" s="26"/>
      <c r="I325" s="26"/>
    </row>
    <row r="326" spans="1:10" ht="21.75">
      <c r="A326" s="40"/>
      <c r="B326" s="40"/>
      <c r="C326" s="40"/>
      <c r="D326" s="40" t="s">
        <v>115</v>
      </c>
      <c r="E326" s="41"/>
      <c r="F326" s="39"/>
      <c r="G326" s="26"/>
      <c r="H326" s="26"/>
      <c r="I326" s="26"/>
    </row>
    <row r="327" spans="1:10" ht="21.75">
      <c r="A327" s="40"/>
      <c r="B327" s="40"/>
      <c r="C327" s="40" t="s">
        <v>26</v>
      </c>
      <c r="D327" s="40" t="s">
        <v>25</v>
      </c>
      <c r="E327" s="41"/>
      <c r="F327" s="39"/>
      <c r="G327" s="26"/>
      <c r="H327" s="26"/>
      <c r="I327" s="26"/>
    </row>
    <row r="328" spans="1:10" ht="21.75">
      <c r="A328" s="40"/>
      <c r="B328" s="40"/>
      <c r="C328" s="40"/>
      <c r="D328" s="40"/>
      <c r="E328" s="41"/>
      <c r="F328" s="39"/>
      <c r="G328" s="26"/>
      <c r="H328" s="26"/>
      <c r="I328" s="26"/>
    </row>
    <row r="329" spans="1:10" ht="21.75">
      <c r="A329" s="40"/>
      <c r="B329" s="40"/>
      <c r="C329" s="40"/>
      <c r="D329" s="40"/>
      <c r="E329" s="41"/>
      <c r="F329" s="39"/>
      <c r="G329" s="26"/>
      <c r="H329" s="26"/>
      <c r="I329" s="26"/>
    </row>
    <row r="330" spans="1:10" ht="21.75">
      <c r="A330" s="27"/>
      <c r="B330" s="27"/>
      <c r="C330" s="27"/>
      <c r="D330" s="28" t="s">
        <v>220</v>
      </c>
      <c r="E330" s="29">
        <f>SUM(E319:E329)</f>
        <v>0</v>
      </c>
      <c r="F330" s="30"/>
      <c r="G330" s="26"/>
      <c r="H330" s="26"/>
      <c r="I330" s="26"/>
      <c r="J330" s="26"/>
    </row>
    <row r="331" spans="1:10" ht="21.75">
      <c r="A331" s="31"/>
      <c r="B331" s="32"/>
      <c r="C331" s="32"/>
      <c r="D331" s="33" t="s">
        <v>221</v>
      </c>
      <c r="E331" s="34">
        <v>16789378.5</v>
      </c>
      <c r="F331" s="35">
        <f>+E331-E330</f>
        <v>16789378.5</v>
      </c>
      <c r="G331" s="26"/>
      <c r="H331" s="26"/>
      <c r="I331" s="26"/>
      <c r="J331" s="26"/>
    </row>
    <row r="332" spans="1:10" ht="21.75">
      <c r="A332" s="40">
        <v>700600043</v>
      </c>
      <c r="B332" s="40" t="s">
        <v>121</v>
      </c>
      <c r="C332" s="40" t="s">
        <v>30</v>
      </c>
      <c r="D332" s="40" t="s">
        <v>29</v>
      </c>
      <c r="E332" s="41"/>
      <c r="F332" s="39"/>
      <c r="G332" s="26"/>
      <c r="H332" s="26"/>
      <c r="I332" s="26"/>
    </row>
    <row r="333" spans="1:10" ht="21.75">
      <c r="A333" s="40"/>
      <c r="B333" s="40"/>
      <c r="C333" s="40" t="s">
        <v>54</v>
      </c>
      <c r="D333" s="43" t="s">
        <v>224</v>
      </c>
      <c r="E333" s="44"/>
      <c r="F333" s="45" t="s">
        <v>225</v>
      </c>
      <c r="G333" s="26"/>
      <c r="H333" s="26"/>
      <c r="I333" s="26"/>
    </row>
    <row r="334" spans="1:10" ht="21.75">
      <c r="A334" s="40"/>
      <c r="B334" s="40"/>
      <c r="C334" s="40" t="s">
        <v>56</v>
      </c>
      <c r="D334" s="40" t="s">
        <v>55</v>
      </c>
      <c r="E334" s="41"/>
      <c r="F334" s="39"/>
      <c r="G334" s="26"/>
      <c r="H334" s="26"/>
      <c r="I334" s="26"/>
    </row>
    <row r="335" spans="1:10" ht="21.75">
      <c r="A335" s="40"/>
      <c r="B335" s="40"/>
      <c r="C335" s="40" t="s">
        <v>38</v>
      </c>
      <c r="D335" s="40" t="s">
        <v>100</v>
      </c>
      <c r="E335" s="41"/>
      <c r="F335" s="39"/>
      <c r="G335" s="26"/>
      <c r="H335" s="26"/>
      <c r="I335" s="26"/>
    </row>
    <row r="336" spans="1:10" ht="21.75">
      <c r="A336" s="40"/>
      <c r="B336" s="40"/>
      <c r="C336" s="40"/>
      <c r="D336" s="40" t="s">
        <v>53</v>
      </c>
      <c r="E336" s="41"/>
      <c r="F336" s="39"/>
      <c r="G336" s="26"/>
      <c r="H336" s="26"/>
      <c r="I336" s="26"/>
    </row>
    <row r="337" spans="1:10" ht="21.75">
      <c r="A337" s="40"/>
      <c r="B337" s="40"/>
      <c r="C337" s="40" t="s">
        <v>22</v>
      </c>
      <c r="D337" s="40" t="s">
        <v>21</v>
      </c>
      <c r="E337" s="41"/>
      <c r="F337" s="39"/>
      <c r="G337" s="26"/>
      <c r="H337" s="26"/>
      <c r="I337" s="26"/>
    </row>
    <row r="338" spans="1:10" ht="21.75">
      <c r="A338" s="40"/>
      <c r="B338" s="40"/>
      <c r="C338" s="40" t="s">
        <v>6</v>
      </c>
      <c r="D338" s="43" t="s">
        <v>224</v>
      </c>
      <c r="E338" s="44"/>
      <c r="F338" s="45" t="s">
        <v>225</v>
      </c>
      <c r="G338" s="26"/>
      <c r="H338" s="26"/>
      <c r="I338" s="26"/>
    </row>
    <row r="339" spans="1:10" ht="21.75">
      <c r="A339" s="40"/>
      <c r="B339" s="40"/>
      <c r="C339" s="40" t="s">
        <v>8</v>
      </c>
      <c r="D339" s="40" t="s">
        <v>100</v>
      </c>
      <c r="E339" s="41"/>
      <c r="F339" s="39"/>
      <c r="G339" s="26"/>
      <c r="H339" s="26"/>
      <c r="I339" s="26"/>
    </row>
    <row r="340" spans="1:10" ht="21.75">
      <c r="A340" s="40"/>
      <c r="B340" s="40"/>
      <c r="C340" s="40"/>
      <c r="D340" s="40" t="s">
        <v>53</v>
      </c>
      <c r="E340" s="41"/>
      <c r="F340" s="39"/>
      <c r="G340" s="26"/>
      <c r="H340" s="26"/>
      <c r="I340" s="26"/>
    </row>
    <row r="341" spans="1:10" ht="21.75">
      <c r="A341" s="40"/>
      <c r="B341" s="40"/>
      <c r="C341" s="40"/>
      <c r="D341" s="40"/>
      <c r="E341" s="41"/>
      <c r="F341" s="39"/>
      <c r="G341" s="26"/>
      <c r="H341" s="26"/>
      <c r="I341" s="26"/>
    </row>
    <row r="342" spans="1:10" ht="21.75">
      <c r="A342" s="40"/>
      <c r="B342" s="40"/>
      <c r="C342" s="40"/>
      <c r="D342" s="40"/>
      <c r="E342" s="41"/>
      <c r="F342" s="39"/>
      <c r="G342" s="26"/>
      <c r="H342" s="26"/>
      <c r="I342" s="26"/>
    </row>
    <row r="343" spans="1:10" ht="21.75">
      <c r="A343" s="27"/>
      <c r="B343" s="27"/>
      <c r="C343" s="27"/>
      <c r="D343" s="28" t="s">
        <v>220</v>
      </c>
      <c r="E343" s="29">
        <f>SUM(E332:E342)</f>
        <v>0</v>
      </c>
      <c r="F343" s="30"/>
      <c r="G343" s="26"/>
      <c r="H343" s="26"/>
      <c r="I343" s="26"/>
      <c r="J343" s="26"/>
    </row>
    <row r="344" spans="1:10" ht="21.75">
      <c r="A344" s="31"/>
      <c r="B344" s="32"/>
      <c r="C344" s="32"/>
      <c r="D344" s="33" t="s">
        <v>221</v>
      </c>
      <c r="E344" s="34">
        <v>11814022.51</v>
      </c>
      <c r="F344" s="35">
        <f>+E344-E343</f>
        <v>11814022.51</v>
      </c>
      <c r="G344" s="26"/>
      <c r="H344" s="26"/>
      <c r="I344" s="26"/>
      <c r="J344" s="26"/>
    </row>
    <row r="345" spans="1:10" ht="21.75">
      <c r="A345" s="40">
        <v>700600044</v>
      </c>
      <c r="B345" s="40" t="s">
        <v>118</v>
      </c>
      <c r="C345" s="40" t="s">
        <v>30</v>
      </c>
      <c r="D345" s="40" t="s">
        <v>29</v>
      </c>
      <c r="E345" s="41"/>
      <c r="F345" s="39"/>
      <c r="G345" s="26"/>
      <c r="H345" s="26"/>
      <c r="I345" s="26"/>
    </row>
    <row r="346" spans="1:10" ht="21.75">
      <c r="A346" s="40"/>
      <c r="B346" s="40"/>
      <c r="C346" s="40"/>
      <c r="D346" s="40" t="s">
        <v>62</v>
      </c>
      <c r="E346" s="41"/>
      <c r="F346" s="39"/>
      <c r="G346" s="26"/>
      <c r="H346" s="26"/>
      <c r="I346" s="26"/>
    </row>
    <row r="347" spans="1:10" ht="21.75">
      <c r="A347" s="40"/>
      <c r="B347" s="40"/>
      <c r="C347" s="40" t="s">
        <v>54</v>
      </c>
      <c r="D347" s="43" t="s">
        <v>224</v>
      </c>
      <c r="E347" s="44"/>
      <c r="F347" s="45" t="s">
        <v>225</v>
      </c>
      <c r="G347" s="26"/>
      <c r="H347" s="26"/>
      <c r="I347" s="26"/>
    </row>
    <row r="348" spans="1:10" ht="21.75">
      <c r="A348" s="40"/>
      <c r="B348" s="40"/>
      <c r="C348" s="40" t="s">
        <v>38</v>
      </c>
      <c r="D348" s="43" t="s">
        <v>224</v>
      </c>
      <c r="E348" s="44"/>
      <c r="F348" s="45" t="s">
        <v>225</v>
      </c>
      <c r="G348" s="26"/>
      <c r="H348" s="26"/>
      <c r="I348" s="26"/>
    </row>
    <row r="349" spans="1:10" ht="21.75">
      <c r="A349" s="40"/>
      <c r="B349" s="40"/>
      <c r="C349" s="40" t="s">
        <v>6</v>
      </c>
      <c r="D349" s="43" t="s">
        <v>224</v>
      </c>
      <c r="E349" s="44"/>
      <c r="F349" s="45" t="s">
        <v>225</v>
      </c>
      <c r="G349" s="26"/>
      <c r="H349" s="26"/>
      <c r="I349" s="26"/>
    </row>
    <row r="350" spans="1:10" ht="21.75">
      <c r="A350" s="40"/>
      <c r="B350" s="40"/>
      <c r="C350" s="40" t="s">
        <v>8</v>
      </c>
      <c r="D350" s="40" t="s">
        <v>52</v>
      </c>
      <c r="E350" s="41"/>
      <c r="F350" s="39"/>
      <c r="G350" s="26"/>
      <c r="H350" s="26"/>
      <c r="I350" s="26"/>
    </row>
    <row r="351" spans="1:10" ht="21.75">
      <c r="A351" s="40"/>
      <c r="B351" s="40"/>
      <c r="C351" s="40"/>
      <c r="D351" s="40" t="s">
        <v>83</v>
      </c>
      <c r="E351" s="41"/>
      <c r="F351" s="39"/>
      <c r="G351" s="26"/>
      <c r="H351" s="26"/>
      <c r="I351" s="26"/>
    </row>
    <row r="352" spans="1:10" ht="21.75">
      <c r="A352" s="40"/>
      <c r="B352" s="40"/>
      <c r="C352" s="40"/>
      <c r="D352" s="40" t="s">
        <v>51</v>
      </c>
      <c r="E352" s="41"/>
      <c r="F352" s="39"/>
      <c r="G352" s="26"/>
      <c r="H352" s="26"/>
      <c r="I352" s="26"/>
    </row>
    <row r="353" spans="1:10" ht="21.75">
      <c r="A353" s="40"/>
      <c r="B353" s="40"/>
      <c r="C353" s="40"/>
      <c r="D353" s="40" t="s">
        <v>120</v>
      </c>
      <c r="E353" s="41"/>
      <c r="F353" s="39"/>
      <c r="G353" s="26"/>
      <c r="H353" s="26"/>
      <c r="I353" s="26"/>
    </row>
    <row r="354" spans="1:10" ht="21.75">
      <c r="A354" s="40"/>
      <c r="B354" s="40"/>
      <c r="C354" s="40" t="s">
        <v>26</v>
      </c>
      <c r="D354" s="40" t="s">
        <v>25</v>
      </c>
      <c r="E354" s="41"/>
      <c r="F354" s="39"/>
      <c r="G354" s="26"/>
      <c r="H354" s="26"/>
      <c r="I354" s="26"/>
    </row>
    <row r="355" spans="1:10" ht="21.75">
      <c r="A355" s="40"/>
      <c r="B355" s="40"/>
      <c r="C355" s="40"/>
      <c r="D355" s="40"/>
      <c r="E355" s="41"/>
      <c r="F355" s="39"/>
      <c r="G355" s="26"/>
      <c r="H355" s="26"/>
      <c r="I355" s="26"/>
    </row>
    <row r="356" spans="1:10" ht="21.75">
      <c r="A356" s="40"/>
      <c r="B356" s="40"/>
      <c r="C356" s="40"/>
      <c r="D356" s="40"/>
      <c r="E356" s="41"/>
      <c r="F356" s="39"/>
      <c r="G356" s="26"/>
      <c r="H356" s="26"/>
      <c r="I356" s="26"/>
    </row>
    <row r="357" spans="1:10" ht="21.75">
      <c r="A357" s="27"/>
      <c r="B357" s="27"/>
      <c r="C357" s="27"/>
      <c r="D357" s="28" t="s">
        <v>220</v>
      </c>
      <c r="E357" s="29">
        <f>SUM(E345:E356)</f>
        <v>0</v>
      </c>
      <c r="F357" s="30"/>
      <c r="G357" s="26"/>
      <c r="H357" s="26"/>
      <c r="I357" s="26"/>
      <c r="J357" s="26"/>
    </row>
    <row r="358" spans="1:10" ht="21.75">
      <c r="A358" s="31"/>
      <c r="B358" s="32"/>
      <c r="C358" s="32"/>
      <c r="D358" s="33" t="s">
        <v>221</v>
      </c>
      <c r="E358" s="34">
        <v>23212081.02</v>
      </c>
      <c r="F358" s="35">
        <f>+E358-E357</f>
        <v>23212081.02</v>
      </c>
      <c r="G358" s="26"/>
      <c r="H358" s="26"/>
      <c r="I358" s="26"/>
      <c r="J358" s="26"/>
    </row>
    <row r="359" spans="1:10" ht="21.75">
      <c r="A359" s="40">
        <v>700600045</v>
      </c>
      <c r="B359" s="40" t="s">
        <v>117</v>
      </c>
      <c r="C359" s="40" t="s">
        <v>82</v>
      </c>
      <c r="D359" s="40" t="s">
        <v>81</v>
      </c>
      <c r="E359" s="41"/>
      <c r="F359" s="39"/>
      <c r="G359" s="26"/>
      <c r="H359" s="26"/>
      <c r="I359" s="26"/>
    </row>
    <row r="360" spans="1:10" ht="21.75">
      <c r="A360" s="40"/>
      <c r="B360" s="40"/>
      <c r="C360" s="40" t="s">
        <v>30</v>
      </c>
      <c r="D360" s="40" t="s">
        <v>29</v>
      </c>
      <c r="E360" s="41"/>
      <c r="F360" s="39"/>
      <c r="G360" s="26"/>
      <c r="H360" s="26"/>
      <c r="I360" s="26"/>
    </row>
    <row r="361" spans="1:10" ht="21.75">
      <c r="A361" s="40"/>
      <c r="B361" s="40"/>
      <c r="C361" s="40" t="s">
        <v>54</v>
      </c>
      <c r="D361" s="43" t="s">
        <v>224</v>
      </c>
      <c r="E361" s="44"/>
      <c r="F361" s="45" t="s">
        <v>225</v>
      </c>
      <c r="G361" s="26"/>
      <c r="H361" s="26"/>
      <c r="I361" s="26"/>
    </row>
    <row r="362" spans="1:10" ht="21.75">
      <c r="A362" s="40"/>
      <c r="B362" s="40"/>
      <c r="C362" s="40" t="s">
        <v>38</v>
      </c>
      <c r="D362" s="40" t="s">
        <v>16</v>
      </c>
      <c r="E362" s="41"/>
      <c r="F362" s="39"/>
      <c r="G362" s="26"/>
      <c r="H362" s="26"/>
      <c r="I362" s="26"/>
    </row>
    <row r="363" spans="1:10" ht="21.75">
      <c r="A363" s="40"/>
      <c r="B363" s="40"/>
      <c r="C363" s="40"/>
      <c r="D363" s="40" t="s">
        <v>51</v>
      </c>
      <c r="E363" s="41"/>
      <c r="F363" s="39"/>
      <c r="G363" s="26"/>
      <c r="H363" s="26"/>
      <c r="I363" s="26"/>
    </row>
    <row r="364" spans="1:10" ht="21.75">
      <c r="A364" s="40"/>
      <c r="B364" s="40"/>
      <c r="C364" s="40" t="s">
        <v>6</v>
      </c>
      <c r="D364" s="43" t="s">
        <v>224</v>
      </c>
      <c r="E364" s="44"/>
      <c r="F364" s="45" t="s">
        <v>225</v>
      </c>
      <c r="G364" s="26"/>
      <c r="H364" s="26"/>
      <c r="I364" s="26"/>
    </row>
    <row r="365" spans="1:10" ht="21.75">
      <c r="A365" s="40"/>
      <c r="B365" s="40"/>
      <c r="C365" s="40" t="s">
        <v>8</v>
      </c>
      <c r="D365" s="40" t="s">
        <v>16</v>
      </c>
      <c r="E365" s="41"/>
      <c r="F365" s="39"/>
      <c r="G365" s="26"/>
      <c r="H365" s="26"/>
      <c r="I365" s="26"/>
    </row>
    <row r="366" spans="1:10" ht="21.75">
      <c r="A366" s="40"/>
      <c r="B366" s="40"/>
      <c r="C366" s="40"/>
      <c r="D366" s="40" t="s">
        <v>51</v>
      </c>
      <c r="E366" s="41"/>
      <c r="F366" s="39"/>
      <c r="G366" s="26"/>
      <c r="H366" s="26"/>
      <c r="I366" s="26"/>
    </row>
    <row r="367" spans="1:10" ht="21.75">
      <c r="A367" s="40"/>
      <c r="B367" s="40"/>
      <c r="C367" s="40"/>
      <c r="D367" s="40"/>
      <c r="E367" s="41"/>
      <c r="F367" s="39"/>
      <c r="G367" s="26"/>
      <c r="H367" s="26"/>
      <c r="I367" s="26"/>
    </row>
    <row r="368" spans="1:10" ht="21.75">
      <c r="A368" s="40"/>
      <c r="B368" s="40"/>
      <c r="C368" s="40"/>
      <c r="D368" s="40"/>
      <c r="E368" s="41"/>
      <c r="F368" s="39"/>
      <c r="G368" s="26"/>
      <c r="H368" s="26"/>
      <c r="I368" s="26"/>
    </row>
    <row r="369" spans="1:10" ht="21.75">
      <c r="A369" s="27"/>
      <c r="B369" s="27"/>
      <c r="C369" s="27"/>
      <c r="D369" s="28" t="s">
        <v>220</v>
      </c>
      <c r="E369" s="29">
        <f>SUM(E359:E368)</f>
        <v>0</v>
      </c>
      <c r="F369" s="30"/>
      <c r="G369" s="26"/>
      <c r="H369" s="26"/>
      <c r="I369" s="26"/>
      <c r="J369" s="26"/>
    </row>
    <row r="370" spans="1:10" ht="21.75">
      <c r="A370" s="31"/>
      <c r="B370" s="32"/>
      <c r="C370" s="32"/>
      <c r="D370" s="33" t="s">
        <v>221</v>
      </c>
      <c r="E370" s="34">
        <v>10091209.470000001</v>
      </c>
      <c r="F370" s="35">
        <f>+E370-E369</f>
        <v>10091209.470000001</v>
      </c>
      <c r="G370" s="26"/>
      <c r="H370" s="26"/>
      <c r="I370" s="26"/>
      <c r="J370" s="26"/>
    </row>
    <row r="371" spans="1:10" ht="21.75">
      <c r="A371" s="40">
        <v>700600046</v>
      </c>
      <c r="B371" s="40" t="s">
        <v>112</v>
      </c>
      <c r="C371" s="40" t="s">
        <v>82</v>
      </c>
      <c r="D371" s="40" t="s">
        <v>81</v>
      </c>
      <c r="E371" s="41"/>
      <c r="F371" s="39"/>
      <c r="G371" s="26"/>
      <c r="H371" s="26"/>
      <c r="I371" s="26"/>
    </row>
    <row r="372" spans="1:10" ht="21.75">
      <c r="A372" s="40"/>
      <c r="B372" s="40"/>
      <c r="C372" s="40" t="s">
        <v>30</v>
      </c>
      <c r="D372" s="43" t="s">
        <v>224</v>
      </c>
      <c r="E372" s="44"/>
      <c r="F372" s="45" t="s">
        <v>225</v>
      </c>
      <c r="G372" s="26"/>
      <c r="H372" s="26"/>
      <c r="I372" s="26"/>
    </row>
    <row r="373" spans="1:10" ht="21.75">
      <c r="A373" s="40"/>
      <c r="B373" s="40"/>
      <c r="C373" s="40" t="s">
        <v>54</v>
      </c>
      <c r="D373" s="40" t="s">
        <v>116</v>
      </c>
      <c r="E373" s="41"/>
      <c r="F373" s="39"/>
      <c r="G373" s="26"/>
      <c r="H373" s="26"/>
      <c r="I373" s="26"/>
    </row>
    <row r="374" spans="1:10" ht="21.75">
      <c r="A374" s="40"/>
      <c r="B374" s="40"/>
      <c r="C374" s="40" t="s">
        <v>38</v>
      </c>
      <c r="D374" s="40" t="s">
        <v>52</v>
      </c>
      <c r="E374" s="41"/>
      <c r="F374" s="39"/>
      <c r="G374" s="26"/>
      <c r="H374" s="26"/>
      <c r="I374" s="26"/>
    </row>
    <row r="375" spans="1:10" ht="21.75">
      <c r="A375" s="40"/>
      <c r="B375" s="40"/>
      <c r="C375" s="40"/>
      <c r="D375" s="40" t="s">
        <v>113</v>
      </c>
      <c r="E375" s="41"/>
      <c r="F375" s="39"/>
      <c r="G375" s="26"/>
      <c r="H375" s="26"/>
      <c r="I375" s="26"/>
    </row>
    <row r="376" spans="1:10" ht="21.75">
      <c r="A376" s="40"/>
      <c r="B376" s="40"/>
      <c r="C376" s="40"/>
      <c r="D376" s="40" t="s">
        <v>51</v>
      </c>
      <c r="E376" s="41"/>
      <c r="F376" s="39"/>
      <c r="G376" s="26"/>
      <c r="H376" s="26"/>
      <c r="I376" s="26"/>
    </row>
    <row r="377" spans="1:10" ht="21.75">
      <c r="A377" s="40"/>
      <c r="B377" s="40"/>
      <c r="C377" s="40" t="s">
        <v>22</v>
      </c>
      <c r="D377" s="40" t="s">
        <v>21</v>
      </c>
      <c r="E377" s="41"/>
      <c r="F377" s="39"/>
      <c r="G377" s="26"/>
      <c r="H377" s="26"/>
      <c r="I377" s="26"/>
    </row>
    <row r="378" spans="1:10" ht="21.75">
      <c r="A378" s="40"/>
      <c r="B378" s="40"/>
      <c r="C378" s="40" t="s">
        <v>6</v>
      </c>
      <c r="D378" s="43" t="s">
        <v>224</v>
      </c>
      <c r="E378" s="44"/>
      <c r="F378" s="45" t="s">
        <v>225</v>
      </c>
      <c r="G378" s="26"/>
      <c r="H378" s="26"/>
      <c r="I378" s="26"/>
    </row>
    <row r="379" spans="1:10" ht="21.75">
      <c r="A379" s="40"/>
      <c r="B379" s="40"/>
      <c r="C379" s="40" t="s">
        <v>8</v>
      </c>
      <c r="D379" s="40" t="s">
        <v>52</v>
      </c>
      <c r="E379" s="41"/>
      <c r="F379" s="39"/>
      <c r="G379" s="26"/>
      <c r="H379" s="26"/>
      <c r="I379" s="26"/>
    </row>
    <row r="380" spans="1:10" ht="21.75">
      <c r="A380" s="40"/>
      <c r="B380" s="40"/>
      <c r="C380" s="40"/>
      <c r="D380" s="40" t="s">
        <v>100</v>
      </c>
      <c r="E380" s="41"/>
      <c r="F380" s="39"/>
      <c r="G380" s="26"/>
      <c r="H380" s="26"/>
      <c r="I380" s="26"/>
    </row>
    <row r="381" spans="1:10" ht="21.75">
      <c r="A381" s="40"/>
      <c r="B381" s="40"/>
      <c r="C381" s="40"/>
      <c r="D381" s="40" t="s">
        <v>113</v>
      </c>
      <c r="E381" s="41"/>
      <c r="F381" s="39"/>
      <c r="G381" s="26"/>
      <c r="H381" s="26"/>
      <c r="I381" s="26"/>
    </row>
    <row r="382" spans="1:10" ht="21.75">
      <c r="A382" s="40"/>
      <c r="B382" s="40"/>
      <c r="C382" s="40"/>
      <c r="D382" s="40" t="s">
        <v>51</v>
      </c>
      <c r="E382" s="41"/>
      <c r="F382" s="39"/>
      <c r="G382" s="26"/>
      <c r="H382" s="26"/>
      <c r="I382" s="26"/>
    </row>
    <row r="383" spans="1:10" ht="21.75">
      <c r="A383" s="40"/>
      <c r="B383" s="40"/>
      <c r="C383" s="40"/>
      <c r="D383" s="40" t="s">
        <v>53</v>
      </c>
      <c r="E383" s="41"/>
      <c r="F383" s="39"/>
      <c r="G383" s="26"/>
      <c r="H383" s="26"/>
      <c r="I383" s="26"/>
    </row>
    <row r="384" spans="1:10" ht="21.75">
      <c r="A384" s="40"/>
      <c r="B384" s="40"/>
      <c r="C384" s="40"/>
      <c r="D384" s="40" t="s">
        <v>115</v>
      </c>
      <c r="E384" s="41"/>
      <c r="F384" s="39"/>
      <c r="G384" s="26"/>
      <c r="H384" s="26"/>
      <c r="I384" s="26"/>
    </row>
    <row r="385" spans="1:10" ht="21.75">
      <c r="A385" s="40"/>
      <c r="B385" s="40"/>
      <c r="C385" s="40"/>
      <c r="D385" s="40"/>
      <c r="E385" s="41"/>
      <c r="F385" s="39"/>
      <c r="G385" s="26"/>
      <c r="H385" s="26"/>
      <c r="I385" s="26"/>
    </row>
    <row r="386" spans="1:10" ht="21.75">
      <c r="A386" s="40"/>
      <c r="B386" s="40"/>
      <c r="C386" s="40"/>
      <c r="D386" s="40"/>
      <c r="E386" s="41"/>
      <c r="F386" s="39"/>
      <c r="G386" s="26"/>
      <c r="H386" s="26"/>
      <c r="I386" s="26"/>
    </row>
    <row r="387" spans="1:10" ht="21.75">
      <c r="A387" s="27"/>
      <c r="B387" s="27"/>
      <c r="C387" s="27"/>
      <c r="D387" s="28" t="s">
        <v>220</v>
      </c>
      <c r="E387" s="29">
        <f>SUM(E371:E386)</f>
        <v>0</v>
      </c>
      <c r="F387" s="30"/>
      <c r="G387" s="26"/>
      <c r="H387" s="26"/>
      <c r="I387" s="26"/>
      <c r="J387" s="26"/>
    </row>
    <row r="388" spans="1:10" ht="21.75">
      <c r="A388" s="31"/>
      <c r="B388" s="32"/>
      <c r="C388" s="32"/>
      <c r="D388" s="33" t="s">
        <v>221</v>
      </c>
      <c r="E388" s="34">
        <v>21650982.07</v>
      </c>
      <c r="F388" s="35">
        <f>+E388-E387</f>
        <v>21650982.07</v>
      </c>
      <c r="G388" s="26"/>
      <c r="H388" s="26"/>
      <c r="I388" s="26"/>
      <c r="J388" s="26"/>
    </row>
    <row r="389" spans="1:10" ht="21.75">
      <c r="A389" s="40">
        <v>700600047</v>
      </c>
      <c r="B389" s="40" t="s">
        <v>107</v>
      </c>
      <c r="C389" s="40" t="s">
        <v>30</v>
      </c>
      <c r="D389" s="40" t="s">
        <v>29</v>
      </c>
      <c r="E389" s="41"/>
      <c r="F389" s="39"/>
      <c r="G389" s="26"/>
      <c r="H389" s="26"/>
      <c r="I389" s="26"/>
    </row>
    <row r="390" spans="1:10" ht="21.75">
      <c r="A390" s="40"/>
      <c r="B390" s="40"/>
      <c r="C390" s="40" t="s">
        <v>54</v>
      </c>
      <c r="D390" s="43" t="s">
        <v>224</v>
      </c>
      <c r="E390" s="44"/>
      <c r="F390" s="45" t="s">
        <v>225</v>
      </c>
      <c r="G390" s="26"/>
      <c r="H390" s="26"/>
      <c r="I390" s="26"/>
    </row>
    <row r="391" spans="1:10" ht="21.75">
      <c r="A391" s="40"/>
      <c r="B391" s="40"/>
      <c r="C391" s="40" t="s">
        <v>56</v>
      </c>
      <c r="D391" s="40" t="s">
        <v>111</v>
      </c>
      <c r="E391" s="41"/>
      <c r="F391" s="39"/>
      <c r="G391" s="26"/>
      <c r="H391" s="26"/>
      <c r="I391" s="26"/>
    </row>
    <row r="392" spans="1:10" ht="21.75">
      <c r="A392" s="40"/>
      <c r="B392" s="40"/>
      <c r="C392" s="40" t="s">
        <v>38</v>
      </c>
      <c r="D392" s="43" t="s">
        <v>224</v>
      </c>
      <c r="E392" s="44"/>
      <c r="F392" s="45" t="s">
        <v>225</v>
      </c>
      <c r="G392" s="26"/>
      <c r="H392" s="26"/>
      <c r="I392" s="26"/>
    </row>
    <row r="393" spans="1:10" ht="21.75">
      <c r="A393" s="40"/>
      <c r="B393" s="40"/>
      <c r="C393" s="40" t="s">
        <v>6</v>
      </c>
      <c r="D393" s="43" t="s">
        <v>224</v>
      </c>
      <c r="E393" s="44"/>
      <c r="F393" s="45" t="s">
        <v>225</v>
      </c>
      <c r="G393" s="26"/>
      <c r="H393" s="26"/>
      <c r="I393" s="26"/>
    </row>
    <row r="394" spans="1:10" ht="21.75">
      <c r="A394" s="40"/>
      <c r="B394" s="40"/>
      <c r="C394" s="40" t="s">
        <v>8</v>
      </c>
      <c r="D394" s="40" t="s">
        <v>52</v>
      </c>
      <c r="E394" s="41"/>
      <c r="F394" s="39"/>
      <c r="G394" s="26"/>
      <c r="H394" s="26"/>
      <c r="I394" s="26"/>
    </row>
    <row r="395" spans="1:10" ht="21.75">
      <c r="A395" s="40"/>
      <c r="B395" s="40"/>
      <c r="C395" s="40"/>
      <c r="D395" s="40" t="s">
        <v>70</v>
      </c>
      <c r="E395" s="41"/>
      <c r="F395" s="39"/>
      <c r="G395" s="26"/>
      <c r="H395" s="26"/>
      <c r="I395" s="26"/>
    </row>
    <row r="396" spans="1:10" ht="21.75">
      <c r="A396" s="40"/>
      <c r="B396" s="40"/>
      <c r="C396" s="40"/>
      <c r="D396" s="40" t="s">
        <v>53</v>
      </c>
      <c r="E396" s="41"/>
      <c r="F396" s="39"/>
      <c r="G396" s="26"/>
      <c r="H396" s="26"/>
      <c r="I396" s="26"/>
    </row>
    <row r="397" spans="1:10" ht="21.75">
      <c r="A397" s="40"/>
      <c r="B397" s="40"/>
      <c r="C397" s="40" t="s">
        <v>108</v>
      </c>
      <c r="D397" s="40" t="s">
        <v>110</v>
      </c>
      <c r="E397" s="41"/>
      <c r="F397" s="39"/>
      <c r="G397" s="26"/>
      <c r="H397" s="26"/>
      <c r="I397" s="26"/>
    </row>
    <row r="398" spans="1:10" ht="21.75">
      <c r="A398" s="40"/>
      <c r="B398" s="40"/>
      <c r="C398" s="40"/>
      <c r="D398" s="40"/>
      <c r="E398" s="41"/>
      <c r="F398" s="39"/>
      <c r="G398" s="26"/>
      <c r="H398" s="26"/>
      <c r="I398" s="26"/>
    </row>
    <row r="399" spans="1:10" ht="21.75">
      <c r="A399" s="40"/>
      <c r="B399" s="40"/>
      <c r="C399" s="40"/>
      <c r="D399" s="40"/>
      <c r="E399" s="41"/>
      <c r="F399" s="39"/>
      <c r="G399" s="26"/>
      <c r="H399" s="26"/>
      <c r="I399" s="26"/>
    </row>
    <row r="400" spans="1:10" ht="21.75">
      <c r="A400" s="27"/>
      <c r="B400" s="27"/>
      <c r="C400" s="27"/>
      <c r="D400" s="28" t="s">
        <v>220</v>
      </c>
      <c r="E400" s="29">
        <f>SUM(E392:E399)</f>
        <v>0</v>
      </c>
      <c r="F400" s="30"/>
      <c r="G400" s="26"/>
      <c r="H400" s="26"/>
      <c r="I400" s="26"/>
      <c r="J400" s="26"/>
    </row>
    <row r="401" spans="1:10" ht="21.75">
      <c r="A401" s="31"/>
      <c r="B401" s="32"/>
      <c r="C401" s="32"/>
      <c r="D401" s="33" t="s">
        <v>221</v>
      </c>
      <c r="E401" s="34">
        <v>14489343.84</v>
      </c>
      <c r="F401" s="35">
        <f>+E401-E400</f>
        <v>14489343.84</v>
      </c>
      <c r="G401" s="26"/>
      <c r="H401" s="26"/>
      <c r="I401" s="26"/>
      <c r="J401" s="26"/>
    </row>
    <row r="402" spans="1:10" ht="21.75">
      <c r="A402" s="40">
        <v>700600048</v>
      </c>
      <c r="B402" s="40" t="s">
        <v>105</v>
      </c>
      <c r="C402" s="40" t="s">
        <v>30</v>
      </c>
      <c r="D402" s="40" t="s">
        <v>29</v>
      </c>
      <c r="E402" s="41"/>
      <c r="F402" s="39"/>
      <c r="G402" s="26"/>
      <c r="H402" s="26"/>
      <c r="I402" s="26"/>
    </row>
    <row r="403" spans="1:10" ht="21.75">
      <c r="A403" s="40"/>
      <c r="B403" s="40"/>
      <c r="C403" s="40" t="s">
        <v>95</v>
      </c>
      <c r="D403" s="43" t="s">
        <v>224</v>
      </c>
      <c r="E403" s="44"/>
      <c r="F403" s="45" t="s">
        <v>225</v>
      </c>
      <c r="G403" s="26"/>
      <c r="H403" s="26"/>
      <c r="I403" s="26"/>
    </row>
    <row r="404" spans="1:10" ht="21.75">
      <c r="A404" s="40"/>
      <c r="B404" s="40"/>
      <c r="C404" s="40" t="s">
        <v>38</v>
      </c>
      <c r="D404" s="40" t="s">
        <v>52</v>
      </c>
      <c r="E404" s="41"/>
      <c r="F404" s="39"/>
      <c r="G404" s="26"/>
      <c r="H404" s="26"/>
      <c r="I404" s="26"/>
    </row>
    <row r="405" spans="1:10" ht="21.75">
      <c r="A405" s="40"/>
      <c r="B405" s="40"/>
      <c r="C405" s="40"/>
      <c r="D405" s="40" t="s">
        <v>51</v>
      </c>
      <c r="E405" s="41"/>
      <c r="F405" s="39"/>
      <c r="G405" s="26"/>
      <c r="H405" s="26"/>
      <c r="I405" s="26"/>
    </row>
    <row r="406" spans="1:10" ht="21.75">
      <c r="A406" s="40"/>
      <c r="B406" s="40"/>
      <c r="C406" s="40" t="s">
        <v>6</v>
      </c>
      <c r="D406" s="43" t="s">
        <v>224</v>
      </c>
      <c r="E406" s="44"/>
      <c r="F406" s="45" t="s">
        <v>225</v>
      </c>
      <c r="G406" s="26"/>
      <c r="H406" s="26"/>
      <c r="I406" s="26"/>
    </row>
    <row r="407" spans="1:10" ht="21.75">
      <c r="A407" s="40"/>
      <c r="B407" s="40"/>
      <c r="C407" s="40" t="s">
        <v>8</v>
      </c>
      <c r="D407" s="40" t="s">
        <v>52</v>
      </c>
      <c r="E407" s="41"/>
      <c r="F407" s="39"/>
      <c r="G407" s="26"/>
      <c r="H407" s="26"/>
      <c r="I407" s="26"/>
    </row>
    <row r="408" spans="1:10" ht="21.75">
      <c r="A408" s="40"/>
      <c r="B408" s="40"/>
      <c r="C408" s="40"/>
      <c r="D408" s="40" t="s">
        <v>51</v>
      </c>
      <c r="E408" s="41"/>
      <c r="F408" s="39"/>
      <c r="G408" s="26"/>
      <c r="H408" s="26"/>
      <c r="I408" s="26"/>
    </row>
    <row r="409" spans="1:10" ht="21.75">
      <c r="A409" s="40"/>
      <c r="B409" s="40"/>
      <c r="C409" s="40"/>
      <c r="D409" s="40"/>
      <c r="E409" s="41"/>
      <c r="F409" s="39"/>
      <c r="G409" s="26"/>
      <c r="H409" s="26"/>
      <c r="I409" s="26"/>
    </row>
    <row r="410" spans="1:10" ht="21.75">
      <c r="A410" s="40"/>
      <c r="B410" s="40"/>
      <c r="C410" s="40"/>
      <c r="D410" s="40"/>
      <c r="E410" s="41"/>
      <c r="F410" s="39"/>
      <c r="G410" s="26"/>
      <c r="H410" s="26"/>
      <c r="I410" s="26"/>
    </row>
    <row r="411" spans="1:10" ht="21.75">
      <c r="A411" s="27"/>
      <c r="B411" s="27"/>
      <c r="C411" s="27"/>
      <c r="D411" s="28" t="s">
        <v>220</v>
      </c>
      <c r="E411" s="29">
        <f>SUM(E402:E410)</f>
        <v>0</v>
      </c>
      <c r="F411" s="30"/>
      <c r="G411" s="26"/>
      <c r="H411" s="26"/>
      <c r="I411" s="26"/>
      <c r="J411" s="26"/>
    </row>
    <row r="412" spans="1:10" ht="21.75">
      <c r="A412" s="31"/>
      <c r="B412" s="32"/>
      <c r="C412" s="32"/>
      <c r="D412" s="33" t="s">
        <v>221</v>
      </c>
      <c r="E412" s="34">
        <v>9445608.7799999993</v>
      </c>
      <c r="F412" s="35">
        <f>+E412-E411</f>
        <v>9445608.7799999993</v>
      </c>
      <c r="G412" s="26"/>
      <c r="H412" s="26"/>
      <c r="I412" s="26"/>
      <c r="J412" s="26"/>
    </row>
    <row r="413" spans="1:10" ht="21.75">
      <c r="A413" s="40">
        <v>700600049</v>
      </c>
      <c r="B413" s="40" t="s">
        <v>102</v>
      </c>
      <c r="C413" s="40" t="s">
        <v>30</v>
      </c>
      <c r="D413" s="40" t="s">
        <v>29</v>
      </c>
      <c r="E413" s="41"/>
      <c r="F413" s="39"/>
      <c r="G413" s="26"/>
      <c r="H413" s="26"/>
      <c r="I413" s="26"/>
    </row>
    <row r="414" spans="1:10" ht="21.75">
      <c r="A414" s="40"/>
      <c r="B414" s="40"/>
      <c r="C414" s="40" t="s">
        <v>56</v>
      </c>
      <c r="D414" s="40" t="s">
        <v>55</v>
      </c>
      <c r="E414" s="41"/>
      <c r="F414" s="39"/>
      <c r="G414" s="26"/>
      <c r="H414" s="26"/>
      <c r="I414" s="26"/>
    </row>
    <row r="415" spans="1:10" ht="21.75">
      <c r="A415" s="40"/>
      <c r="B415" s="40"/>
      <c r="C415" s="40" t="s">
        <v>38</v>
      </c>
      <c r="D415" s="40" t="s">
        <v>25</v>
      </c>
      <c r="E415" s="41"/>
      <c r="F415" s="39"/>
      <c r="G415" s="26"/>
      <c r="H415" s="26"/>
      <c r="I415" s="26"/>
    </row>
    <row r="416" spans="1:10" ht="21.75">
      <c r="A416" s="40"/>
      <c r="B416" s="40"/>
      <c r="C416" s="40" t="s">
        <v>6</v>
      </c>
      <c r="D416" s="43" t="s">
        <v>224</v>
      </c>
      <c r="E416" s="44"/>
      <c r="F416" s="45" t="s">
        <v>225</v>
      </c>
      <c r="G416" s="26"/>
      <c r="H416" s="26"/>
      <c r="I416" s="26"/>
    </row>
    <row r="417" spans="1:10" ht="21.75">
      <c r="A417" s="40"/>
      <c r="B417" s="40"/>
      <c r="C417" s="40" t="s">
        <v>8</v>
      </c>
      <c r="D417" s="40" t="s">
        <v>51</v>
      </c>
      <c r="E417" s="41"/>
      <c r="F417" s="39"/>
      <c r="G417" s="26"/>
      <c r="H417" s="26"/>
      <c r="I417" s="26"/>
    </row>
    <row r="418" spans="1:10" ht="21.75">
      <c r="A418" s="40"/>
      <c r="B418" s="40"/>
      <c r="C418" s="40"/>
      <c r="D418" s="40" t="s">
        <v>99</v>
      </c>
      <c r="E418" s="41"/>
      <c r="F418" s="39"/>
      <c r="G418" s="26"/>
      <c r="H418" s="26"/>
      <c r="I418" s="26"/>
    </row>
    <row r="419" spans="1:10" ht="21.75">
      <c r="A419" s="40"/>
      <c r="B419" s="40"/>
      <c r="C419" s="40"/>
      <c r="D419" s="40" t="s">
        <v>53</v>
      </c>
      <c r="E419" s="41"/>
      <c r="F419" s="39"/>
      <c r="G419" s="26"/>
      <c r="H419" s="26"/>
      <c r="I419" s="26"/>
    </row>
    <row r="420" spans="1:10" ht="21.75">
      <c r="A420" s="40"/>
      <c r="B420" s="40"/>
      <c r="C420" s="40" t="s">
        <v>26</v>
      </c>
      <c r="D420" s="40" t="s">
        <v>25</v>
      </c>
      <c r="E420" s="41"/>
      <c r="F420" s="39"/>
      <c r="G420" s="26"/>
      <c r="H420" s="26"/>
      <c r="I420" s="26"/>
    </row>
    <row r="421" spans="1:10" ht="21.75">
      <c r="A421" s="40"/>
      <c r="B421" s="40"/>
      <c r="C421" s="40" t="s">
        <v>50</v>
      </c>
      <c r="D421" s="40" t="s">
        <v>49</v>
      </c>
      <c r="E421" s="41"/>
      <c r="F421" s="39"/>
      <c r="G421" s="26"/>
      <c r="H421" s="26"/>
      <c r="I421" s="26"/>
    </row>
    <row r="422" spans="1:10" ht="21.75">
      <c r="A422" s="40"/>
      <c r="B422" s="40"/>
      <c r="C422" s="40"/>
      <c r="D422" s="40"/>
      <c r="E422" s="41"/>
      <c r="F422" s="39"/>
      <c r="G422" s="26"/>
      <c r="H422" s="26"/>
      <c r="I422" s="26"/>
    </row>
    <row r="423" spans="1:10" ht="21.75">
      <c r="A423" s="40"/>
      <c r="B423" s="40"/>
      <c r="C423" s="40"/>
      <c r="D423" s="40"/>
      <c r="E423" s="41"/>
      <c r="F423" s="39"/>
      <c r="G423" s="26"/>
      <c r="H423" s="26"/>
      <c r="I423" s="26"/>
    </row>
    <row r="424" spans="1:10" ht="21.75">
      <c r="A424" s="27"/>
      <c r="B424" s="27"/>
      <c r="C424" s="27"/>
      <c r="D424" s="28" t="s">
        <v>220</v>
      </c>
      <c r="E424" s="29">
        <f>SUM(E413:E423)</f>
        <v>0</v>
      </c>
      <c r="F424" s="30"/>
      <c r="G424" s="26"/>
      <c r="H424" s="26"/>
      <c r="I424" s="26"/>
      <c r="J424" s="26"/>
    </row>
    <row r="425" spans="1:10" ht="21.75">
      <c r="A425" s="31"/>
      <c r="B425" s="32"/>
      <c r="C425" s="32"/>
      <c r="D425" s="33" t="s">
        <v>221</v>
      </c>
      <c r="E425" s="34">
        <v>19061512.640000001</v>
      </c>
      <c r="F425" s="35">
        <f>+E425-E424</f>
        <v>19061512.640000001</v>
      </c>
      <c r="G425" s="26"/>
      <c r="H425" s="26"/>
      <c r="I425" s="26"/>
      <c r="J425" s="26"/>
    </row>
    <row r="426" spans="1:10" ht="21.75">
      <c r="A426" s="40">
        <v>700600050</v>
      </c>
      <c r="B426" s="40" t="s">
        <v>96</v>
      </c>
      <c r="C426" s="40" t="s">
        <v>30</v>
      </c>
      <c r="D426" s="40" t="s">
        <v>29</v>
      </c>
      <c r="E426" s="41"/>
      <c r="F426" s="39"/>
      <c r="G426" s="26"/>
      <c r="H426" s="26"/>
      <c r="I426" s="26"/>
    </row>
    <row r="427" spans="1:10" ht="21.75">
      <c r="A427" s="40"/>
      <c r="B427" s="40"/>
      <c r="C427" s="40"/>
      <c r="D427" s="40" t="s">
        <v>62</v>
      </c>
      <c r="E427" s="41"/>
      <c r="F427" s="39"/>
      <c r="G427" s="26"/>
      <c r="H427" s="26"/>
      <c r="I427" s="26"/>
    </row>
    <row r="428" spans="1:10" ht="21.75">
      <c r="A428" s="40"/>
      <c r="B428" s="40"/>
      <c r="C428" s="40" t="s">
        <v>54</v>
      </c>
      <c r="D428" s="43" t="s">
        <v>224</v>
      </c>
      <c r="E428" s="44"/>
      <c r="F428" s="45" t="s">
        <v>225</v>
      </c>
      <c r="G428" s="26"/>
      <c r="H428" s="26"/>
      <c r="I428" s="26"/>
    </row>
    <row r="429" spans="1:10" ht="21.75">
      <c r="A429" s="40"/>
      <c r="B429" s="40"/>
      <c r="C429" s="40" t="s">
        <v>38</v>
      </c>
      <c r="D429" s="40" t="s">
        <v>25</v>
      </c>
      <c r="E429" s="41"/>
      <c r="F429" s="39"/>
      <c r="G429" s="26"/>
      <c r="H429" s="26"/>
      <c r="I429" s="26"/>
    </row>
    <row r="430" spans="1:10" ht="21.75">
      <c r="A430" s="40"/>
      <c r="B430" s="40"/>
      <c r="C430" s="40" t="s">
        <v>6</v>
      </c>
      <c r="D430" s="43" t="s">
        <v>224</v>
      </c>
      <c r="E430" s="44"/>
      <c r="F430" s="45" t="s">
        <v>225</v>
      </c>
      <c r="G430" s="26"/>
      <c r="H430" s="26"/>
      <c r="I430" s="26"/>
    </row>
    <row r="431" spans="1:10" ht="21.75">
      <c r="A431" s="40"/>
      <c r="B431" s="40"/>
      <c r="C431" s="40" t="s">
        <v>8</v>
      </c>
      <c r="D431" s="40" t="s">
        <v>52</v>
      </c>
      <c r="E431" s="41"/>
      <c r="F431" s="39"/>
      <c r="G431" s="26"/>
      <c r="H431" s="26"/>
      <c r="I431" s="26"/>
    </row>
    <row r="432" spans="1:10" ht="21.75">
      <c r="A432" s="40"/>
      <c r="B432" s="40"/>
      <c r="C432" s="40"/>
      <c r="D432" s="40" t="s">
        <v>100</v>
      </c>
      <c r="E432" s="41"/>
      <c r="F432" s="39"/>
      <c r="G432" s="26"/>
      <c r="H432" s="26"/>
      <c r="I432" s="26"/>
    </row>
    <row r="433" spans="1:10" ht="21.75">
      <c r="A433" s="40"/>
      <c r="B433" s="40"/>
      <c r="C433" s="40"/>
      <c r="D433" s="40" t="s">
        <v>51</v>
      </c>
      <c r="E433" s="41"/>
      <c r="F433" s="39"/>
      <c r="G433" s="26"/>
      <c r="H433" s="26"/>
      <c r="I433" s="26"/>
    </row>
    <row r="434" spans="1:10" ht="21.75">
      <c r="A434" s="40"/>
      <c r="B434" s="40"/>
      <c r="C434" s="40"/>
      <c r="D434" s="40" t="s">
        <v>99</v>
      </c>
      <c r="E434" s="41"/>
      <c r="F434" s="39"/>
      <c r="G434" s="26"/>
      <c r="H434" s="26"/>
      <c r="I434" s="26"/>
    </row>
    <row r="435" spans="1:10" ht="21.75">
      <c r="A435" s="40"/>
      <c r="B435" s="40"/>
      <c r="C435" s="40"/>
      <c r="D435" s="40" t="s">
        <v>98</v>
      </c>
      <c r="E435" s="41"/>
      <c r="F435" s="39"/>
      <c r="G435" s="26"/>
      <c r="H435" s="26"/>
      <c r="I435" s="26"/>
    </row>
    <row r="436" spans="1:10" ht="21.75">
      <c r="A436" s="40"/>
      <c r="B436" s="40"/>
      <c r="C436" s="40" t="s">
        <v>26</v>
      </c>
      <c r="D436" s="40" t="s">
        <v>25</v>
      </c>
      <c r="E436" s="41"/>
      <c r="F436" s="39"/>
      <c r="G436" s="26"/>
      <c r="H436" s="26"/>
      <c r="I436" s="26"/>
    </row>
    <row r="437" spans="1:10" ht="21.75">
      <c r="A437" s="40"/>
      <c r="B437" s="40"/>
      <c r="C437" s="40" t="s">
        <v>50</v>
      </c>
      <c r="D437" s="40" t="s">
        <v>49</v>
      </c>
      <c r="E437" s="41"/>
      <c r="F437" s="39"/>
      <c r="G437" s="26"/>
      <c r="H437" s="26"/>
      <c r="I437" s="26"/>
    </row>
    <row r="438" spans="1:10" ht="21.75">
      <c r="A438" s="40"/>
      <c r="B438" s="40"/>
      <c r="C438" s="40"/>
      <c r="D438" s="40"/>
      <c r="E438" s="41"/>
      <c r="F438" s="39"/>
      <c r="G438" s="26"/>
      <c r="H438" s="26"/>
      <c r="I438" s="26"/>
    </row>
    <row r="439" spans="1:10" ht="21.75">
      <c r="A439" s="40"/>
      <c r="B439" s="40"/>
      <c r="C439" s="40"/>
      <c r="D439" s="40"/>
      <c r="E439" s="41"/>
      <c r="F439" s="39"/>
      <c r="G439" s="26"/>
      <c r="H439" s="26"/>
      <c r="I439" s="26"/>
    </row>
    <row r="440" spans="1:10" ht="21.75">
      <c r="A440" s="27"/>
      <c r="B440" s="27"/>
      <c r="C440" s="27"/>
      <c r="D440" s="28" t="s">
        <v>220</v>
      </c>
      <c r="E440" s="29">
        <f>SUM(E426:E439)</f>
        <v>0</v>
      </c>
      <c r="F440" s="30"/>
      <c r="G440" s="26"/>
      <c r="H440" s="26"/>
      <c r="I440" s="26"/>
      <c r="J440" s="26"/>
    </row>
    <row r="441" spans="1:10" ht="21.75">
      <c r="A441" s="31"/>
      <c r="B441" s="32"/>
      <c r="C441" s="32"/>
      <c r="D441" s="33" t="s">
        <v>221</v>
      </c>
      <c r="E441" s="34">
        <v>14674978.720000001</v>
      </c>
      <c r="F441" s="35">
        <f>+E441-E440</f>
        <v>14674978.720000001</v>
      </c>
      <c r="G441" s="26"/>
      <c r="H441" s="26"/>
      <c r="I441" s="26"/>
      <c r="J441" s="26"/>
    </row>
    <row r="442" spans="1:10" ht="21.75">
      <c r="A442" s="40">
        <v>700600051</v>
      </c>
      <c r="B442" s="40" t="s">
        <v>93</v>
      </c>
      <c r="C442" s="40" t="s">
        <v>30</v>
      </c>
      <c r="D442" s="40" t="s">
        <v>62</v>
      </c>
      <c r="E442" s="41"/>
      <c r="F442" s="39"/>
      <c r="G442" s="26"/>
      <c r="H442" s="26"/>
      <c r="I442" s="26"/>
    </row>
    <row r="443" spans="1:10" ht="21.75">
      <c r="A443" s="40"/>
      <c r="B443" s="40"/>
      <c r="C443" s="40" t="s">
        <v>54</v>
      </c>
      <c r="D443" s="43" t="s">
        <v>224</v>
      </c>
      <c r="E443" s="44"/>
      <c r="F443" s="45" t="s">
        <v>225</v>
      </c>
      <c r="G443" s="26"/>
      <c r="H443" s="26"/>
      <c r="I443" s="26"/>
    </row>
    <row r="444" spans="1:10" ht="21.75">
      <c r="A444" s="40"/>
      <c r="B444" s="40"/>
      <c r="C444" s="40" t="s">
        <v>95</v>
      </c>
      <c r="D444" s="43" t="s">
        <v>224</v>
      </c>
      <c r="E444" s="44"/>
      <c r="F444" s="45" t="s">
        <v>225</v>
      </c>
      <c r="G444" s="26"/>
      <c r="H444" s="26"/>
      <c r="I444" s="26"/>
    </row>
    <row r="445" spans="1:10" ht="21.75">
      <c r="A445" s="40"/>
      <c r="B445" s="40"/>
      <c r="C445" s="40" t="s">
        <v>38</v>
      </c>
      <c r="D445" s="43" t="s">
        <v>224</v>
      </c>
      <c r="E445" s="44"/>
      <c r="F445" s="45" t="s">
        <v>225</v>
      </c>
      <c r="G445" s="26"/>
      <c r="H445" s="26"/>
      <c r="I445" s="26"/>
    </row>
    <row r="446" spans="1:10" ht="21.75">
      <c r="A446" s="40"/>
      <c r="B446" s="40"/>
      <c r="C446" s="40" t="s">
        <v>6</v>
      </c>
      <c r="D446" s="43" t="s">
        <v>224</v>
      </c>
      <c r="E446" s="44"/>
      <c r="F446" s="45" t="s">
        <v>225</v>
      </c>
      <c r="G446" s="26"/>
      <c r="H446" s="26"/>
      <c r="I446" s="26"/>
    </row>
    <row r="447" spans="1:10" ht="21.75">
      <c r="A447" s="40"/>
      <c r="B447" s="40"/>
      <c r="C447" s="40" t="s">
        <v>8</v>
      </c>
      <c r="D447" s="40" t="s">
        <v>52</v>
      </c>
      <c r="E447" s="41"/>
      <c r="F447" s="39"/>
      <c r="G447" s="26"/>
      <c r="H447" s="26"/>
      <c r="I447" s="26"/>
    </row>
    <row r="448" spans="1:10" ht="21.75">
      <c r="A448" s="40"/>
      <c r="B448" s="40"/>
      <c r="C448" s="40"/>
      <c r="D448" s="40"/>
      <c r="E448" s="41"/>
      <c r="F448" s="39"/>
      <c r="G448" s="26"/>
      <c r="H448" s="26"/>
      <c r="I448" s="26"/>
    </row>
    <row r="449" spans="1:10" ht="21.75">
      <c r="A449" s="40"/>
      <c r="B449" s="40"/>
      <c r="C449" s="40"/>
      <c r="D449" s="40"/>
      <c r="E449" s="41"/>
      <c r="F449" s="39"/>
      <c r="G449" s="26"/>
      <c r="H449" s="26"/>
      <c r="I449" s="26"/>
    </row>
    <row r="450" spans="1:10" ht="21.75">
      <c r="A450" s="27"/>
      <c r="B450" s="27"/>
      <c r="C450" s="27"/>
      <c r="D450" s="28" t="s">
        <v>220</v>
      </c>
      <c r="E450" s="29">
        <f>SUM(E442:E449)</f>
        <v>0</v>
      </c>
      <c r="F450" s="30"/>
      <c r="G450" s="26"/>
      <c r="H450" s="26"/>
      <c r="I450" s="26"/>
      <c r="J450" s="26"/>
    </row>
    <row r="451" spans="1:10" ht="21.75">
      <c r="A451" s="31"/>
      <c r="B451" s="32"/>
      <c r="C451" s="32"/>
      <c r="D451" s="33" t="s">
        <v>221</v>
      </c>
      <c r="E451" s="34">
        <v>9117858.3100000005</v>
      </c>
      <c r="F451" s="35">
        <f>+E451-E450</f>
        <v>9117858.3100000005</v>
      </c>
      <c r="G451" s="26"/>
      <c r="H451" s="26"/>
      <c r="I451" s="26"/>
      <c r="J451" s="26"/>
    </row>
    <row r="452" spans="1:10" ht="21.75">
      <c r="A452" s="40">
        <v>700600052</v>
      </c>
      <c r="B452" s="40" t="s">
        <v>86</v>
      </c>
      <c r="C452" s="40" t="s">
        <v>30</v>
      </c>
      <c r="D452" s="40" t="s">
        <v>29</v>
      </c>
      <c r="E452" s="41"/>
      <c r="F452" s="39"/>
      <c r="G452" s="26"/>
      <c r="H452" s="26"/>
      <c r="I452" s="26"/>
    </row>
    <row r="453" spans="1:10" ht="21.75">
      <c r="A453" s="40"/>
      <c r="B453" s="40"/>
      <c r="C453" s="40" t="s">
        <v>56</v>
      </c>
      <c r="D453" s="40" t="s">
        <v>55</v>
      </c>
      <c r="E453" s="41"/>
      <c r="F453" s="39"/>
      <c r="G453" s="26"/>
      <c r="H453" s="26"/>
      <c r="I453" s="26"/>
    </row>
    <row r="454" spans="1:10" ht="21.75">
      <c r="A454" s="40"/>
      <c r="B454" s="40"/>
      <c r="C454" s="40" t="s">
        <v>38</v>
      </c>
      <c r="D454" s="40" t="s">
        <v>51</v>
      </c>
      <c r="E454" s="41"/>
      <c r="F454" s="39"/>
      <c r="G454" s="26"/>
      <c r="H454" s="26"/>
      <c r="I454" s="26"/>
    </row>
    <row r="455" spans="1:10" ht="21.75">
      <c r="A455" s="40"/>
      <c r="B455" s="40"/>
      <c r="C455" s="40" t="s">
        <v>6</v>
      </c>
      <c r="D455" s="43" t="s">
        <v>224</v>
      </c>
      <c r="E455" s="44"/>
      <c r="F455" s="45" t="s">
        <v>225</v>
      </c>
      <c r="G455" s="26"/>
      <c r="H455" s="26"/>
      <c r="I455" s="26"/>
    </row>
    <row r="456" spans="1:10" ht="21.75">
      <c r="A456" s="40"/>
      <c r="B456" s="40"/>
      <c r="C456" s="40" t="s">
        <v>8</v>
      </c>
      <c r="D456" s="40" t="s">
        <v>51</v>
      </c>
      <c r="E456" s="41"/>
      <c r="F456" s="39"/>
      <c r="G456" s="26"/>
      <c r="H456" s="26"/>
      <c r="I456" s="26"/>
    </row>
    <row r="457" spans="1:10" ht="21.75">
      <c r="A457" s="40"/>
      <c r="B457" s="40"/>
      <c r="C457" s="40"/>
      <c r="D457" s="40"/>
      <c r="E457" s="41"/>
      <c r="F457" s="39"/>
      <c r="G457" s="26"/>
      <c r="H457" s="26"/>
      <c r="I457" s="26"/>
    </row>
    <row r="458" spans="1:10" ht="21.75">
      <c r="A458" s="40"/>
      <c r="B458" s="40"/>
      <c r="C458" s="40"/>
      <c r="D458" s="40"/>
      <c r="E458" s="41"/>
      <c r="F458" s="39"/>
      <c r="G458" s="26"/>
      <c r="H458" s="26"/>
      <c r="I458" s="26"/>
    </row>
    <row r="459" spans="1:10" ht="21.75">
      <c r="A459" s="27"/>
      <c r="B459" s="27"/>
      <c r="C459" s="27"/>
      <c r="D459" s="28" t="s">
        <v>220</v>
      </c>
      <c r="E459" s="29">
        <f>SUM(E452:E458)</f>
        <v>0</v>
      </c>
      <c r="F459" s="30"/>
      <c r="G459" s="26"/>
      <c r="H459" s="26"/>
      <c r="I459" s="26"/>
      <c r="J459" s="26"/>
    </row>
    <row r="460" spans="1:10" ht="21.75">
      <c r="A460" s="31"/>
      <c r="B460" s="32"/>
      <c r="C460" s="32"/>
      <c r="D460" s="33" t="s">
        <v>221</v>
      </c>
      <c r="E460" s="34">
        <v>8336543.8600000003</v>
      </c>
      <c r="F460" s="35">
        <f>+E460-E459</f>
        <v>8336543.8600000003</v>
      </c>
      <c r="G460" s="26"/>
      <c r="H460" s="26"/>
      <c r="I460" s="26"/>
      <c r="J460" s="26"/>
    </row>
    <row r="461" spans="1:10" ht="21.75">
      <c r="A461" s="40">
        <v>700600146</v>
      </c>
      <c r="B461" s="40" t="s">
        <v>77</v>
      </c>
      <c r="C461" s="40" t="s">
        <v>82</v>
      </c>
      <c r="D461" s="40" t="s">
        <v>81</v>
      </c>
      <c r="E461" s="41"/>
      <c r="F461" s="39"/>
      <c r="G461" s="26"/>
      <c r="H461" s="26"/>
      <c r="I461" s="26"/>
    </row>
    <row r="462" spans="1:10" ht="21.75">
      <c r="A462" s="40"/>
      <c r="B462" s="40"/>
      <c r="C462" s="40" t="s">
        <v>30</v>
      </c>
      <c r="D462" s="40" t="s">
        <v>29</v>
      </c>
      <c r="E462" s="41"/>
      <c r="F462" s="39"/>
      <c r="G462" s="26"/>
      <c r="H462" s="26"/>
      <c r="I462" s="26"/>
    </row>
    <row r="463" spans="1:10" ht="21.75">
      <c r="A463" s="40"/>
      <c r="B463" s="40"/>
      <c r="C463" s="40" t="s">
        <v>38</v>
      </c>
      <c r="D463" s="43" t="s">
        <v>224</v>
      </c>
      <c r="E463" s="44"/>
      <c r="F463" s="45" t="s">
        <v>225</v>
      </c>
      <c r="G463" s="26"/>
      <c r="H463" s="26"/>
      <c r="I463" s="26"/>
    </row>
    <row r="464" spans="1:10" ht="21.75">
      <c r="A464" s="40"/>
      <c r="B464" s="40"/>
      <c r="C464" s="40" t="s">
        <v>6</v>
      </c>
      <c r="D464" s="43" t="s">
        <v>224</v>
      </c>
      <c r="E464" s="44"/>
      <c r="F464" s="45" t="s">
        <v>225</v>
      </c>
      <c r="G464" s="26"/>
      <c r="H464" s="26"/>
      <c r="I464" s="26"/>
    </row>
    <row r="465" spans="1:10" ht="21.75">
      <c r="A465" s="40"/>
      <c r="B465" s="40"/>
      <c r="C465" s="40" t="s">
        <v>8</v>
      </c>
      <c r="D465" s="40" t="s">
        <v>83</v>
      </c>
      <c r="E465" s="41"/>
      <c r="F465" s="39"/>
      <c r="G465" s="26"/>
      <c r="H465" s="26"/>
      <c r="I465" s="26"/>
    </row>
    <row r="466" spans="1:10" ht="21.75">
      <c r="A466" s="40"/>
      <c r="B466" s="40"/>
      <c r="C466" s="40"/>
      <c r="D466" s="40" t="s">
        <v>53</v>
      </c>
      <c r="E466" s="41"/>
      <c r="F466" s="39"/>
      <c r="G466" s="26"/>
      <c r="H466" s="26"/>
      <c r="I466" s="26"/>
    </row>
    <row r="467" spans="1:10" ht="21.75">
      <c r="A467" s="40"/>
      <c r="B467" s="40"/>
      <c r="C467" s="40"/>
      <c r="D467" s="40" t="s">
        <v>85</v>
      </c>
      <c r="E467" s="41"/>
      <c r="F467" s="39"/>
      <c r="G467" s="26"/>
      <c r="H467" s="26"/>
      <c r="I467" s="26"/>
    </row>
    <row r="468" spans="1:10" ht="21.75">
      <c r="A468" s="40"/>
      <c r="B468" s="40"/>
      <c r="C468" s="40" t="s">
        <v>76</v>
      </c>
      <c r="D468" s="40" t="s">
        <v>75</v>
      </c>
      <c r="E468" s="41"/>
      <c r="F468" s="39"/>
      <c r="G468" s="26"/>
      <c r="H468" s="26"/>
      <c r="I468" s="26"/>
    </row>
    <row r="469" spans="1:10" ht="21.75">
      <c r="A469" s="40"/>
      <c r="B469" s="40"/>
      <c r="C469" s="40" t="s">
        <v>26</v>
      </c>
      <c r="D469" s="40" t="s">
        <v>25</v>
      </c>
      <c r="E469" s="41"/>
      <c r="F469" s="39"/>
      <c r="G469" s="26"/>
      <c r="H469" s="26"/>
      <c r="I469" s="26"/>
    </row>
    <row r="470" spans="1:10" ht="21.75">
      <c r="A470" s="40"/>
      <c r="B470" s="40"/>
      <c r="C470" s="40"/>
      <c r="D470" s="40" t="s">
        <v>84</v>
      </c>
      <c r="E470" s="41"/>
      <c r="F470" s="39"/>
      <c r="G470" s="26"/>
      <c r="H470" s="26"/>
      <c r="I470" s="26"/>
    </row>
    <row r="471" spans="1:10" ht="21.75">
      <c r="A471" s="40"/>
      <c r="B471" s="40"/>
      <c r="C471" s="40"/>
      <c r="D471" s="40"/>
      <c r="E471" s="41"/>
      <c r="F471" s="39"/>
      <c r="G471" s="26"/>
      <c r="H471" s="26"/>
      <c r="I471" s="26"/>
    </row>
    <row r="472" spans="1:10" ht="21.75">
      <c r="A472" s="40"/>
      <c r="B472" s="40"/>
      <c r="C472" s="40"/>
      <c r="D472" s="40"/>
      <c r="E472" s="41"/>
      <c r="F472" s="39"/>
      <c r="G472" s="26"/>
      <c r="H472" s="26"/>
      <c r="I472" s="26"/>
    </row>
    <row r="473" spans="1:10" ht="21.75">
      <c r="A473" s="27"/>
      <c r="B473" s="27"/>
      <c r="C473" s="27"/>
      <c r="D473" s="28" t="s">
        <v>220</v>
      </c>
      <c r="E473" s="29">
        <f>SUM(E461:E472)</f>
        <v>0</v>
      </c>
      <c r="F473" s="30"/>
      <c r="G473" s="26"/>
      <c r="H473" s="26"/>
      <c r="I473" s="26"/>
      <c r="J473" s="26"/>
    </row>
    <row r="474" spans="1:10" ht="21.75">
      <c r="A474" s="31"/>
      <c r="B474" s="32"/>
      <c r="C474" s="32"/>
      <c r="D474" s="33" t="s">
        <v>221</v>
      </c>
      <c r="E474" s="34">
        <v>6874946.1200000001</v>
      </c>
      <c r="F474" s="35">
        <f>+E474-E473</f>
        <v>6874946.1200000001</v>
      </c>
      <c r="G474" s="26"/>
      <c r="H474" s="26"/>
      <c r="I474" s="26"/>
      <c r="J474" s="26"/>
    </row>
    <row r="475" spans="1:10" ht="21.75">
      <c r="A475" s="40">
        <v>700600158</v>
      </c>
      <c r="B475" s="40" t="s">
        <v>72</v>
      </c>
      <c r="C475" s="40" t="s">
        <v>30</v>
      </c>
      <c r="D475" s="40" t="s">
        <v>29</v>
      </c>
      <c r="E475" s="41"/>
      <c r="F475" s="39"/>
      <c r="G475" s="26"/>
      <c r="H475" s="26"/>
      <c r="I475" s="26"/>
    </row>
    <row r="476" spans="1:10" ht="21.75">
      <c r="A476" s="40"/>
      <c r="B476" s="40"/>
      <c r="C476" s="40" t="s">
        <v>38</v>
      </c>
      <c r="D476" s="40" t="s">
        <v>70</v>
      </c>
      <c r="E476" s="41"/>
      <c r="F476" s="39"/>
      <c r="G476" s="26"/>
      <c r="H476" s="26"/>
      <c r="I476" s="26"/>
    </row>
    <row r="477" spans="1:10" ht="21.75">
      <c r="A477" s="40"/>
      <c r="B477" s="40"/>
      <c r="C477" s="40" t="s">
        <v>6</v>
      </c>
      <c r="D477" s="43" t="s">
        <v>224</v>
      </c>
      <c r="E477" s="44"/>
      <c r="F477" s="45" t="s">
        <v>225</v>
      </c>
      <c r="G477" s="26"/>
      <c r="H477" s="26"/>
      <c r="I477" s="26"/>
    </row>
    <row r="478" spans="1:10" ht="21.75">
      <c r="A478" s="40"/>
      <c r="B478" s="40"/>
      <c r="C478" s="40" t="s">
        <v>8</v>
      </c>
      <c r="D478" s="40" t="s">
        <v>70</v>
      </c>
      <c r="E478" s="41"/>
      <c r="F478" s="39"/>
      <c r="G478" s="26"/>
      <c r="H478" s="26"/>
      <c r="I478" s="26"/>
    </row>
    <row r="479" spans="1:10" ht="21.75">
      <c r="A479" s="40"/>
      <c r="B479" s="40"/>
      <c r="C479" s="40" t="s">
        <v>76</v>
      </c>
      <c r="D479" s="40" t="s">
        <v>75</v>
      </c>
      <c r="E479" s="41"/>
      <c r="F479" s="39"/>
      <c r="G479" s="26"/>
      <c r="H479" s="26"/>
      <c r="I479" s="26"/>
    </row>
    <row r="480" spans="1:10" ht="21.75">
      <c r="A480" s="40"/>
      <c r="B480" s="40"/>
      <c r="C480" s="40"/>
      <c r="D480" s="40"/>
      <c r="E480" s="41"/>
      <c r="F480" s="39"/>
      <c r="G480" s="26"/>
      <c r="H480" s="26"/>
      <c r="I480" s="26"/>
    </row>
    <row r="481" spans="1:10" ht="21.75">
      <c r="A481" s="40"/>
      <c r="B481" s="40"/>
      <c r="C481" s="40"/>
      <c r="D481" s="40"/>
      <c r="E481" s="41"/>
      <c r="F481" s="39"/>
      <c r="G481" s="26"/>
      <c r="H481" s="26"/>
      <c r="I481" s="26"/>
    </row>
    <row r="482" spans="1:10" ht="21.75">
      <c r="A482" s="27"/>
      <c r="B482" s="27"/>
      <c r="C482" s="27"/>
      <c r="D482" s="28" t="s">
        <v>220</v>
      </c>
      <c r="E482" s="29">
        <f>SUM(E475:E481)</f>
        <v>0</v>
      </c>
      <c r="F482" s="30"/>
      <c r="G482" s="26"/>
      <c r="H482" s="26"/>
      <c r="I482" s="26"/>
      <c r="J482" s="26"/>
    </row>
    <row r="483" spans="1:10" ht="21.75">
      <c r="A483" s="31"/>
      <c r="B483" s="32"/>
      <c r="C483" s="32"/>
      <c r="D483" s="33" t="s">
        <v>221</v>
      </c>
      <c r="E483" s="34">
        <v>6107776.04</v>
      </c>
      <c r="F483" s="35">
        <f>+E483-E482</f>
        <v>6107776.04</v>
      </c>
      <c r="G483" s="26"/>
      <c r="H483" s="26"/>
      <c r="I483" s="26"/>
      <c r="J483" s="26"/>
    </row>
    <row r="484" spans="1:10" ht="21.75">
      <c r="A484" s="40">
        <v>700600161</v>
      </c>
      <c r="B484" s="40" t="s">
        <v>59</v>
      </c>
      <c r="C484" s="40" t="s">
        <v>30</v>
      </c>
      <c r="D484" s="40" t="s">
        <v>29</v>
      </c>
      <c r="E484" s="41"/>
      <c r="F484" s="39"/>
      <c r="G484" s="26"/>
      <c r="H484" s="26"/>
      <c r="I484" s="26"/>
    </row>
    <row r="485" spans="1:10" ht="21.75">
      <c r="A485" s="40"/>
      <c r="B485" s="40"/>
      <c r="C485" s="40"/>
      <c r="D485" s="40" t="s">
        <v>62</v>
      </c>
      <c r="E485" s="41"/>
      <c r="F485" s="39"/>
      <c r="G485" s="26"/>
      <c r="H485" s="26"/>
      <c r="I485" s="26"/>
    </row>
    <row r="486" spans="1:10" ht="21.75">
      <c r="A486" s="40"/>
      <c r="B486" s="40"/>
      <c r="C486" s="40"/>
      <c r="D486" s="40" t="s">
        <v>61</v>
      </c>
      <c r="E486" s="41"/>
      <c r="F486" s="39"/>
      <c r="G486" s="26"/>
      <c r="H486" s="26"/>
      <c r="I486" s="26"/>
    </row>
    <row r="487" spans="1:10" ht="21.75">
      <c r="A487" s="40"/>
      <c r="B487" s="40"/>
      <c r="C487" s="40" t="s">
        <v>38</v>
      </c>
      <c r="D487" s="43" t="s">
        <v>224</v>
      </c>
      <c r="E487" s="44"/>
      <c r="F487" s="45" t="s">
        <v>225</v>
      </c>
      <c r="G487" s="26"/>
      <c r="H487" s="26"/>
      <c r="I487" s="26"/>
    </row>
    <row r="488" spans="1:10" ht="21.75">
      <c r="A488" s="40"/>
      <c r="B488" s="40"/>
      <c r="C488" s="40" t="s">
        <v>6</v>
      </c>
      <c r="D488" s="43" t="s">
        <v>224</v>
      </c>
      <c r="E488" s="44"/>
      <c r="F488" s="45" t="s">
        <v>225</v>
      </c>
      <c r="G488" s="26"/>
      <c r="H488" s="26"/>
      <c r="I488" s="26"/>
    </row>
    <row r="489" spans="1:10" ht="21.75">
      <c r="A489" s="40"/>
      <c r="B489" s="40"/>
      <c r="C489" s="40" t="s">
        <v>8</v>
      </c>
      <c r="D489" s="40" t="s">
        <v>60</v>
      </c>
      <c r="E489" s="41"/>
      <c r="F489" s="39"/>
      <c r="G489" s="26"/>
      <c r="H489" s="26"/>
      <c r="I489" s="26"/>
    </row>
    <row r="490" spans="1:10" ht="21.75">
      <c r="A490" s="40"/>
      <c r="B490" s="40"/>
      <c r="C490" s="40"/>
      <c r="D490" s="40"/>
      <c r="E490" s="41"/>
      <c r="F490" s="39"/>
      <c r="G490" s="26"/>
      <c r="H490" s="26"/>
      <c r="I490" s="26"/>
    </row>
    <row r="491" spans="1:10" ht="21.75">
      <c r="A491" s="40"/>
      <c r="B491" s="40"/>
      <c r="C491" s="40"/>
      <c r="D491" s="40"/>
      <c r="E491" s="41"/>
      <c r="F491" s="39"/>
      <c r="G491" s="26"/>
      <c r="H491" s="26"/>
      <c r="I491" s="26"/>
    </row>
    <row r="492" spans="1:10" ht="21.75">
      <c r="A492" s="27"/>
      <c r="B492" s="27"/>
      <c r="C492" s="27"/>
      <c r="D492" s="28" t="s">
        <v>220</v>
      </c>
      <c r="E492" s="29">
        <f>SUM(E484:E491)</f>
        <v>0</v>
      </c>
      <c r="F492" s="30"/>
      <c r="G492" s="26"/>
      <c r="H492" s="26"/>
      <c r="I492" s="26"/>
      <c r="J492" s="26"/>
    </row>
    <row r="493" spans="1:10" ht="21.75">
      <c r="A493" s="31"/>
      <c r="B493" s="32"/>
      <c r="C493" s="32"/>
      <c r="D493" s="33" t="s">
        <v>221</v>
      </c>
      <c r="E493" s="34">
        <v>5272798.5199999996</v>
      </c>
      <c r="F493" s="35">
        <f>+E493-E492</f>
        <v>5272798.5199999996</v>
      </c>
      <c r="G493" s="26"/>
      <c r="H493" s="26"/>
      <c r="I493" s="26"/>
      <c r="J493" s="26"/>
    </row>
    <row r="494" spans="1:10" ht="21.75">
      <c r="A494" s="40">
        <v>700600167</v>
      </c>
      <c r="B494" s="40" t="s">
        <v>46</v>
      </c>
      <c r="C494" s="40" t="s">
        <v>30</v>
      </c>
      <c r="D494" s="40" t="s">
        <v>29</v>
      </c>
      <c r="E494" s="41"/>
      <c r="F494" s="39"/>
      <c r="G494" s="26"/>
      <c r="H494" s="26"/>
      <c r="I494" s="26"/>
    </row>
    <row r="495" spans="1:10" ht="21.75">
      <c r="A495" s="40"/>
      <c r="B495" s="40"/>
      <c r="C495" s="40" t="s">
        <v>54</v>
      </c>
      <c r="D495" s="43" t="s">
        <v>224</v>
      </c>
      <c r="E495" s="44"/>
      <c r="F495" s="45" t="s">
        <v>225</v>
      </c>
      <c r="G495" s="26"/>
      <c r="H495" s="26"/>
      <c r="I495" s="26"/>
    </row>
    <row r="496" spans="1:10" ht="21.75">
      <c r="A496" s="40"/>
      <c r="B496" s="40"/>
      <c r="C496" s="40" t="s">
        <v>56</v>
      </c>
      <c r="D496" s="40" t="s">
        <v>55</v>
      </c>
      <c r="E496" s="41"/>
      <c r="F496" s="39"/>
      <c r="G496" s="26"/>
      <c r="H496" s="26"/>
      <c r="I496" s="26"/>
    </row>
    <row r="497" spans="1:10" ht="21.75">
      <c r="A497" s="40"/>
      <c r="B497" s="40"/>
      <c r="C497" s="40" t="s">
        <v>38</v>
      </c>
      <c r="D497" s="43" t="s">
        <v>224</v>
      </c>
      <c r="E497" s="44"/>
      <c r="F497" s="45" t="s">
        <v>225</v>
      </c>
      <c r="G497" s="26"/>
      <c r="H497" s="26"/>
      <c r="I497" s="26"/>
    </row>
    <row r="498" spans="1:10" ht="21.75">
      <c r="A498" s="40"/>
      <c r="B498" s="40"/>
      <c r="C498" s="40" t="s">
        <v>6</v>
      </c>
      <c r="D498" s="43" t="s">
        <v>224</v>
      </c>
      <c r="E498" s="44"/>
      <c r="F498" s="45" t="s">
        <v>225</v>
      </c>
      <c r="G498" s="26"/>
      <c r="H498" s="26"/>
      <c r="I498" s="26"/>
    </row>
    <row r="499" spans="1:10" ht="21.75">
      <c r="A499" s="40"/>
      <c r="B499" s="40"/>
      <c r="C499" s="40" t="s">
        <v>8</v>
      </c>
      <c r="D499" s="40" t="s">
        <v>52</v>
      </c>
      <c r="E499" s="41"/>
      <c r="F499" s="39"/>
      <c r="G499" s="26"/>
      <c r="H499" s="26"/>
      <c r="I499" s="26"/>
    </row>
    <row r="500" spans="1:10" ht="21.75">
      <c r="A500" s="40"/>
      <c r="B500" s="40"/>
      <c r="C500" s="40"/>
      <c r="D500" s="40" t="s">
        <v>51</v>
      </c>
      <c r="E500" s="41"/>
      <c r="F500" s="39"/>
      <c r="G500" s="26"/>
      <c r="H500" s="26"/>
      <c r="I500" s="26"/>
    </row>
    <row r="501" spans="1:10" ht="21.75">
      <c r="A501" s="40"/>
      <c r="B501" s="40"/>
      <c r="C501" s="40"/>
      <c r="D501" s="40" t="s">
        <v>53</v>
      </c>
      <c r="E501" s="41"/>
      <c r="F501" s="39"/>
      <c r="G501" s="26"/>
      <c r="H501" s="26"/>
      <c r="I501" s="26"/>
    </row>
    <row r="502" spans="1:10" ht="21.75">
      <c r="A502" s="40"/>
      <c r="B502" s="40"/>
      <c r="C502" s="40" t="s">
        <v>50</v>
      </c>
      <c r="D502" s="40" t="s">
        <v>49</v>
      </c>
      <c r="E502" s="41"/>
      <c r="F502" s="39"/>
      <c r="G502" s="26"/>
      <c r="H502" s="26"/>
      <c r="I502" s="26"/>
    </row>
    <row r="503" spans="1:10" ht="21.75">
      <c r="A503" s="40"/>
      <c r="B503" s="40"/>
      <c r="C503" s="40"/>
      <c r="D503" s="40"/>
      <c r="E503" s="41"/>
      <c r="F503" s="39"/>
      <c r="G503" s="26"/>
      <c r="H503" s="26"/>
      <c r="I503" s="26"/>
    </row>
    <row r="504" spans="1:10" ht="21.75">
      <c r="A504" s="40"/>
      <c r="B504" s="40"/>
      <c r="C504" s="40"/>
      <c r="D504" s="40"/>
      <c r="E504" s="41"/>
      <c r="F504" s="39"/>
      <c r="G504" s="26"/>
      <c r="H504" s="26"/>
      <c r="I504" s="26"/>
    </row>
    <row r="505" spans="1:10" ht="21.75">
      <c r="A505" s="27"/>
      <c r="B505" s="27"/>
      <c r="C505" s="27"/>
      <c r="D505" s="28" t="s">
        <v>220</v>
      </c>
      <c r="E505" s="29">
        <f>SUM(E494:E504)</f>
        <v>0</v>
      </c>
      <c r="F505" s="30"/>
      <c r="G505" s="26"/>
      <c r="H505" s="26"/>
      <c r="I505" s="26"/>
      <c r="J505" s="26"/>
    </row>
    <row r="506" spans="1:10" ht="21.75">
      <c r="A506" s="31"/>
      <c r="B506" s="32"/>
      <c r="C506" s="32"/>
      <c r="D506" s="33" t="s">
        <v>221</v>
      </c>
      <c r="E506" s="34">
        <v>5732278.7300000004</v>
      </c>
      <c r="F506" s="35">
        <f>+E506-E505</f>
        <v>5732278.7300000004</v>
      </c>
      <c r="G506" s="26"/>
      <c r="H506" s="26"/>
      <c r="I506" s="26"/>
      <c r="J506" s="26"/>
    </row>
    <row r="507" spans="1:10" ht="21.75">
      <c r="A507" s="40">
        <v>700600301</v>
      </c>
      <c r="B507" s="40" t="s">
        <v>3</v>
      </c>
      <c r="C507" s="40" t="s">
        <v>30</v>
      </c>
      <c r="D507" s="40" t="s">
        <v>29</v>
      </c>
      <c r="E507" s="41"/>
      <c r="F507" s="39"/>
      <c r="G507" s="26"/>
      <c r="H507" s="26"/>
      <c r="I507" s="26"/>
    </row>
    <row r="508" spans="1:10" ht="21.75">
      <c r="A508" s="40"/>
      <c r="B508" s="40"/>
      <c r="C508" s="40" t="s">
        <v>38</v>
      </c>
      <c r="D508" s="40" t="s">
        <v>16</v>
      </c>
      <c r="E508" s="41"/>
      <c r="F508" s="39"/>
      <c r="G508" s="26"/>
      <c r="H508" s="26"/>
      <c r="I508" s="26"/>
    </row>
    <row r="509" spans="1:10" ht="21.75">
      <c r="A509" s="40"/>
      <c r="B509" s="40"/>
      <c r="C509" s="40" t="s">
        <v>22</v>
      </c>
      <c r="D509" s="40" t="s">
        <v>21</v>
      </c>
      <c r="E509" s="41"/>
      <c r="F509" s="39"/>
      <c r="G509" s="26"/>
      <c r="H509" s="26"/>
      <c r="I509" s="26"/>
    </row>
    <row r="510" spans="1:10" ht="21.75">
      <c r="A510" s="40"/>
      <c r="B510" s="40"/>
      <c r="C510" s="40" t="s">
        <v>6</v>
      </c>
      <c r="D510" s="43" t="s">
        <v>224</v>
      </c>
      <c r="E510" s="44"/>
      <c r="F510" s="45" t="s">
        <v>225</v>
      </c>
      <c r="G510" s="26"/>
      <c r="H510" s="26"/>
      <c r="I510" s="26"/>
    </row>
    <row r="511" spans="1:10" ht="21.75">
      <c r="A511" s="40"/>
      <c r="B511" s="40"/>
      <c r="C511" s="40" t="s">
        <v>8</v>
      </c>
      <c r="D511" s="40" t="s">
        <v>16</v>
      </c>
      <c r="E511" s="41"/>
      <c r="F511" s="39"/>
      <c r="G511" s="26"/>
      <c r="H511" s="26"/>
      <c r="I511" s="26"/>
    </row>
    <row r="512" spans="1:10" ht="21.75">
      <c r="A512" s="40"/>
      <c r="B512" s="40"/>
      <c r="C512" s="40" t="s">
        <v>26</v>
      </c>
      <c r="D512" s="40" t="s">
        <v>25</v>
      </c>
      <c r="E512" s="41"/>
      <c r="F512" s="39"/>
      <c r="G512" s="26"/>
      <c r="H512" s="26"/>
      <c r="I512" s="26"/>
    </row>
    <row r="513" spans="1:10" ht="21.75">
      <c r="A513" s="40"/>
      <c r="B513" s="40"/>
      <c r="C513" s="40"/>
      <c r="D513" s="40"/>
      <c r="E513" s="41"/>
      <c r="F513" s="39"/>
      <c r="G513" s="26"/>
      <c r="H513" s="26"/>
      <c r="I513" s="26"/>
    </row>
    <row r="514" spans="1:10" ht="21.75">
      <c r="A514" s="40"/>
      <c r="B514" s="40"/>
      <c r="C514" s="40"/>
      <c r="D514" s="40"/>
      <c r="E514" s="41"/>
      <c r="F514" s="39"/>
      <c r="G514" s="26"/>
      <c r="H514" s="26"/>
      <c r="I514" s="26"/>
    </row>
    <row r="515" spans="1:10" ht="21.75">
      <c r="A515" s="27"/>
      <c r="B515" s="27"/>
      <c r="C515" s="27"/>
      <c r="D515" s="28" t="s">
        <v>220</v>
      </c>
      <c r="E515" s="29">
        <f>SUM(E507:E514)</f>
        <v>0</v>
      </c>
      <c r="F515" s="30"/>
      <c r="G515" s="26"/>
      <c r="H515" s="26"/>
      <c r="I515" s="26"/>
      <c r="J515" s="26"/>
    </row>
    <row r="516" spans="1:10" ht="21.75">
      <c r="A516" s="31"/>
      <c r="B516" s="32"/>
      <c r="C516" s="32"/>
      <c r="D516" s="33" t="s">
        <v>221</v>
      </c>
      <c r="E516" s="34">
        <v>7763445.4400000004</v>
      </c>
      <c r="F516" s="35">
        <f>+E516-E515</f>
        <v>7763445.4400000004</v>
      </c>
      <c r="G516" s="26"/>
      <c r="H516" s="26"/>
      <c r="I516" s="26"/>
      <c r="J516" s="26"/>
    </row>
  </sheetData>
  <autoFilter ref="A1:E517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>
  <dimension ref="A1:Z39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8.375" bestFit="1" customWidth="1"/>
    <col min="4" max="4" width="11" bestFit="1" customWidth="1"/>
    <col min="5" max="5" width="21.75" customWidth="1"/>
    <col min="6" max="6" width="17.625" bestFit="1" customWidth="1"/>
    <col min="7" max="7" width="23.375" bestFit="1" customWidth="1"/>
    <col min="8" max="8" width="41.625" bestFit="1" customWidth="1"/>
    <col min="9" max="9" width="20.125" bestFit="1" customWidth="1"/>
    <col min="10" max="10" width="33.125" bestFit="1" customWidth="1"/>
    <col min="11" max="11" width="23.75" bestFit="1" customWidth="1"/>
    <col min="12" max="12" width="25.875" bestFit="1" customWidth="1"/>
    <col min="13" max="13" width="26" bestFit="1" customWidth="1"/>
    <col min="14" max="14" width="21.875" bestFit="1" customWidth="1"/>
    <col min="15" max="15" width="28.125" bestFit="1" customWidth="1"/>
    <col min="16" max="16" width="38.875" bestFit="1" customWidth="1"/>
    <col min="17" max="17" width="15" bestFit="1" customWidth="1"/>
    <col min="18" max="18" width="21.125" bestFit="1" customWidth="1"/>
    <col min="19" max="19" width="15" bestFit="1" customWidth="1"/>
    <col min="20" max="20" width="25.875" bestFit="1" customWidth="1"/>
    <col min="21" max="21" width="26" bestFit="1" customWidth="1"/>
    <col min="22" max="22" width="21.875" bestFit="1" customWidth="1"/>
    <col min="23" max="23" width="28.125" bestFit="1" customWidth="1"/>
    <col min="24" max="24" width="13.375" bestFit="1" customWidth="1"/>
    <col min="26" max="26" width="13.375" bestFit="1" customWidth="1"/>
  </cols>
  <sheetData>
    <row r="1" spans="1:26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3" t="s">
        <v>30</v>
      </c>
      <c r="H1" s="3"/>
      <c r="I1" s="3" t="s">
        <v>54</v>
      </c>
      <c r="J1" s="3" t="s">
        <v>95</v>
      </c>
      <c r="K1" s="3" t="s">
        <v>38</v>
      </c>
      <c r="L1" s="3"/>
      <c r="M1" s="3"/>
      <c r="N1" s="3"/>
      <c r="O1" s="3"/>
      <c r="P1" s="3" t="s">
        <v>6</v>
      </c>
      <c r="Q1" s="3"/>
      <c r="R1" s="3" t="s">
        <v>8</v>
      </c>
      <c r="S1" s="3"/>
      <c r="T1" s="3"/>
      <c r="U1" s="3"/>
      <c r="V1" s="3"/>
      <c r="W1" s="3"/>
      <c r="X1" s="3" t="s">
        <v>179</v>
      </c>
      <c r="Y1" s="3"/>
      <c r="Z1" s="3" t="s">
        <v>179</v>
      </c>
    </row>
    <row r="2" spans="1:26">
      <c r="A2" s="23"/>
      <c r="B2" s="23"/>
      <c r="C2" s="25"/>
      <c r="D2" s="25"/>
      <c r="E2" s="25"/>
      <c r="F2" s="2" t="s">
        <v>178</v>
      </c>
      <c r="G2" s="13" t="s">
        <v>1</v>
      </c>
      <c r="H2" s="12" t="s">
        <v>29</v>
      </c>
      <c r="I2" s="13" t="s">
        <v>18</v>
      </c>
      <c r="J2" s="13" t="s">
        <v>18</v>
      </c>
      <c r="K2" s="13" t="s">
        <v>1</v>
      </c>
      <c r="L2" s="12" t="s">
        <v>129</v>
      </c>
      <c r="M2" s="12" t="s">
        <v>132</v>
      </c>
      <c r="N2" s="12" t="s">
        <v>113</v>
      </c>
      <c r="O2" s="12" t="s">
        <v>53</v>
      </c>
      <c r="P2" s="13" t="s">
        <v>1</v>
      </c>
      <c r="Q2" s="13" t="s">
        <v>18</v>
      </c>
      <c r="R2" s="13" t="s">
        <v>1</v>
      </c>
      <c r="S2" s="13" t="s">
        <v>18</v>
      </c>
      <c r="T2" s="12" t="s">
        <v>129</v>
      </c>
      <c r="U2" s="12" t="s">
        <v>132</v>
      </c>
      <c r="V2" s="12" t="s">
        <v>113</v>
      </c>
      <c r="W2" s="12" t="s">
        <v>53</v>
      </c>
      <c r="X2" s="12"/>
      <c r="Y2" s="12"/>
      <c r="Z2" s="12"/>
    </row>
    <row r="3" spans="1:26">
      <c r="A3" s="4">
        <v>700600035</v>
      </c>
      <c r="B3" s="4" t="s">
        <v>131</v>
      </c>
      <c r="C3" s="4" t="s">
        <v>0</v>
      </c>
      <c r="D3" s="4">
        <v>5101010115</v>
      </c>
      <c r="E3" s="4" t="s">
        <v>44</v>
      </c>
      <c r="F3" s="8"/>
      <c r="G3" s="8"/>
      <c r="H3" s="5"/>
      <c r="I3" s="8"/>
      <c r="J3" s="8"/>
      <c r="K3" s="8">
        <v>2494240</v>
      </c>
      <c r="L3" s="5">
        <v>397480</v>
      </c>
      <c r="M3" s="5">
        <v>341440</v>
      </c>
      <c r="N3" s="5">
        <v>286400</v>
      </c>
      <c r="O3" s="5">
        <v>219520</v>
      </c>
      <c r="P3" s="8"/>
      <c r="Q3" s="8"/>
      <c r="R3" s="8"/>
      <c r="S3" s="8"/>
      <c r="T3" s="5"/>
      <c r="U3" s="5"/>
      <c r="V3" s="5"/>
      <c r="W3" s="5"/>
      <c r="X3" s="5">
        <f>SUM(F3:W3)</f>
        <v>3739080</v>
      </c>
      <c r="Z3" s="1">
        <v>3739080</v>
      </c>
    </row>
    <row r="4" spans="1:26">
      <c r="A4" s="4"/>
      <c r="B4" s="4"/>
      <c r="C4" s="4"/>
      <c r="D4" s="4">
        <v>5101010116</v>
      </c>
      <c r="E4" s="4" t="s">
        <v>43</v>
      </c>
      <c r="F4" s="8"/>
      <c r="G4" s="8"/>
      <c r="H4" s="5"/>
      <c r="I4" s="8"/>
      <c r="J4" s="8"/>
      <c r="K4" s="8">
        <v>39680</v>
      </c>
      <c r="L4" s="5"/>
      <c r="M4" s="5">
        <v>13700</v>
      </c>
      <c r="N4" s="5"/>
      <c r="O4" s="5">
        <v>6140</v>
      </c>
      <c r="P4" s="8"/>
      <c r="Q4" s="8"/>
      <c r="R4" s="8"/>
      <c r="S4" s="8"/>
      <c r="T4" s="5"/>
      <c r="U4" s="5"/>
      <c r="V4" s="5"/>
      <c r="W4" s="5"/>
      <c r="X4" s="5">
        <f t="shared" ref="X4:X38" si="0">SUM(F4:W4)</f>
        <v>59520</v>
      </c>
      <c r="Z4" s="1">
        <v>59520</v>
      </c>
    </row>
    <row r="5" spans="1:26">
      <c r="A5" s="4"/>
      <c r="B5" s="4"/>
      <c r="C5" s="4"/>
      <c r="D5" s="4">
        <v>5101020106</v>
      </c>
      <c r="E5" s="4" t="s">
        <v>42</v>
      </c>
      <c r="F5" s="8"/>
      <c r="G5" s="8"/>
      <c r="H5" s="5"/>
      <c r="I5" s="8"/>
      <c r="J5" s="8"/>
      <c r="K5" s="8">
        <v>104674</v>
      </c>
      <c r="L5" s="5">
        <v>17672</v>
      </c>
      <c r="M5" s="5">
        <v>14228</v>
      </c>
      <c r="N5" s="5">
        <v>11780</v>
      </c>
      <c r="O5" s="5">
        <v>8656</v>
      </c>
      <c r="P5" s="8"/>
      <c r="Q5" s="8"/>
      <c r="R5" s="8"/>
      <c r="S5" s="8"/>
      <c r="T5" s="5"/>
      <c r="U5" s="5"/>
      <c r="V5" s="5"/>
      <c r="W5" s="5"/>
      <c r="X5" s="5">
        <f t="shared" si="0"/>
        <v>157010</v>
      </c>
      <c r="Z5" s="1">
        <v>157010</v>
      </c>
    </row>
    <row r="6" spans="1:26">
      <c r="A6" s="4"/>
      <c r="B6" s="4"/>
      <c r="C6" s="4"/>
      <c r="D6" s="4">
        <v>5101020116</v>
      </c>
      <c r="E6" s="4" t="s">
        <v>39</v>
      </c>
      <c r="F6" s="8"/>
      <c r="G6" s="8"/>
      <c r="H6" s="5"/>
      <c r="I6" s="8"/>
      <c r="J6" s="8"/>
      <c r="K6" s="8">
        <v>3600</v>
      </c>
      <c r="L6" s="5"/>
      <c r="M6" s="5"/>
      <c r="N6" s="5"/>
      <c r="O6" s="5"/>
      <c r="P6" s="8"/>
      <c r="Q6" s="8"/>
      <c r="R6" s="8"/>
      <c r="S6" s="8"/>
      <c r="T6" s="5"/>
      <c r="U6" s="5"/>
      <c r="V6" s="5"/>
      <c r="W6" s="5"/>
      <c r="X6" s="5">
        <f t="shared" si="0"/>
        <v>3600</v>
      </c>
      <c r="Z6" s="1">
        <v>3600</v>
      </c>
    </row>
    <row r="7" spans="1:26">
      <c r="A7" s="4"/>
      <c r="B7" s="4"/>
      <c r="C7" s="4"/>
      <c r="D7" s="4">
        <v>5101030101</v>
      </c>
      <c r="E7" s="4" t="s">
        <v>37</v>
      </c>
      <c r="F7" s="8">
        <v>59221.75</v>
      </c>
      <c r="G7" s="8"/>
      <c r="H7" s="5"/>
      <c r="I7" s="8"/>
      <c r="J7" s="8"/>
      <c r="K7" s="8"/>
      <c r="L7" s="5"/>
      <c r="M7" s="5"/>
      <c r="N7" s="5"/>
      <c r="O7" s="5"/>
      <c r="P7" s="8"/>
      <c r="Q7" s="8"/>
      <c r="R7" s="8"/>
      <c r="S7" s="8"/>
      <c r="T7" s="5"/>
      <c r="U7" s="5"/>
      <c r="V7" s="5"/>
      <c r="W7" s="5"/>
      <c r="X7" s="5">
        <f t="shared" si="0"/>
        <v>59221.75</v>
      </c>
      <c r="Z7" s="1">
        <v>59221.75</v>
      </c>
    </row>
    <row r="8" spans="1:26">
      <c r="A8" s="4"/>
      <c r="B8" s="4"/>
      <c r="C8" s="4"/>
      <c r="D8" s="4">
        <v>5101030205</v>
      </c>
      <c r="E8" s="4" t="s">
        <v>36</v>
      </c>
      <c r="F8" s="8">
        <v>15800</v>
      </c>
      <c r="G8" s="8"/>
      <c r="H8" s="5"/>
      <c r="I8" s="8"/>
      <c r="J8" s="8"/>
      <c r="K8" s="8"/>
      <c r="L8" s="5"/>
      <c r="M8" s="5"/>
      <c r="N8" s="5"/>
      <c r="O8" s="5"/>
      <c r="P8" s="8"/>
      <c r="Q8" s="8"/>
      <c r="R8" s="8"/>
      <c r="S8" s="8"/>
      <c r="T8" s="5"/>
      <c r="U8" s="5"/>
      <c r="V8" s="5"/>
      <c r="W8" s="5"/>
      <c r="X8" s="5">
        <f t="shared" si="0"/>
        <v>15800</v>
      </c>
      <c r="Z8" s="1">
        <v>15800</v>
      </c>
    </row>
    <row r="9" spans="1:26">
      <c r="A9" s="4"/>
      <c r="B9" s="4"/>
      <c r="C9" s="4"/>
      <c r="D9" s="4">
        <v>5103010102</v>
      </c>
      <c r="E9" s="4" t="s">
        <v>35</v>
      </c>
      <c r="F9" s="8"/>
      <c r="G9" s="8">
        <v>3200</v>
      </c>
      <c r="H9" s="5">
        <v>1900</v>
      </c>
      <c r="I9" s="8"/>
      <c r="J9" s="8"/>
      <c r="K9" s="8"/>
      <c r="L9" s="5"/>
      <c r="M9" s="5"/>
      <c r="N9" s="5"/>
      <c r="O9" s="5"/>
      <c r="P9" s="8"/>
      <c r="Q9" s="8"/>
      <c r="R9" s="8">
        <v>11360</v>
      </c>
      <c r="S9" s="8">
        <v>14073</v>
      </c>
      <c r="T9" s="5"/>
      <c r="U9" s="5"/>
      <c r="V9" s="5"/>
      <c r="W9" s="5"/>
      <c r="X9" s="5">
        <f t="shared" si="0"/>
        <v>30533</v>
      </c>
      <c r="Z9" s="1">
        <v>30533</v>
      </c>
    </row>
    <row r="10" spans="1:26">
      <c r="A10" s="4"/>
      <c r="B10" s="4"/>
      <c r="C10" s="4"/>
      <c r="D10" s="4">
        <v>5103010103</v>
      </c>
      <c r="E10" s="4" t="s">
        <v>34</v>
      </c>
      <c r="F10" s="8"/>
      <c r="G10" s="8"/>
      <c r="H10" s="5"/>
      <c r="I10" s="8"/>
      <c r="J10" s="8"/>
      <c r="K10" s="8"/>
      <c r="L10" s="5"/>
      <c r="M10" s="5"/>
      <c r="N10" s="5"/>
      <c r="O10" s="5"/>
      <c r="P10" s="8"/>
      <c r="Q10" s="8"/>
      <c r="R10" s="8">
        <v>6900</v>
      </c>
      <c r="S10" s="8">
        <v>12000</v>
      </c>
      <c r="T10" s="5"/>
      <c r="U10" s="5"/>
      <c r="V10" s="5"/>
      <c r="W10" s="5"/>
      <c r="X10" s="5">
        <f t="shared" si="0"/>
        <v>18900</v>
      </c>
      <c r="Z10" s="1">
        <v>18900</v>
      </c>
    </row>
    <row r="11" spans="1:26">
      <c r="A11" s="4"/>
      <c r="B11" s="4"/>
      <c r="C11" s="4"/>
      <c r="D11" s="4">
        <v>5103010199</v>
      </c>
      <c r="E11" s="4" t="s">
        <v>33</v>
      </c>
      <c r="F11" s="8"/>
      <c r="G11" s="8"/>
      <c r="H11" s="5"/>
      <c r="I11" s="8"/>
      <c r="J11" s="8"/>
      <c r="K11" s="8"/>
      <c r="L11" s="5"/>
      <c r="M11" s="5"/>
      <c r="N11" s="5"/>
      <c r="O11" s="5"/>
      <c r="P11" s="8"/>
      <c r="Q11" s="8"/>
      <c r="R11" s="8">
        <v>11268</v>
      </c>
      <c r="S11" s="8">
        <v>8200</v>
      </c>
      <c r="T11" s="5"/>
      <c r="U11" s="5"/>
      <c r="V11" s="5"/>
      <c r="W11" s="5"/>
      <c r="X11" s="5">
        <f t="shared" si="0"/>
        <v>19468</v>
      </c>
      <c r="Z11" s="1">
        <v>19468</v>
      </c>
    </row>
    <row r="12" spans="1:26">
      <c r="A12" s="4"/>
      <c r="B12" s="4"/>
      <c r="C12" s="4"/>
      <c r="D12" s="4">
        <v>5104010104</v>
      </c>
      <c r="E12" s="4" t="s">
        <v>32</v>
      </c>
      <c r="F12" s="8">
        <v>-27501.69</v>
      </c>
      <c r="G12" s="8"/>
      <c r="H12" s="5"/>
      <c r="I12" s="8">
        <v>840</v>
      </c>
      <c r="J12" s="8"/>
      <c r="K12" s="8"/>
      <c r="L12" s="5"/>
      <c r="M12" s="5"/>
      <c r="N12" s="5"/>
      <c r="O12" s="5"/>
      <c r="P12" s="8">
        <v>5360</v>
      </c>
      <c r="Q12" s="8">
        <v>4640</v>
      </c>
      <c r="R12" s="8">
        <v>1378980</v>
      </c>
      <c r="S12" s="8">
        <v>161070.39999999999</v>
      </c>
      <c r="T12" s="5">
        <v>343553</v>
      </c>
      <c r="U12" s="5">
        <v>179065</v>
      </c>
      <c r="V12" s="5">
        <v>349455</v>
      </c>
      <c r="W12" s="5">
        <v>133120</v>
      </c>
      <c r="X12" s="5">
        <f t="shared" si="0"/>
        <v>2528581.71</v>
      </c>
      <c r="Z12" s="1">
        <v>2528581.71</v>
      </c>
    </row>
    <row r="13" spans="1:26">
      <c r="A13" s="4"/>
      <c r="B13" s="4"/>
      <c r="C13" s="4"/>
      <c r="D13" s="4">
        <v>5104010107</v>
      </c>
      <c r="E13" s="4" t="s">
        <v>31</v>
      </c>
      <c r="F13" s="8">
        <v>98560</v>
      </c>
      <c r="G13" s="8"/>
      <c r="H13" s="5"/>
      <c r="I13" s="8"/>
      <c r="J13" s="8"/>
      <c r="K13" s="8"/>
      <c r="L13" s="5"/>
      <c r="M13" s="5"/>
      <c r="N13" s="5"/>
      <c r="O13" s="5"/>
      <c r="P13" s="8"/>
      <c r="Q13" s="8"/>
      <c r="R13" s="8">
        <v>19802.14</v>
      </c>
      <c r="S13" s="8">
        <v>38007.78</v>
      </c>
      <c r="T13" s="5"/>
      <c r="U13" s="5"/>
      <c r="V13" s="5"/>
      <c r="W13" s="5"/>
      <c r="X13" s="5">
        <f t="shared" si="0"/>
        <v>156369.91999999998</v>
      </c>
      <c r="Z13" s="1">
        <v>156369.91999999998</v>
      </c>
    </row>
    <row r="14" spans="1:26">
      <c r="A14" s="4"/>
      <c r="B14" s="4"/>
      <c r="C14" s="4"/>
      <c r="D14" s="4">
        <v>5104010110</v>
      </c>
      <c r="E14" s="4" t="s">
        <v>28</v>
      </c>
      <c r="F14" s="8">
        <v>18753.55</v>
      </c>
      <c r="G14" s="8">
        <v>3100</v>
      </c>
      <c r="H14" s="5">
        <v>1800</v>
      </c>
      <c r="I14" s="8"/>
      <c r="J14" s="8"/>
      <c r="K14" s="8"/>
      <c r="L14" s="5"/>
      <c r="M14" s="5"/>
      <c r="N14" s="5"/>
      <c r="O14" s="5"/>
      <c r="P14" s="8"/>
      <c r="Q14" s="8"/>
      <c r="R14" s="8">
        <v>248549</v>
      </c>
      <c r="S14" s="8">
        <v>122500.31</v>
      </c>
      <c r="T14" s="5"/>
      <c r="U14" s="5"/>
      <c r="V14" s="5"/>
      <c r="W14" s="5"/>
      <c r="X14" s="5">
        <f t="shared" si="0"/>
        <v>394702.86</v>
      </c>
      <c r="Z14" s="1">
        <v>394702.86</v>
      </c>
    </row>
    <row r="15" spans="1:26">
      <c r="A15" s="4"/>
      <c r="B15" s="4"/>
      <c r="C15" s="4"/>
      <c r="D15" s="4">
        <v>5104010112</v>
      </c>
      <c r="E15" s="4" t="s">
        <v>27</v>
      </c>
      <c r="F15" s="8">
        <v>768000</v>
      </c>
      <c r="G15" s="8"/>
      <c r="H15" s="5"/>
      <c r="I15" s="8"/>
      <c r="J15" s="8"/>
      <c r="K15" s="8"/>
      <c r="L15" s="5"/>
      <c r="M15" s="5"/>
      <c r="N15" s="5"/>
      <c r="O15" s="5"/>
      <c r="P15" s="8"/>
      <c r="Q15" s="8"/>
      <c r="R15" s="8"/>
      <c r="S15" s="8"/>
      <c r="T15" s="5"/>
      <c r="U15" s="5"/>
      <c r="V15" s="5"/>
      <c r="W15" s="5"/>
      <c r="X15" s="5">
        <f t="shared" si="0"/>
        <v>768000</v>
      </c>
      <c r="Z15" s="1">
        <v>768000</v>
      </c>
    </row>
    <row r="16" spans="1:26">
      <c r="A16" s="4"/>
      <c r="B16" s="4"/>
      <c r="C16" s="4"/>
      <c r="D16" s="4">
        <v>5104010113</v>
      </c>
      <c r="E16" s="4" t="s">
        <v>74</v>
      </c>
      <c r="F16" s="8"/>
      <c r="G16" s="8"/>
      <c r="H16" s="5"/>
      <c r="I16" s="8"/>
      <c r="J16" s="8"/>
      <c r="K16" s="8"/>
      <c r="L16" s="5"/>
      <c r="M16" s="5"/>
      <c r="N16" s="5"/>
      <c r="O16" s="5"/>
      <c r="P16" s="8"/>
      <c r="Q16" s="8"/>
      <c r="R16" s="8">
        <v>1296.3699999999999</v>
      </c>
      <c r="S16" s="8"/>
      <c r="T16" s="5"/>
      <c r="U16" s="5"/>
      <c r="V16" s="5"/>
      <c r="W16" s="5"/>
      <c r="X16" s="5">
        <f t="shared" si="0"/>
        <v>1296.3699999999999</v>
      </c>
      <c r="Z16" s="1">
        <v>1296.3699999999999</v>
      </c>
    </row>
    <row r="17" spans="1:26">
      <c r="A17" s="4"/>
      <c r="B17" s="4"/>
      <c r="C17" s="4"/>
      <c r="D17" s="4">
        <v>5104020101</v>
      </c>
      <c r="E17" s="4" t="s">
        <v>24</v>
      </c>
      <c r="F17" s="8">
        <v>-15715.96</v>
      </c>
      <c r="G17" s="8"/>
      <c r="H17" s="5"/>
      <c r="I17" s="8"/>
      <c r="J17" s="8"/>
      <c r="K17" s="8"/>
      <c r="L17" s="5"/>
      <c r="M17" s="5"/>
      <c r="N17" s="5"/>
      <c r="O17" s="5"/>
      <c r="P17" s="8"/>
      <c r="Q17" s="8"/>
      <c r="R17" s="8">
        <v>176482.56</v>
      </c>
      <c r="S17" s="8">
        <v>154621.43</v>
      </c>
      <c r="T17" s="5"/>
      <c r="U17" s="5"/>
      <c r="V17" s="5"/>
      <c r="W17" s="5"/>
      <c r="X17" s="5">
        <f t="shared" si="0"/>
        <v>315388.03000000003</v>
      </c>
      <c r="Z17" s="1">
        <v>315388.03000000003</v>
      </c>
    </row>
    <row r="18" spans="1:26">
      <c r="A18" s="4"/>
      <c r="B18" s="4"/>
      <c r="C18" s="4"/>
      <c r="D18" s="4">
        <v>5104020105</v>
      </c>
      <c r="E18" s="4" t="s">
        <v>20</v>
      </c>
      <c r="F18" s="8">
        <v>-607</v>
      </c>
      <c r="G18" s="8"/>
      <c r="H18" s="5"/>
      <c r="I18" s="8"/>
      <c r="J18" s="8"/>
      <c r="K18" s="8"/>
      <c r="L18" s="5"/>
      <c r="M18" s="5"/>
      <c r="N18" s="5"/>
      <c r="O18" s="5"/>
      <c r="P18" s="8"/>
      <c r="Q18" s="8"/>
      <c r="R18" s="8">
        <v>4845.1900000000005</v>
      </c>
      <c r="S18" s="8">
        <v>2625.94</v>
      </c>
      <c r="T18" s="5"/>
      <c r="U18" s="5"/>
      <c r="V18" s="5"/>
      <c r="W18" s="5"/>
      <c r="X18" s="5">
        <f t="shared" si="0"/>
        <v>6864.130000000001</v>
      </c>
      <c r="Z18" s="1">
        <v>6864.130000000001</v>
      </c>
    </row>
    <row r="19" spans="1:26">
      <c r="A19" s="4"/>
      <c r="B19" s="4"/>
      <c r="C19" s="4"/>
      <c r="D19" s="4">
        <v>5104020106</v>
      </c>
      <c r="E19" s="4" t="s">
        <v>19</v>
      </c>
      <c r="F19" s="8">
        <v>-845.3</v>
      </c>
      <c r="G19" s="8"/>
      <c r="H19" s="5"/>
      <c r="I19" s="8"/>
      <c r="J19" s="8"/>
      <c r="K19" s="8"/>
      <c r="L19" s="5"/>
      <c r="M19" s="5"/>
      <c r="N19" s="5"/>
      <c r="O19" s="5"/>
      <c r="P19" s="8">
        <v>6762.4000000000005</v>
      </c>
      <c r="Q19" s="8">
        <v>3381.2</v>
      </c>
      <c r="R19" s="8"/>
      <c r="S19" s="8"/>
      <c r="T19" s="5"/>
      <c r="U19" s="5"/>
      <c r="V19" s="5"/>
      <c r="W19" s="5"/>
      <c r="X19" s="5">
        <f t="shared" si="0"/>
        <v>9298.2999999999993</v>
      </c>
      <c r="Z19" s="1">
        <v>9298.2999999999993</v>
      </c>
    </row>
    <row r="20" spans="1:26">
      <c r="A20" s="4"/>
      <c r="B20" s="4"/>
      <c r="C20" s="4"/>
      <c r="D20" s="4">
        <v>5104020107</v>
      </c>
      <c r="E20" s="4" t="s">
        <v>17</v>
      </c>
      <c r="F20" s="8"/>
      <c r="G20" s="8"/>
      <c r="H20" s="5"/>
      <c r="I20" s="8"/>
      <c r="J20" s="8"/>
      <c r="K20" s="8"/>
      <c r="L20" s="5"/>
      <c r="M20" s="5"/>
      <c r="N20" s="5"/>
      <c r="O20" s="5"/>
      <c r="P20" s="8"/>
      <c r="Q20" s="8"/>
      <c r="R20" s="8">
        <v>3775</v>
      </c>
      <c r="S20" s="8">
        <v>2632</v>
      </c>
      <c r="T20" s="5"/>
      <c r="U20" s="5"/>
      <c r="V20" s="5"/>
      <c r="W20" s="5"/>
      <c r="X20" s="5">
        <f t="shared" si="0"/>
        <v>6407</v>
      </c>
      <c r="Z20" s="1">
        <v>6407</v>
      </c>
    </row>
    <row r="21" spans="1:26">
      <c r="A21" s="4"/>
      <c r="B21" s="4"/>
      <c r="C21" s="4"/>
      <c r="D21" s="4">
        <v>5104030206</v>
      </c>
      <c r="E21" s="4" t="s">
        <v>80</v>
      </c>
      <c r="F21" s="8"/>
      <c r="G21" s="8"/>
      <c r="H21" s="5"/>
      <c r="I21" s="8"/>
      <c r="J21" s="8">
        <v>34200</v>
      </c>
      <c r="K21" s="8"/>
      <c r="L21" s="5"/>
      <c r="M21" s="5"/>
      <c r="N21" s="5"/>
      <c r="O21" s="5"/>
      <c r="P21" s="8"/>
      <c r="Q21" s="8"/>
      <c r="R21" s="8"/>
      <c r="S21" s="8"/>
      <c r="T21" s="5"/>
      <c r="U21" s="5"/>
      <c r="V21" s="5"/>
      <c r="W21" s="5"/>
      <c r="X21" s="5">
        <f t="shared" si="0"/>
        <v>34200</v>
      </c>
      <c r="Z21" s="1">
        <v>34200</v>
      </c>
    </row>
    <row r="22" spans="1:26">
      <c r="A22" s="4"/>
      <c r="B22" s="4"/>
      <c r="C22" s="4"/>
      <c r="D22" s="4">
        <v>5105010103</v>
      </c>
      <c r="E22" s="4" t="s">
        <v>119</v>
      </c>
      <c r="F22" s="8">
        <v>63063.49</v>
      </c>
      <c r="G22" s="8"/>
      <c r="H22" s="5"/>
      <c r="I22" s="8"/>
      <c r="J22" s="8"/>
      <c r="K22" s="8"/>
      <c r="L22" s="5"/>
      <c r="M22" s="5"/>
      <c r="N22" s="5"/>
      <c r="O22" s="5"/>
      <c r="P22" s="8"/>
      <c r="Q22" s="8"/>
      <c r="R22" s="8"/>
      <c r="S22" s="8"/>
      <c r="T22" s="5"/>
      <c r="U22" s="5"/>
      <c r="V22" s="5"/>
      <c r="W22" s="5"/>
      <c r="X22" s="5">
        <f t="shared" si="0"/>
        <v>63063.49</v>
      </c>
      <c r="Z22" s="1">
        <v>63063.49</v>
      </c>
    </row>
    <row r="23" spans="1:26">
      <c r="A23" s="4"/>
      <c r="B23" s="4"/>
      <c r="C23" s="4"/>
      <c r="D23" s="4">
        <v>5105010107</v>
      </c>
      <c r="E23" s="4" t="s">
        <v>13</v>
      </c>
      <c r="F23" s="8">
        <v>8000</v>
      </c>
      <c r="G23" s="8"/>
      <c r="H23" s="5"/>
      <c r="I23" s="8"/>
      <c r="J23" s="8"/>
      <c r="K23" s="8"/>
      <c r="L23" s="5"/>
      <c r="M23" s="5"/>
      <c r="N23" s="5"/>
      <c r="O23" s="5"/>
      <c r="P23" s="8"/>
      <c r="Q23" s="8"/>
      <c r="R23" s="8">
        <v>23173.66</v>
      </c>
      <c r="S23" s="8"/>
      <c r="T23" s="5"/>
      <c r="U23" s="5"/>
      <c r="V23" s="5"/>
      <c r="W23" s="5"/>
      <c r="X23" s="5">
        <f t="shared" si="0"/>
        <v>31173.66</v>
      </c>
      <c r="Z23" s="1">
        <v>31173.66</v>
      </c>
    </row>
    <row r="24" spans="1:26">
      <c r="A24" s="4"/>
      <c r="B24" s="4"/>
      <c r="C24" s="4"/>
      <c r="D24" s="4">
        <v>5105010109</v>
      </c>
      <c r="E24" s="4" t="s">
        <v>12</v>
      </c>
      <c r="F24" s="8">
        <v>16665.41</v>
      </c>
      <c r="G24" s="8"/>
      <c r="H24" s="5"/>
      <c r="I24" s="8"/>
      <c r="J24" s="8"/>
      <c r="K24" s="8"/>
      <c r="L24" s="5"/>
      <c r="M24" s="5"/>
      <c r="N24" s="5"/>
      <c r="O24" s="5"/>
      <c r="P24" s="8"/>
      <c r="Q24" s="8"/>
      <c r="R24" s="8">
        <v>3900</v>
      </c>
      <c r="S24" s="8"/>
      <c r="T24" s="5"/>
      <c r="U24" s="5"/>
      <c r="V24" s="5"/>
      <c r="W24" s="5"/>
      <c r="X24" s="5">
        <f t="shared" si="0"/>
        <v>20565.41</v>
      </c>
      <c r="Z24" s="1">
        <v>20565.41</v>
      </c>
    </row>
    <row r="25" spans="1:26">
      <c r="A25" s="4"/>
      <c r="B25" s="4"/>
      <c r="C25" s="4"/>
      <c r="D25" s="4">
        <v>5105010111</v>
      </c>
      <c r="E25" s="4" t="s">
        <v>11</v>
      </c>
      <c r="F25" s="8">
        <v>8162.24</v>
      </c>
      <c r="G25" s="8"/>
      <c r="H25" s="5"/>
      <c r="I25" s="8"/>
      <c r="J25" s="8"/>
      <c r="K25" s="8"/>
      <c r="L25" s="5"/>
      <c r="M25" s="5"/>
      <c r="N25" s="5"/>
      <c r="O25" s="5"/>
      <c r="P25" s="8"/>
      <c r="Q25" s="8"/>
      <c r="R25" s="8">
        <v>169140.48000000001</v>
      </c>
      <c r="S25" s="8"/>
      <c r="T25" s="5"/>
      <c r="U25" s="5"/>
      <c r="V25" s="5"/>
      <c r="W25" s="5"/>
      <c r="X25" s="5">
        <f t="shared" si="0"/>
        <v>177302.72</v>
      </c>
      <c r="Z25" s="1">
        <v>177302.72</v>
      </c>
    </row>
    <row r="26" spans="1:26">
      <c r="A26" s="4"/>
      <c r="B26" s="4"/>
      <c r="C26" s="4"/>
      <c r="D26" s="4">
        <v>5105010117</v>
      </c>
      <c r="E26" s="4" t="s">
        <v>9</v>
      </c>
      <c r="F26" s="8">
        <v>398737.13</v>
      </c>
      <c r="G26" s="8"/>
      <c r="H26" s="5"/>
      <c r="I26" s="8"/>
      <c r="J26" s="8"/>
      <c r="K26" s="8"/>
      <c r="L26" s="5"/>
      <c r="M26" s="5"/>
      <c r="N26" s="5"/>
      <c r="O26" s="5"/>
      <c r="P26" s="8"/>
      <c r="Q26" s="8"/>
      <c r="R26" s="8">
        <v>274695.59999999998</v>
      </c>
      <c r="S26" s="8"/>
      <c r="T26" s="5"/>
      <c r="U26" s="5"/>
      <c r="V26" s="5"/>
      <c r="W26" s="5"/>
      <c r="X26" s="5">
        <f t="shared" si="0"/>
        <v>673432.73</v>
      </c>
      <c r="Z26" s="1">
        <v>673432.73</v>
      </c>
    </row>
    <row r="27" spans="1:26">
      <c r="A27" s="4"/>
      <c r="B27" s="4"/>
      <c r="C27" s="4"/>
      <c r="D27" s="4">
        <v>5105010127</v>
      </c>
      <c r="E27" s="4" t="s">
        <v>7</v>
      </c>
      <c r="F27" s="8"/>
      <c r="G27" s="8"/>
      <c r="H27" s="5"/>
      <c r="I27" s="8"/>
      <c r="J27" s="8"/>
      <c r="K27" s="8"/>
      <c r="L27" s="5"/>
      <c r="M27" s="5"/>
      <c r="N27" s="5"/>
      <c r="O27" s="5"/>
      <c r="P27" s="8">
        <v>6169.83</v>
      </c>
      <c r="Q27" s="8"/>
      <c r="R27" s="8"/>
      <c r="S27" s="8"/>
      <c r="T27" s="5"/>
      <c r="U27" s="5"/>
      <c r="V27" s="5"/>
      <c r="W27" s="5"/>
      <c r="X27" s="5">
        <f t="shared" si="0"/>
        <v>6169.83</v>
      </c>
      <c r="Z27" s="1">
        <v>6169.83</v>
      </c>
    </row>
    <row r="28" spans="1:26">
      <c r="A28" s="4"/>
      <c r="B28" s="4"/>
      <c r="C28" s="4"/>
      <c r="D28" s="4">
        <v>5105010131</v>
      </c>
      <c r="E28" s="4" t="s">
        <v>47</v>
      </c>
      <c r="F28" s="8"/>
      <c r="G28" s="8"/>
      <c r="H28" s="5"/>
      <c r="I28" s="8"/>
      <c r="J28" s="8"/>
      <c r="K28" s="8"/>
      <c r="L28" s="5"/>
      <c r="M28" s="5"/>
      <c r="N28" s="5"/>
      <c r="O28" s="5"/>
      <c r="P28" s="8"/>
      <c r="Q28" s="8"/>
      <c r="R28" s="8">
        <v>4935</v>
      </c>
      <c r="S28" s="8"/>
      <c r="T28" s="5"/>
      <c r="U28" s="5"/>
      <c r="V28" s="5"/>
      <c r="W28" s="5"/>
      <c r="X28" s="5">
        <f t="shared" si="0"/>
        <v>4935</v>
      </c>
      <c r="Z28" s="1">
        <v>4935</v>
      </c>
    </row>
    <row r="29" spans="1:26">
      <c r="A29" s="4"/>
      <c r="B29" s="4"/>
      <c r="C29" s="4" t="s">
        <v>40</v>
      </c>
      <c r="D29" s="4">
        <v>5101010101</v>
      </c>
      <c r="E29" s="4" t="s">
        <v>92</v>
      </c>
      <c r="F29" s="8">
        <v>3067306.46</v>
      </c>
      <c r="G29" s="8"/>
      <c r="H29" s="5"/>
      <c r="I29" s="8"/>
      <c r="J29" s="8"/>
      <c r="K29" s="8"/>
      <c r="L29" s="5"/>
      <c r="M29" s="5"/>
      <c r="N29" s="5"/>
      <c r="O29" s="5"/>
      <c r="P29" s="8"/>
      <c r="Q29" s="8"/>
      <c r="R29" s="8"/>
      <c r="S29" s="8"/>
      <c r="T29" s="5"/>
      <c r="U29" s="5"/>
      <c r="V29" s="5"/>
      <c r="W29" s="5"/>
      <c r="X29" s="5">
        <f t="shared" si="0"/>
        <v>3067306.46</v>
      </c>
      <c r="Z29" s="1">
        <v>3067306.46</v>
      </c>
    </row>
    <row r="30" spans="1:26">
      <c r="A30" s="4"/>
      <c r="B30" s="4"/>
      <c r="C30" s="4"/>
      <c r="D30" s="4">
        <v>5101010113</v>
      </c>
      <c r="E30" s="4" t="s">
        <v>68</v>
      </c>
      <c r="F30" s="8">
        <v>2638092.5099999998</v>
      </c>
      <c r="G30" s="8"/>
      <c r="H30" s="5"/>
      <c r="I30" s="8"/>
      <c r="J30" s="8"/>
      <c r="K30" s="8"/>
      <c r="L30" s="5"/>
      <c r="M30" s="5"/>
      <c r="N30" s="5"/>
      <c r="O30" s="5"/>
      <c r="P30" s="8"/>
      <c r="Q30" s="8"/>
      <c r="R30" s="8"/>
      <c r="S30" s="8"/>
      <c r="T30" s="5"/>
      <c r="U30" s="5"/>
      <c r="V30" s="5"/>
      <c r="W30" s="5"/>
      <c r="X30" s="5">
        <f t="shared" si="0"/>
        <v>2638092.5099999998</v>
      </c>
      <c r="Z30" s="1">
        <v>2638092.5099999998</v>
      </c>
    </row>
    <row r="31" spans="1:26">
      <c r="A31" s="4"/>
      <c r="B31" s="4"/>
      <c r="C31" s="4"/>
      <c r="D31" s="4">
        <v>5101020103</v>
      </c>
      <c r="E31" s="4" t="s">
        <v>91</v>
      </c>
      <c r="F31" s="8">
        <v>60129.81</v>
      </c>
      <c r="G31" s="8"/>
      <c r="H31" s="5"/>
      <c r="I31" s="8"/>
      <c r="J31" s="8"/>
      <c r="K31" s="8"/>
      <c r="L31" s="5"/>
      <c r="M31" s="5"/>
      <c r="N31" s="5"/>
      <c r="O31" s="5"/>
      <c r="P31" s="8"/>
      <c r="Q31" s="8"/>
      <c r="R31" s="8"/>
      <c r="S31" s="8"/>
      <c r="T31" s="5"/>
      <c r="U31" s="5"/>
      <c r="V31" s="5"/>
      <c r="W31" s="5"/>
      <c r="X31" s="5">
        <f t="shared" si="0"/>
        <v>60129.81</v>
      </c>
      <c r="Z31" s="1">
        <v>60129.81</v>
      </c>
    </row>
    <row r="32" spans="1:26">
      <c r="A32" s="4"/>
      <c r="B32" s="4"/>
      <c r="C32" s="4"/>
      <c r="D32" s="4">
        <v>5101020104</v>
      </c>
      <c r="E32" s="4" t="s">
        <v>90</v>
      </c>
      <c r="F32" s="8">
        <v>90194.72</v>
      </c>
      <c r="G32" s="8"/>
      <c r="H32" s="5"/>
      <c r="I32" s="8"/>
      <c r="J32" s="8"/>
      <c r="K32" s="8"/>
      <c r="L32" s="5"/>
      <c r="M32" s="5"/>
      <c r="N32" s="5"/>
      <c r="O32" s="5"/>
      <c r="P32" s="8"/>
      <c r="Q32" s="8"/>
      <c r="R32" s="8"/>
      <c r="S32" s="8"/>
      <c r="T32" s="5"/>
      <c r="U32" s="5"/>
      <c r="V32" s="5"/>
      <c r="W32" s="5"/>
      <c r="X32" s="5">
        <f t="shared" si="0"/>
        <v>90194.72</v>
      </c>
      <c r="Z32" s="1">
        <v>90194.72</v>
      </c>
    </row>
    <row r="33" spans="1:26">
      <c r="A33" s="4"/>
      <c r="B33" s="4"/>
      <c r="C33" s="4"/>
      <c r="D33" s="4">
        <v>5101020105</v>
      </c>
      <c r="E33" s="4" t="s">
        <v>67</v>
      </c>
      <c r="F33" s="8">
        <v>78452.09</v>
      </c>
      <c r="G33" s="8"/>
      <c r="H33" s="5"/>
      <c r="I33" s="8"/>
      <c r="J33" s="8"/>
      <c r="K33" s="8"/>
      <c r="L33" s="5"/>
      <c r="M33" s="5"/>
      <c r="N33" s="5"/>
      <c r="O33" s="5"/>
      <c r="P33" s="8"/>
      <c r="Q33" s="8"/>
      <c r="R33" s="8"/>
      <c r="S33" s="8"/>
      <c r="T33" s="5"/>
      <c r="U33" s="5"/>
      <c r="V33" s="5"/>
      <c r="W33" s="5"/>
      <c r="X33" s="5">
        <f t="shared" si="0"/>
        <v>78452.09</v>
      </c>
      <c r="Z33" s="1">
        <v>78452.09</v>
      </c>
    </row>
    <row r="34" spans="1:26">
      <c r="A34" s="4"/>
      <c r="B34" s="4"/>
      <c r="C34" s="4"/>
      <c r="D34" s="4">
        <v>5101020113</v>
      </c>
      <c r="E34" s="4" t="s">
        <v>41</v>
      </c>
      <c r="F34" s="8">
        <v>4980.59</v>
      </c>
      <c r="G34" s="8"/>
      <c r="H34" s="5"/>
      <c r="I34" s="8"/>
      <c r="J34" s="8"/>
      <c r="K34" s="8"/>
      <c r="L34" s="5"/>
      <c r="M34" s="5"/>
      <c r="N34" s="5"/>
      <c r="O34" s="5"/>
      <c r="P34" s="8"/>
      <c r="Q34" s="8"/>
      <c r="R34" s="8"/>
      <c r="S34" s="8"/>
      <c r="T34" s="5"/>
      <c r="U34" s="5"/>
      <c r="V34" s="5"/>
      <c r="W34" s="5"/>
      <c r="X34" s="5">
        <f t="shared" si="0"/>
        <v>4980.59</v>
      </c>
      <c r="Z34" s="1">
        <v>4980.59</v>
      </c>
    </row>
    <row r="35" spans="1:26">
      <c r="A35" s="4"/>
      <c r="B35" s="4"/>
      <c r="C35" s="4"/>
      <c r="D35" s="4">
        <v>5101030205</v>
      </c>
      <c r="E35" s="4" t="s">
        <v>66</v>
      </c>
      <c r="F35" s="8">
        <v>402335.47</v>
      </c>
      <c r="G35" s="8"/>
      <c r="H35" s="5"/>
      <c r="I35" s="8"/>
      <c r="J35" s="8"/>
      <c r="K35" s="8"/>
      <c r="L35" s="5"/>
      <c r="M35" s="5"/>
      <c r="N35" s="5"/>
      <c r="O35" s="5"/>
      <c r="P35" s="8"/>
      <c r="Q35" s="8"/>
      <c r="R35" s="8"/>
      <c r="S35" s="8"/>
      <c r="T35" s="5"/>
      <c r="U35" s="5"/>
      <c r="V35" s="5"/>
      <c r="W35" s="5"/>
      <c r="X35" s="5">
        <f t="shared" si="0"/>
        <v>402335.47</v>
      </c>
      <c r="Z35" s="1">
        <v>402335.47</v>
      </c>
    </row>
    <row r="36" spans="1:26">
      <c r="A36" s="4"/>
      <c r="B36" s="4"/>
      <c r="C36" s="4"/>
      <c r="D36" s="4">
        <v>5101030206</v>
      </c>
      <c r="E36" s="4" t="s">
        <v>65</v>
      </c>
      <c r="F36" s="8">
        <v>145397.73000000001</v>
      </c>
      <c r="G36" s="8"/>
      <c r="H36" s="5"/>
      <c r="I36" s="8"/>
      <c r="J36" s="8"/>
      <c r="K36" s="8"/>
      <c r="L36" s="5"/>
      <c r="M36" s="5"/>
      <c r="N36" s="5"/>
      <c r="O36" s="5"/>
      <c r="P36" s="8"/>
      <c r="Q36" s="8"/>
      <c r="R36" s="8"/>
      <c r="S36" s="8"/>
      <c r="T36" s="5"/>
      <c r="U36" s="5"/>
      <c r="V36" s="5"/>
      <c r="W36" s="5"/>
      <c r="X36" s="5">
        <f t="shared" si="0"/>
        <v>145397.73000000001</v>
      </c>
      <c r="Z36" s="1">
        <v>145397.73000000001</v>
      </c>
    </row>
    <row r="37" spans="1:26">
      <c r="A37" s="4"/>
      <c r="B37" s="4"/>
      <c r="C37" s="4"/>
      <c r="D37" s="4">
        <v>5101030207</v>
      </c>
      <c r="E37" s="4" t="s">
        <v>64</v>
      </c>
      <c r="F37" s="8">
        <v>19700.02</v>
      </c>
      <c r="G37" s="8"/>
      <c r="H37" s="5"/>
      <c r="I37" s="8"/>
      <c r="J37" s="8"/>
      <c r="K37" s="8"/>
      <c r="L37" s="5"/>
      <c r="M37" s="5"/>
      <c r="N37" s="5"/>
      <c r="O37" s="5"/>
      <c r="P37" s="8"/>
      <c r="Q37" s="8"/>
      <c r="R37" s="8"/>
      <c r="S37" s="8"/>
      <c r="T37" s="5"/>
      <c r="U37" s="5"/>
      <c r="V37" s="5"/>
      <c r="W37" s="5"/>
      <c r="X37" s="5">
        <f t="shared" si="0"/>
        <v>19700.02</v>
      </c>
      <c r="Z37" s="1">
        <v>19700.02</v>
      </c>
    </row>
    <row r="38" spans="1:26">
      <c r="A38" s="4"/>
      <c r="B38" s="4"/>
      <c r="C38" s="4"/>
      <c r="D38" s="4">
        <v>5101030208</v>
      </c>
      <c r="E38" s="4" t="s">
        <v>63</v>
      </c>
      <c r="F38" s="8">
        <v>4279.96</v>
      </c>
      <c r="G38" s="8"/>
      <c r="H38" s="5"/>
      <c r="I38" s="8"/>
      <c r="J38" s="8"/>
      <c r="K38" s="8"/>
      <c r="L38" s="5"/>
      <c r="M38" s="5"/>
      <c r="N38" s="5"/>
      <c r="O38" s="5"/>
      <c r="P38" s="8"/>
      <c r="Q38" s="8"/>
      <c r="R38" s="8"/>
      <c r="S38" s="8"/>
      <c r="T38" s="5"/>
      <c r="U38" s="5"/>
      <c r="V38" s="5"/>
      <c r="W38" s="5"/>
      <c r="X38" s="5">
        <f t="shared" si="0"/>
        <v>4279.96</v>
      </c>
      <c r="Z38" s="1">
        <v>4279.96</v>
      </c>
    </row>
    <row r="39" spans="1:26">
      <c r="A39" s="6" t="s">
        <v>197</v>
      </c>
      <c r="B39" s="6"/>
      <c r="C39" s="6"/>
      <c r="D39" s="6"/>
      <c r="E39" s="6"/>
      <c r="F39" s="10">
        <f>SUM(F3:F38)</f>
        <v>7921162.9799999986</v>
      </c>
      <c r="G39" s="10">
        <f t="shared" ref="G39:V39" si="1">SUM(G3:G38)</f>
        <v>6300</v>
      </c>
      <c r="H39" s="7">
        <f t="shared" si="1"/>
        <v>3700</v>
      </c>
      <c r="I39" s="10">
        <f t="shared" si="1"/>
        <v>840</v>
      </c>
      <c r="J39" s="10">
        <f t="shared" si="1"/>
        <v>34200</v>
      </c>
      <c r="K39" s="10">
        <f t="shared" si="1"/>
        <v>2642194</v>
      </c>
      <c r="L39" s="7">
        <f t="shared" si="1"/>
        <v>415152</v>
      </c>
      <c r="M39" s="7">
        <f t="shared" si="1"/>
        <v>369368</v>
      </c>
      <c r="N39" s="7">
        <f t="shared" si="1"/>
        <v>298180</v>
      </c>
      <c r="O39" s="7">
        <f t="shared" si="1"/>
        <v>234316</v>
      </c>
      <c r="P39" s="10">
        <f t="shared" si="1"/>
        <v>18292.230000000003</v>
      </c>
      <c r="Q39" s="10">
        <f t="shared" si="1"/>
        <v>8021.2</v>
      </c>
      <c r="R39" s="10">
        <f t="shared" si="1"/>
        <v>2339103</v>
      </c>
      <c r="S39" s="10">
        <f t="shared" si="1"/>
        <v>515730.86</v>
      </c>
      <c r="T39" s="7">
        <f t="shared" si="1"/>
        <v>343553</v>
      </c>
      <c r="U39" s="7">
        <f t="shared" si="1"/>
        <v>179065</v>
      </c>
      <c r="V39" s="7">
        <f t="shared" si="1"/>
        <v>349455</v>
      </c>
      <c r="W39" s="7">
        <f>SUM(W3:W38)</f>
        <v>133120</v>
      </c>
      <c r="X39" s="7">
        <f>SUM(F39:W39)</f>
        <v>15811753.269999998</v>
      </c>
      <c r="Z39" s="1">
        <v>15811753.270000003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5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8.375" bestFit="1" customWidth="1"/>
    <col min="4" max="4" width="11" bestFit="1" customWidth="1"/>
    <col min="5" max="5" width="21.75" customWidth="1"/>
    <col min="6" max="6" width="17.625" bestFit="1" customWidth="1"/>
    <col min="7" max="7" width="41.625" bestFit="1" customWidth="1"/>
    <col min="8" max="8" width="23.75" bestFit="1" customWidth="1"/>
    <col min="9" max="9" width="15" bestFit="1" customWidth="1"/>
    <col min="10" max="10" width="24.125" bestFit="1" customWidth="1"/>
    <col min="11" max="11" width="25.25" bestFit="1" customWidth="1"/>
    <col min="12" max="12" width="38.875" bestFit="1" customWidth="1"/>
    <col min="13" max="13" width="15" bestFit="1" customWidth="1"/>
    <col min="14" max="14" width="21.125" bestFit="1" customWidth="1"/>
    <col min="15" max="15" width="15" bestFit="1" customWidth="1"/>
    <col min="16" max="16" width="24.125" bestFit="1" customWidth="1"/>
    <col min="17" max="17" width="25.25" bestFit="1" customWidth="1"/>
    <col min="18" max="18" width="13.375" bestFit="1" customWidth="1"/>
    <col min="20" max="20" width="13.375" bestFit="1" customWidth="1"/>
  </cols>
  <sheetData>
    <row r="1" spans="1:20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3" t="s">
        <v>30</v>
      </c>
      <c r="H1" s="3" t="s">
        <v>38</v>
      </c>
      <c r="I1" s="3"/>
      <c r="J1" s="3"/>
      <c r="K1" s="3"/>
      <c r="L1" s="3" t="s">
        <v>6</v>
      </c>
      <c r="M1" s="3"/>
      <c r="N1" s="3" t="s">
        <v>8</v>
      </c>
      <c r="O1" s="3"/>
      <c r="P1" s="3"/>
      <c r="Q1" s="3"/>
      <c r="R1" s="3" t="s">
        <v>179</v>
      </c>
      <c r="T1" t="s">
        <v>179</v>
      </c>
    </row>
    <row r="2" spans="1:20">
      <c r="A2" s="23"/>
      <c r="B2" s="23"/>
      <c r="C2" s="25"/>
      <c r="D2" s="25"/>
      <c r="E2" s="25"/>
      <c r="F2" s="2" t="s">
        <v>178</v>
      </c>
      <c r="G2" s="12" t="s">
        <v>29</v>
      </c>
      <c r="H2" s="13" t="s">
        <v>1</v>
      </c>
      <c r="I2" s="13" t="s">
        <v>18</v>
      </c>
      <c r="J2" s="12" t="s">
        <v>70</v>
      </c>
      <c r="K2" s="12" t="s">
        <v>98</v>
      </c>
      <c r="L2" s="13" t="s">
        <v>1</v>
      </c>
      <c r="M2" s="13" t="s">
        <v>18</v>
      </c>
      <c r="N2" s="13" t="s">
        <v>1</v>
      </c>
      <c r="O2" s="13" t="s">
        <v>18</v>
      </c>
      <c r="P2" s="12" t="s">
        <v>70</v>
      </c>
      <c r="Q2" s="12" t="s">
        <v>98</v>
      </c>
      <c r="R2" s="12"/>
    </row>
    <row r="3" spans="1:20">
      <c r="A3" s="4">
        <v>700600036</v>
      </c>
      <c r="B3" s="4" t="s">
        <v>130</v>
      </c>
      <c r="C3" s="4" t="s">
        <v>0</v>
      </c>
      <c r="D3" s="4">
        <v>5101010115</v>
      </c>
      <c r="E3" s="4" t="s">
        <v>44</v>
      </c>
      <c r="F3" s="8"/>
      <c r="G3" s="5"/>
      <c r="H3" s="8">
        <v>136010</v>
      </c>
      <c r="I3" s="8">
        <v>762930</v>
      </c>
      <c r="J3" s="5">
        <v>382910</v>
      </c>
      <c r="K3" s="5">
        <v>543950</v>
      </c>
      <c r="L3" s="8"/>
      <c r="M3" s="8"/>
      <c r="N3" s="8"/>
      <c r="O3" s="8"/>
      <c r="P3" s="5"/>
      <c r="Q3" s="5"/>
      <c r="R3" s="5">
        <f>SUM(F3:Q3)</f>
        <v>1825800</v>
      </c>
      <c r="T3" s="1">
        <v>1825800</v>
      </c>
    </row>
    <row r="4" spans="1:20">
      <c r="A4" s="4"/>
      <c r="B4" s="4"/>
      <c r="C4" s="4"/>
      <c r="D4" s="4">
        <v>5101020106</v>
      </c>
      <c r="E4" s="4" t="s">
        <v>42</v>
      </c>
      <c r="F4" s="8"/>
      <c r="G4" s="5"/>
      <c r="H4" s="8">
        <v>5968</v>
      </c>
      <c r="I4" s="8">
        <v>32462</v>
      </c>
      <c r="J4" s="5">
        <v>16500</v>
      </c>
      <c r="K4" s="5">
        <v>24750</v>
      </c>
      <c r="L4" s="8"/>
      <c r="M4" s="8"/>
      <c r="N4" s="8"/>
      <c r="O4" s="8"/>
      <c r="P4" s="5"/>
      <c r="Q4" s="5"/>
      <c r="R4" s="5">
        <f t="shared" ref="R4:R34" si="0">SUM(F4:Q4)</f>
        <v>79680</v>
      </c>
      <c r="T4" s="1">
        <v>79680</v>
      </c>
    </row>
    <row r="5" spans="1:20">
      <c r="A5" s="4"/>
      <c r="B5" s="4"/>
      <c r="C5" s="4"/>
      <c r="D5" s="4">
        <v>5101020116</v>
      </c>
      <c r="E5" s="4" t="s">
        <v>39</v>
      </c>
      <c r="F5" s="8"/>
      <c r="G5" s="5"/>
      <c r="H5" s="8"/>
      <c r="I5" s="8">
        <v>1701</v>
      </c>
      <c r="J5" s="5"/>
      <c r="K5" s="5"/>
      <c r="L5" s="8"/>
      <c r="M5" s="8"/>
      <c r="N5" s="8"/>
      <c r="O5" s="8"/>
      <c r="P5" s="5"/>
      <c r="Q5" s="5"/>
      <c r="R5" s="5">
        <f t="shared" si="0"/>
        <v>1701</v>
      </c>
      <c r="T5" s="1">
        <v>1701</v>
      </c>
    </row>
    <row r="6" spans="1:20">
      <c r="A6" s="4"/>
      <c r="B6" s="4"/>
      <c r="C6" s="4"/>
      <c r="D6" s="4">
        <v>5103010102</v>
      </c>
      <c r="E6" s="4" t="s">
        <v>35</v>
      </c>
      <c r="F6" s="8"/>
      <c r="G6" s="5"/>
      <c r="H6" s="8"/>
      <c r="I6" s="8"/>
      <c r="J6" s="5"/>
      <c r="K6" s="5"/>
      <c r="L6" s="8"/>
      <c r="M6" s="8"/>
      <c r="N6" s="8"/>
      <c r="O6" s="8">
        <v>7360</v>
      </c>
      <c r="P6" s="5"/>
      <c r="Q6" s="5"/>
      <c r="R6" s="5">
        <f t="shared" si="0"/>
        <v>7360</v>
      </c>
      <c r="T6" s="1">
        <v>7360</v>
      </c>
    </row>
    <row r="7" spans="1:20">
      <c r="A7" s="4"/>
      <c r="B7" s="4"/>
      <c r="C7" s="4"/>
      <c r="D7" s="4">
        <v>5103010103</v>
      </c>
      <c r="E7" s="4" t="s">
        <v>34</v>
      </c>
      <c r="F7" s="8"/>
      <c r="G7" s="5"/>
      <c r="H7" s="8"/>
      <c r="I7" s="8"/>
      <c r="J7" s="5"/>
      <c r="K7" s="5"/>
      <c r="L7" s="8"/>
      <c r="M7" s="8"/>
      <c r="N7" s="8"/>
      <c r="O7" s="8">
        <v>6880</v>
      </c>
      <c r="P7" s="5"/>
      <c r="Q7" s="5"/>
      <c r="R7" s="5">
        <f t="shared" si="0"/>
        <v>6880</v>
      </c>
      <c r="T7" s="1">
        <v>6880</v>
      </c>
    </row>
    <row r="8" spans="1:20">
      <c r="A8" s="4"/>
      <c r="B8" s="4"/>
      <c r="C8" s="4"/>
      <c r="D8" s="4">
        <v>5103010199</v>
      </c>
      <c r="E8" s="4" t="s">
        <v>33</v>
      </c>
      <c r="F8" s="8"/>
      <c r="G8" s="5"/>
      <c r="H8" s="8"/>
      <c r="I8" s="8"/>
      <c r="J8" s="5"/>
      <c r="K8" s="5"/>
      <c r="L8" s="8"/>
      <c r="M8" s="8"/>
      <c r="N8" s="8"/>
      <c r="O8" s="8">
        <v>15105</v>
      </c>
      <c r="P8" s="5"/>
      <c r="Q8" s="5"/>
      <c r="R8" s="5">
        <f t="shared" si="0"/>
        <v>15105</v>
      </c>
      <c r="T8" s="1">
        <v>15105</v>
      </c>
    </row>
    <row r="9" spans="1:20">
      <c r="A9" s="4"/>
      <c r="B9" s="4"/>
      <c r="C9" s="4"/>
      <c r="D9" s="4">
        <v>5104010104</v>
      </c>
      <c r="E9" s="4" t="s">
        <v>32</v>
      </c>
      <c r="F9" s="8">
        <v>168</v>
      </c>
      <c r="G9" s="5"/>
      <c r="H9" s="8"/>
      <c r="I9" s="8"/>
      <c r="J9" s="5"/>
      <c r="K9" s="5"/>
      <c r="L9" s="8"/>
      <c r="M9" s="8">
        <v>10000</v>
      </c>
      <c r="N9" s="8">
        <v>31535</v>
      </c>
      <c r="O9" s="8">
        <v>25832.1</v>
      </c>
      <c r="P9" s="5">
        <v>111435</v>
      </c>
      <c r="Q9" s="5">
        <v>353833</v>
      </c>
      <c r="R9" s="5">
        <f t="shared" si="0"/>
        <v>532803.1</v>
      </c>
      <c r="T9" s="1">
        <v>532803.1</v>
      </c>
    </row>
    <row r="10" spans="1:20">
      <c r="A10" s="4"/>
      <c r="B10" s="4"/>
      <c r="C10" s="4"/>
      <c r="D10" s="4">
        <v>5104010107</v>
      </c>
      <c r="E10" s="4" t="s">
        <v>31</v>
      </c>
      <c r="F10" s="8">
        <v>84122.4</v>
      </c>
      <c r="G10" s="5"/>
      <c r="H10" s="8"/>
      <c r="I10" s="8"/>
      <c r="J10" s="5"/>
      <c r="K10" s="5"/>
      <c r="L10" s="8"/>
      <c r="M10" s="8"/>
      <c r="N10" s="8"/>
      <c r="O10" s="8">
        <v>22684</v>
      </c>
      <c r="P10" s="5"/>
      <c r="Q10" s="5"/>
      <c r="R10" s="5">
        <f t="shared" si="0"/>
        <v>106806.39999999999</v>
      </c>
      <c r="T10" s="1">
        <v>106806.39999999999</v>
      </c>
    </row>
    <row r="11" spans="1:20">
      <c r="A11" s="4"/>
      <c r="B11" s="4"/>
      <c r="C11" s="4"/>
      <c r="D11" s="4">
        <v>5104010110</v>
      </c>
      <c r="E11" s="4" t="s">
        <v>28</v>
      </c>
      <c r="F11" s="8"/>
      <c r="G11" s="5">
        <v>19900</v>
      </c>
      <c r="H11" s="8"/>
      <c r="I11" s="8"/>
      <c r="J11" s="5"/>
      <c r="K11" s="5"/>
      <c r="L11" s="8"/>
      <c r="M11" s="8"/>
      <c r="N11" s="8">
        <v>6356</v>
      </c>
      <c r="O11" s="8">
        <v>66663.899999999994</v>
      </c>
      <c r="P11" s="5"/>
      <c r="Q11" s="5"/>
      <c r="R11" s="5">
        <f t="shared" si="0"/>
        <v>92919.9</v>
      </c>
      <c r="T11" s="1">
        <v>92919.9</v>
      </c>
    </row>
    <row r="12" spans="1:20">
      <c r="A12" s="4"/>
      <c r="B12" s="4"/>
      <c r="C12" s="4"/>
      <c r="D12" s="4">
        <v>5104010112</v>
      </c>
      <c r="E12" s="4" t="s">
        <v>27</v>
      </c>
      <c r="F12" s="8">
        <v>286670</v>
      </c>
      <c r="G12" s="5"/>
      <c r="H12" s="8"/>
      <c r="I12" s="8"/>
      <c r="J12" s="5"/>
      <c r="K12" s="5"/>
      <c r="L12" s="8"/>
      <c r="M12" s="8"/>
      <c r="N12" s="8"/>
      <c r="O12" s="8"/>
      <c r="P12" s="5"/>
      <c r="Q12" s="5"/>
      <c r="R12" s="5">
        <f t="shared" si="0"/>
        <v>286670</v>
      </c>
      <c r="T12" s="1">
        <v>286670</v>
      </c>
    </row>
    <row r="13" spans="1:20">
      <c r="A13" s="4"/>
      <c r="B13" s="4"/>
      <c r="C13" s="4"/>
      <c r="D13" s="4">
        <v>5104020101</v>
      </c>
      <c r="E13" s="4" t="s">
        <v>24</v>
      </c>
      <c r="F13" s="8">
        <v>696.71</v>
      </c>
      <c r="G13" s="5"/>
      <c r="H13" s="8"/>
      <c r="I13" s="8"/>
      <c r="J13" s="5"/>
      <c r="K13" s="5"/>
      <c r="L13" s="8"/>
      <c r="M13" s="8"/>
      <c r="N13" s="8">
        <v>20085.21</v>
      </c>
      <c r="O13" s="8">
        <v>121029.02</v>
      </c>
      <c r="P13" s="5"/>
      <c r="Q13" s="5"/>
      <c r="R13" s="5">
        <f t="shared" si="0"/>
        <v>141810.94</v>
      </c>
      <c r="T13" s="1">
        <v>141810.94</v>
      </c>
    </row>
    <row r="14" spans="1:20">
      <c r="A14" s="4"/>
      <c r="B14" s="4"/>
      <c r="C14" s="4"/>
      <c r="D14" s="4">
        <v>5104020105</v>
      </c>
      <c r="E14" s="4" t="s">
        <v>20</v>
      </c>
      <c r="F14" s="8"/>
      <c r="G14" s="5"/>
      <c r="H14" s="8"/>
      <c r="I14" s="8"/>
      <c r="J14" s="5"/>
      <c r="K14" s="5"/>
      <c r="L14" s="8"/>
      <c r="M14" s="8"/>
      <c r="N14" s="8">
        <v>533.92999999999995</v>
      </c>
      <c r="O14" s="8">
        <v>5873.23</v>
      </c>
      <c r="P14" s="5"/>
      <c r="Q14" s="5"/>
      <c r="R14" s="5">
        <f t="shared" si="0"/>
        <v>6407.16</v>
      </c>
      <c r="T14" s="1">
        <v>6407.16</v>
      </c>
    </row>
    <row r="15" spans="1:20">
      <c r="A15" s="4"/>
      <c r="B15" s="4"/>
      <c r="C15" s="4"/>
      <c r="D15" s="4">
        <v>5104020106</v>
      </c>
      <c r="E15" s="4" t="s">
        <v>19</v>
      </c>
      <c r="F15" s="8"/>
      <c r="G15" s="5"/>
      <c r="H15" s="8"/>
      <c r="I15" s="8"/>
      <c r="J15" s="5"/>
      <c r="K15" s="5"/>
      <c r="L15" s="8">
        <v>1498</v>
      </c>
      <c r="M15" s="8">
        <v>7490</v>
      </c>
      <c r="N15" s="8"/>
      <c r="O15" s="8"/>
      <c r="P15" s="5"/>
      <c r="Q15" s="5"/>
      <c r="R15" s="5">
        <f t="shared" si="0"/>
        <v>8988</v>
      </c>
      <c r="T15" s="1">
        <v>8988</v>
      </c>
    </row>
    <row r="16" spans="1:20">
      <c r="A16" s="4"/>
      <c r="B16" s="4"/>
      <c r="C16" s="4"/>
      <c r="D16" s="4">
        <v>5104020107</v>
      </c>
      <c r="E16" s="4" t="s">
        <v>17</v>
      </c>
      <c r="F16" s="8"/>
      <c r="G16" s="5"/>
      <c r="H16" s="8"/>
      <c r="I16" s="8"/>
      <c r="J16" s="5"/>
      <c r="K16" s="5"/>
      <c r="L16" s="8"/>
      <c r="M16" s="8"/>
      <c r="N16" s="8"/>
      <c r="O16" s="8">
        <v>2700</v>
      </c>
      <c r="P16" s="5"/>
      <c r="Q16" s="5"/>
      <c r="R16" s="5">
        <f t="shared" si="0"/>
        <v>2700</v>
      </c>
      <c r="T16" s="1">
        <v>2700</v>
      </c>
    </row>
    <row r="17" spans="1:20">
      <c r="A17" s="4"/>
      <c r="B17" s="4"/>
      <c r="C17" s="4"/>
      <c r="D17" s="4">
        <v>5105010107</v>
      </c>
      <c r="E17" s="4" t="s">
        <v>13</v>
      </c>
      <c r="F17" s="8"/>
      <c r="G17" s="5"/>
      <c r="H17" s="8"/>
      <c r="I17" s="8"/>
      <c r="J17" s="5"/>
      <c r="K17" s="5"/>
      <c r="L17" s="8"/>
      <c r="M17" s="8"/>
      <c r="N17" s="8">
        <v>133681.87</v>
      </c>
      <c r="O17" s="8"/>
      <c r="P17" s="5"/>
      <c r="Q17" s="5"/>
      <c r="R17" s="5">
        <f t="shared" si="0"/>
        <v>133681.87</v>
      </c>
      <c r="T17" s="1">
        <v>133681.87</v>
      </c>
    </row>
    <row r="18" spans="1:20">
      <c r="A18" s="4"/>
      <c r="B18" s="4"/>
      <c r="C18" s="4"/>
      <c r="D18" s="4">
        <v>5105010109</v>
      </c>
      <c r="E18" s="4" t="s">
        <v>12</v>
      </c>
      <c r="F18" s="8">
        <v>4099</v>
      </c>
      <c r="G18" s="5"/>
      <c r="H18" s="8"/>
      <c r="I18" s="8"/>
      <c r="J18" s="5"/>
      <c r="K18" s="5"/>
      <c r="L18" s="8"/>
      <c r="M18" s="8"/>
      <c r="N18" s="8">
        <v>2100</v>
      </c>
      <c r="O18" s="8"/>
      <c r="P18" s="5"/>
      <c r="Q18" s="5"/>
      <c r="R18" s="5">
        <f t="shared" si="0"/>
        <v>6199</v>
      </c>
      <c r="T18" s="1">
        <v>6199</v>
      </c>
    </row>
    <row r="19" spans="1:20">
      <c r="A19" s="4"/>
      <c r="B19" s="4"/>
      <c r="C19" s="4"/>
      <c r="D19" s="4">
        <v>5105010111</v>
      </c>
      <c r="E19" s="4" t="s">
        <v>11</v>
      </c>
      <c r="F19" s="8">
        <v>8102.16</v>
      </c>
      <c r="G19" s="5"/>
      <c r="H19" s="8"/>
      <c r="I19" s="8"/>
      <c r="J19" s="5"/>
      <c r="K19" s="5"/>
      <c r="L19" s="8"/>
      <c r="M19" s="8"/>
      <c r="N19" s="8">
        <v>156041.51999999999</v>
      </c>
      <c r="O19" s="8"/>
      <c r="P19" s="5"/>
      <c r="Q19" s="5"/>
      <c r="R19" s="5">
        <f t="shared" si="0"/>
        <v>164143.67999999999</v>
      </c>
      <c r="T19" s="1">
        <v>164143.67999999999</v>
      </c>
    </row>
    <row r="20" spans="1:20">
      <c r="A20" s="4"/>
      <c r="B20" s="4"/>
      <c r="C20" s="4"/>
      <c r="D20" s="4">
        <v>5105010113</v>
      </c>
      <c r="E20" s="4" t="s">
        <v>10</v>
      </c>
      <c r="F20" s="8"/>
      <c r="G20" s="5"/>
      <c r="H20" s="8"/>
      <c r="I20" s="8"/>
      <c r="J20" s="5"/>
      <c r="K20" s="5"/>
      <c r="L20" s="8"/>
      <c r="M20" s="8"/>
      <c r="N20" s="8">
        <v>3504.13</v>
      </c>
      <c r="O20" s="8"/>
      <c r="P20" s="5"/>
      <c r="Q20" s="5"/>
      <c r="R20" s="5">
        <f t="shared" si="0"/>
        <v>3504.13</v>
      </c>
      <c r="T20" s="1">
        <v>3504.13</v>
      </c>
    </row>
    <row r="21" spans="1:20">
      <c r="A21" s="4"/>
      <c r="B21" s="4"/>
      <c r="C21" s="4"/>
      <c r="D21" s="4">
        <v>5105010117</v>
      </c>
      <c r="E21" s="4" t="s">
        <v>9</v>
      </c>
      <c r="F21" s="8">
        <v>223134.55000000002</v>
      </c>
      <c r="G21" s="5"/>
      <c r="H21" s="8"/>
      <c r="I21" s="8"/>
      <c r="J21" s="5"/>
      <c r="K21" s="5"/>
      <c r="L21" s="8"/>
      <c r="M21" s="8"/>
      <c r="N21" s="8">
        <v>249903.33</v>
      </c>
      <c r="O21" s="8"/>
      <c r="P21" s="5"/>
      <c r="Q21" s="5"/>
      <c r="R21" s="5">
        <f t="shared" si="0"/>
        <v>473037.88</v>
      </c>
      <c r="T21" s="1">
        <v>473037.88</v>
      </c>
    </row>
    <row r="22" spans="1:20">
      <c r="A22" s="4"/>
      <c r="B22" s="4"/>
      <c r="C22" s="4"/>
      <c r="D22" s="4">
        <v>5105010127</v>
      </c>
      <c r="E22" s="4" t="s">
        <v>7</v>
      </c>
      <c r="F22" s="8"/>
      <c r="G22" s="5"/>
      <c r="H22" s="8"/>
      <c r="I22" s="8"/>
      <c r="J22" s="5"/>
      <c r="K22" s="5"/>
      <c r="L22" s="8">
        <v>10055.470000000001</v>
      </c>
      <c r="M22" s="8"/>
      <c r="N22" s="8"/>
      <c r="O22" s="8"/>
      <c r="P22" s="5"/>
      <c r="Q22" s="5"/>
      <c r="R22" s="5">
        <f t="shared" si="0"/>
        <v>10055.470000000001</v>
      </c>
      <c r="T22" s="1">
        <v>10055.470000000001</v>
      </c>
    </row>
    <row r="23" spans="1:20">
      <c r="A23" s="4"/>
      <c r="B23" s="4"/>
      <c r="C23" s="4"/>
      <c r="D23" s="4">
        <v>5105010131</v>
      </c>
      <c r="E23" s="4" t="s">
        <v>47</v>
      </c>
      <c r="F23" s="8"/>
      <c r="G23" s="5"/>
      <c r="H23" s="8"/>
      <c r="I23" s="8"/>
      <c r="J23" s="5"/>
      <c r="K23" s="5"/>
      <c r="L23" s="8"/>
      <c r="M23" s="8"/>
      <c r="N23" s="8">
        <v>4935</v>
      </c>
      <c r="O23" s="8"/>
      <c r="P23" s="5"/>
      <c r="Q23" s="5"/>
      <c r="R23" s="5">
        <f t="shared" si="0"/>
        <v>4935</v>
      </c>
      <c r="T23" s="1">
        <v>4935</v>
      </c>
    </row>
    <row r="24" spans="1:20">
      <c r="A24" s="4"/>
      <c r="B24" s="4"/>
      <c r="C24" s="4"/>
      <c r="D24" s="4">
        <v>5203010115</v>
      </c>
      <c r="E24" s="4" t="s">
        <v>4</v>
      </c>
      <c r="F24" s="8">
        <v>1</v>
      </c>
      <c r="G24" s="5"/>
      <c r="H24" s="8"/>
      <c r="I24" s="8"/>
      <c r="J24" s="5"/>
      <c r="K24" s="5"/>
      <c r="L24" s="8"/>
      <c r="M24" s="8"/>
      <c r="N24" s="8"/>
      <c r="O24" s="8"/>
      <c r="P24" s="5"/>
      <c r="Q24" s="5"/>
      <c r="R24" s="5">
        <f t="shared" si="0"/>
        <v>1</v>
      </c>
      <c r="T24" s="1">
        <v>1</v>
      </c>
    </row>
    <row r="25" spans="1:20">
      <c r="A25" s="4"/>
      <c r="B25" s="4"/>
      <c r="C25" s="4" t="s">
        <v>40</v>
      </c>
      <c r="D25" s="4">
        <v>5101010101</v>
      </c>
      <c r="E25" s="4" t="s">
        <v>92</v>
      </c>
      <c r="F25" s="8">
        <v>1040650.33</v>
      </c>
      <c r="G25" s="5"/>
      <c r="H25" s="8"/>
      <c r="I25" s="8"/>
      <c r="J25" s="5"/>
      <c r="K25" s="5"/>
      <c r="L25" s="8"/>
      <c r="M25" s="8"/>
      <c r="N25" s="8"/>
      <c r="O25" s="8"/>
      <c r="P25" s="5"/>
      <c r="Q25" s="5"/>
      <c r="R25" s="5">
        <f t="shared" si="0"/>
        <v>1040650.33</v>
      </c>
      <c r="T25" s="1">
        <v>1040650.33</v>
      </c>
    </row>
    <row r="26" spans="1:20">
      <c r="A26" s="4"/>
      <c r="B26" s="4"/>
      <c r="C26" s="4"/>
      <c r="D26" s="4">
        <v>5101010113</v>
      </c>
      <c r="E26" s="4" t="s">
        <v>68</v>
      </c>
      <c r="F26" s="8">
        <v>675998.84</v>
      </c>
      <c r="G26" s="5"/>
      <c r="H26" s="8"/>
      <c r="I26" s="8"/>
      <c r="J26" s="5"/>
      <c r="K26" s="5"/>
      <c r="L26" s="8"/>
      <c r="M26" s="8"/>
      <c r="N26" s="8"/>
      <c r="O26" s="8"/>
      <c r="P26" s="5"/>
      <c r="Q26" s="5"/>
      <c r="R26" s="5">
        <f t="shared" si="0"/>
        <v>675998.84</v>
      </c>
      <c r="T26" s="1">
        <v>675998.84</v>
      </c>
    </row>
    <row r="27" spans="1:20">
      <c r="A27" s="4"/>
      <c r="B27" s="4"/>
      <c r="C27" s="4"/>
      <c r="D27" s="4">
        <v>5101020103</v>
      </c>
      <c r="E27" s="4" t="s">
        <v>91</v>
      </c>
      <c r="F27" s="8">
        <v>20688.52</v>
      </c>
      <c r="G27" s="5"/>
      <c r="H27" s="8"/>
      <c r="I27" s="8"/>
      <c r="J27" s="5"/>
      <c r="K27" s="5"/>
      <c r="L27" s="8"/>
      <c r="M27" s="8"/>
      <c r="N27" s="8"/>
      <c r="O27" s="8"/>
      <c r="P27" s="5"/>
      <c r="Q27" s="5"/>
      <c r="R27" s="5">
        <f t="shared" si="0"/>
        <v>20688.52</v>
      </c>
      <c r="T27" s="1">
        <v>20688.52</v>
      </c>
    </row>
    <row r="28" spans="1:20">
      <c r="A28" s="4"/>
      <c r="B28" s="4"/>
      <c r="C28" s="4"/>
      <c r="D28" s="4">
        <v>5101020104</v>
      </c>
      <c r="E28" s="4" t="s">
        <v>90</v>
      </c>
      <c r="F28" s="8">
        <v>31032.78</v>
      </c>
      <c r="G28" s="5"/>
      <c r="H28" s="8"/>
      <c r="I28" s="8"/>
      <c r="J28" s="5"/>
      <c r="K28" s="5"/>
      <c r="L28" s="8"/>
      <c r="M28" s="8"/>
      <c r="N28" s="8"/>
      <c r="O28" s="8"/>
      <c r="P28" s="5"/>
      <c r="Q28" s="5"/>
      <c r="R28" s="5">
        <f t="shared" si="0"/>
        <v>31032.78</v>
      </c>
      <c r="T28" s="1">
        <v>31032.78</v>
      </c>
    </row>
    <row r="29" spans="1:20">
      <c r="A29" s="4"/>
      <c r="B29" s="4"/>
      <c r="C29" s="4"/>
      <c r="D29" s="4">
        <v>5101020105</v>
      </c>
      <c r="E29" s="4" t="s">
        <v>67</v>
      </c>
      <c r="F29" s="8">
        <v>20279.53</v>
      </c>
      <c r="G29" s="5"/>
      <c r="H29" s="8"/>
      <c r="I29" s="8"/>
      <c r="J29" s="5"/>
      <c r="K29" s="5"/>
      <c r="L29" s="8"/>
      <c r="M29" s="8"/>
      <c r="N29" s="8"/>
      <c r="O29" s="8"/>
      <c r="P29" s="5"/>
      <c r="Q29" s="5"/>
      <c r="R29" s="5">
        <f t="shared" si="0"/>
        <v>20279.53</v>
      </c>
      <c r="T29" s="1">
        <v>20279.53</v>
      </c>
    </row>
    <row r="30" spans="1:20">
      <c r="A30" s="4"/>
      <c r="B30" s="4"/>
      <c r="C30" s="4"/>
      <c r="D30" s="4">
        <v>5101020113</v>
      </c>
      <c r="E30" s="4" t="s">
        <v>41</v>
      </c>
      <c r="F30" s="8">
        <v>2213.6</v>
      </c>
      <c r="G30" s="5"/>
      <c r="H30" s="8"/>
      <c r="I30" s="8"/>
      <c r="J30" s="5"/>
      <c r="K30" s="5"/>
      <c r="L30" s="8"/>
      <c r="M30" s="8"/>
      <c r="N30" s="8"/>
      <c r="O30" s="8"/>
      <c r="P30" s="5"/>
      <c r="Q30" s="5"/>
      <c r="R30" s="5">
        <f t="shared" si="0"/>
        <v>2213.6</v>
      </c>
      <c r="T30" s="1">
        <v>2213.6</v>
      </c>
    </row>
    <row r="31" spans="1:20">
      <c r="A31" s="4"/>
      <c r="B31" s="4"/>
      <c r="C31" s="4"/>
      <c r="D31" s="4">
        <v>5101030205</v>
      </c>
      <c r="E31" s="4" t="s">
        <v>66</v>
      </c>
      <c r="F31" s="8">
        <v>160934.19</v>
      </c>
      <c r="G31" s="5"/>
      <c r="H31" s="8"/>
      <c r="I31" s="8"/>
      <c r="J31" s="5"/>
      <c r="K31" s="5"/>
      <c r="L31" s="8"/>
      <c r="M31" s="8"/>
      <c r="N31" s="8"/>
      <c r="O31" s="8"/>
      <c r="P31" s="5"/>
      <c r="Q31" s="5"/>
      <c r="R31" s="5">
        <f t="shared" si="0"/>
        <v>160934.19</v>
      </c>
      <c r="T31" s="1">
        <v>160934.19</v>
      </c>
    </row>
    <row r="32" spans="1:20">
      <c r="A32" s="4"/>
      <c r="B32" s="4"/>
      <c r="C32" s="4"/>
      <c r="D32" s="4">
        <v>5101030206</v>
      </c>
      <c r="E32" s="4" t="s">
        <v>65</v>
      </c>
      <c r="F32" s="8">
        <v>58159.09</v>
      </c>
      <c r="G32" s="5"/>
      <c r="H32" s="8"/>
      <c r="I32" s="8"/>
      <c r="J32" s="5"/>
      <c r="K32" s="5"/>
      <c r="L32" s="8"/>
      <c r="M32" s="8"/>
      <c r="N32" s="8"/>
      <c r="O32" s="8"/>
      <c r="P32" s="5"/>
      <c r="Q32" s="5"/>
      <c r="R32" s="5">
        <f t="shared" si="0"/>
        <v>58159.09</v>
      </c>
      <c r="T32" s="1">
        <v>58159.09</v>
      </c>
    </row>
    <row r="33" spans="1:20">
      <c r="A33" s="4"/>
      <c r="B33" s="4"/>
      <c r="C33" s="4"/>
      <c r="D33" s="4">
        <v>5101030207</v>
      </c>
      <c r="E33" s="4" t="s">
        <v>64</v>
      </c>
      <c r="F33" s="8">
        <v>7880.01</v>
      </c>
      <c r="G33" s="5"/>
      <c r="H33" s="8"/>
      <c r="I33" s="8"/>
      <c r="J33" s="5"/>
      <c r="K33" s="5"/>
      <c r="L33" s="8"/>
      <c r="M33" s="8"/>
      <c r="N33" s="8"/>
      <c r="O33" s="8"/>
      <c r="P33" s="5"/>
      <c r="Q33" s="5"/>
      <c r="R33" s="5">
        <f t="shared" si="0"/>
        <v>7880.01</v>
      </c>
      <c r="T33" s="1">
        <v>7880.01</v>
      </c>
    </row>
    <row r="34" spans="1:20">
      <c r="A34" s="4"/>
      <c r="B34" s="4"/>
      <c r="C34" s="4"/>
      <c r="D34" s="4">
        <v>5101030208</v>
      </c>
      <c r="E34" s="4" t="s">
        <v>63</v>
      </c>
      <c r="F34" s="8">
        <v>1711.99</v>
      </c>
      <c r="G34" s="5"/>
      <c r="H34" s="8"/>
      <c r="I34" s="8"/>
      <c r="J34" s="5"/>
      <c r="K34" s="5"/>
      <c r="L34" s="8"/>
      <c r="M34" s="8"/>
      <c r="N34" s="8"/>
      <c r="O34" s="8"/>
      <c r="P34" s="5"/>
      <c r="Q34" s="5"/>
      <c r="R34" s="5">
        <f t="shared" si="0"/>
        <v>1711.99</v>
      </c>
      <c r="T34" s="1">
        <v>1711.99</v>
      </c>
    </row>
    <row r="35" spans="1:20">
      <c r="A35" s="6" t="s">
        <v>198</v>
      </c>
      <c r="B35" s="6"/>
      <c r="C35" s="6"/>
      <c r="D35" s="6"/>
      <c r="E35" s="6"/>
      <c r="F35" s="10">
        <f>SUM(F3:F34)</f>
        <v>2626542.6999999993</v>
      </c>
      <c r="G35" s="7">
        <f t="shared" ref="G35:P35" si="1">SUM(G3:G34)</f>
        <v>19900</v>
      </c>
      <c r="H35" s="10">
        <f t="shared" si="1"/>
        <v>141978</v>
      </c>
      <c r="I35" s="10">
        <f t="shared" si="1"/>
        <v>797093</v>
      </c>
      <c r="J35" s="7">
        <f t="shared" si="1"/>
        <v>399410</v>
      </c>
      <c r="K35" s="7">
        <f t="shared" si="1"/>
        <v>568700</v>
      </c>
      <c r="L35" s="10">
        <f t="shared" si="1"/>
        <v>11553.470000000001</v>
      </c>
      <c r="M35" s="10">
        <f t="shared" si="1"/>
        <v>17490</v>
      </c>
      <c r="N35" s="10">
        <f t="shared" si="1"/>
        <v>608675.99</v>
      </c>
      <c r="O35" s="10">
        <f t="shared" si="1"/>
        <v>274127.25</v>
      </c>
      <c r="P35" s="7">
        <f t="shared" si="1"/>
        <v>111435</v>
      </c>
      <c r="Q35" s="7">
        <f>SUM(Q3:Q34)</f>
        <v>353833</v>
      </c>
      <c r="R35" s="7">
        <f>SUM(F35:Q35)</f>
        <v>5930738.4099999992</v>
      </c>
      <c r="T35" s="1">
        <v>5930738.4100000001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dimension ref="A1:AC47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8.375" bestFit="1" customWidth="1"/>
    <col min="4" max="4" width="11" bestFit="1" customWidth="1"/>
    <col min="5" max="5" width="21.75" customWidth="1"/>
    <col min="6" max="6" width="17.625" bestFit="1" customWidth="1"/>
    <col min="7" max="7" width="13.875" bestFit="1" customWidth="1"/>
    <col min="8" max="8" width="23.375" bestFit="1" customWidth="1"/>
    <col min="9" max="9" width="41.625" bestFit="1" customWidth="1"/>
    <col min="10" max="10" width="33.125" bestFit="1" customWidth="1"/>
    <col min="11" max="11" width="23.75" bestFit="1" customWidth="1"/>
    <col min="12" max="12" width="15" bestFit="1" customWidth="1"/>
    <col min="13" max="13" width="25.875" bestFit="1" customWidth="1"/>
    <col min="14" max="14" width="28.375" bestFit="1" customWidth="1"/>
    <col min="15" max="15" width="28.125" bestFit="1" customWidth="1"/>
    <col min="16" max="16" width="38.625" bestFit="1" customWidth="1"/>
    <col min="17" max="17" width="26.875" bestFit="1" customWidth="1"/>
    <col min="18" max="18" width="38.875" bestFit="1" customWidth="1"/>
    <col min="19" max="19" width="15" bestFit="1" customWidth="1"/>
    <col min="20" max="20" width="21.125" bestFit="1" customWidth="1"/>
    <col min="21" max="21" width="15" bestFit="1" customWidth="1"/>
    <col min="22" max="22" width="25.875" bestFit="1" customWidth="1"/>
    <col min="23" max="23" width="28.375" bestFit="1" customWidth="1"/>
    <col min="24" max="24" width="28.125" bestFit="1" customWidth="1"/>
    <col min="25" max="25" width="42.375" bestFit="1" customWidth="1"/>
    <col min="26" max="26" width="35.75" bestFit="1" customWidth="1"/>
    <col min="27" max="27" width="13.375" bestFit="1" customWidth="1"/>
    <col min="29" max="29" width="13.375" bestFit="1" customWidth="1"/>
  </cols>
  <sheetData>
    <row r="1" spans="1:29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3" t="s">
        <v>82</v>
      </c>
      <c r="H1" s="3" t="s">
        <v>30</v>
      </c>
      <c r="I1" s="3"/>
      <c r="J1" s="3" t="s">
        <v>95</v>
      </c>
      <c r="K1" s="3" t="s">
        <v>38</v>
      </c>
      <c r="L1" s="3"/>
      <c r="M1" s="3"/>
      <c r="N1" s="3"/>
      <c r="O1" s="3"/>
      <c r="P1" s="3" t="s">
        <v>22</v>
      </c>
      <c r="Q1" s="3"/>
      <c r="R1" s="3" t="s">
        <v>6</v>
      </c>
      <c r="S1" s="3"/>
      <c r="T1" s="3" t="s">
        <v>8</v>
      </c>
      <c r="U1" s="3"/>
      <c r="V1" s="3"/>
      <c r="W1" s="3"/>
      <c r="X1" s="3"/>
      <c r="Y1" s="3" t="s">
        <v>108</v>
      </c>
      <c r="Z1" s="3"/>
      <c r="AA1" s="3" t="s">
        <v>179</v>
      </c>
      <c r="AC1" t="s">
        <v>179</v>
      </c>
    </row>
    <row r="2" spans="1:29">
      <c r="A2" s="23"/>
      <c r="B2" s="23"/>
      <c r="C2" s="25"/>
      <c r="D2" s="25"/>
      <c r="E2" s="25"/>
      <c r="F2" s="2" t="s">
        <v>178</v>
      </c>
      <c r="G2" s="12" t="s">
        <v>81</v>
      </c>
      <c r="H2" s="13" t="s">
        <v>1</v>
      </c>
      <c r="I2" s="12" t="s">
        <v>29</v>
      </c>
      <c r="J2" s="13" t="s">
        <v>1</v>
      </c>
      <c r="K2" s="13" t="s">
        <v>1</v>
      </c>
      <c r="L2" s="13" t="s">
        <v>18</v>
      </c>
      <c r="M2" s="12" t="s">
        <v>129</v>
      </c>
      <c r="N2" s="12" t="s">
        <v>100</v>
      </c>
      <c r="O2" s="12" t="s">
        <v>53</v>
      </c>
      <c r="P2" s="13" t="s">
        <v>1</v>
      </c>
      <c r="Q2" s="12" t="s">
        <v>21</v>
      </c>
      <c r="R2" s="13" t="s">
        <v>1</v>
      </c>
      <c r="S2" s="13" t="s">
        <v>18</v>
      </c>
      <c r="T2" s="13" t="s">
        <v>1</v>
      </c>
      <c r="U2" s="13" t="s">
        <v>18</v>
      </c>
      <c r="V2" s="12" t="s">
        <v>129</v>
      </c>
      <c r="W2" s="12" t="s">
        <v>100</v>
      </c>
      <c r="X2" s="12" t="s">
        <v>53</v>
      </c>
      <c r="Y2" s="13" t="s">
        <v>1</v>
      </c>
      <c r="Z2" s="12" t="s">
        <v>110</v>
      </c>
      <c r="AA2" s="12"/>
    </row>
    <row r="3" spans="1:29">
      <c r="A3" s="4">
        <v>700600037</v>
      </c>
      <c r="B3" s="4" t="s">
        <v>128</v>
      </c>
      <c r="C3" s="4" t="s">
        <v>0</v>
      </c>
      <c r="D3" s="4">
        <v>5101010115</v>
      </c>
      <c r="E3" s="4" t="s">
        <v>44</v>
      </c>
      <c r="F3" s="8"/>
      <c r="G3" s="5"/>
      <c r="H3" s="8"/>
      <c r="I3" s="5"/>
      <c r="J3" s="8"/>
      <c r="K3" s="8">
        <v>106900</v>
      </c>
      <c r="L3" s="8"/>
      <c r="M3" s="5">
        <v>403480</v>
      </c>
      <c r="N3" s="5">
        <v>385220</v>
      </c>
      <c r="O3" s="5">
        <v>387200</v>
      </c>
      <c r="P3" s="8"/>
      <c r="Q3" s="5"/>
      <c r="R3" s="8"/>
      <c r="S3" s="8"/>
      <c r="T3" s="8"/>
      <c r="U3" s="8"/>
      <c r="V3" s="5"/>
      <c r="W3" s="5"/>
      <c r="X3" s="5"/>
      <c r="Y3" s="8"/>
      <c r="Z3" s="5"/>
      <c r="AA3" s="5">
        <f>SUM(F3:Z3)</f>
        <v>1282800</v>
      </c>
      <c r="AC3" s="1">
        <v>1282800</v>
      </c>
    </row>
    <row r="4" spans="1:29">
      <c r="A4" s="4"/>
      <c r="B4" s="4"/>
      <c r="C4" s="4"/>
      <c r="D4" s="4">
        <v>5101020106</v>
      </c>
      <c r="E4" s="4" t="s">
        <v>42</v>
      </c>
      <c r="F4" s="8"/>
      <c r="G4" s="5"/>
      <c r="H4" s="8"/>
      <c r="I4" s="5"/>
      <c r="J4" s="8"/>
      <c r="K4" s="8">
        <v>4500</v>
      </c>
      <c r="L4" s="8"/>
      <c r="M4" s="5">
        <v>16500</v>
      </c>
      <c r="N4" s="5">
        <v>16500</v>
      </c>
      <c r="O4" s="5">
        <v>16500</v>
      </c>
      <c r="P4" s="8"/>
      <c r="Q4" s="5"/>
      <c r="R4" s="8"/>
      <c r="S4" s="8"/>
      <c r="T4" s="8"/>
      <c r="U4" s="8"/>
      <c r="V4" s="5"/>
      <c r="W4" s="5"/>
      <c r="X4" s="5"/>
      <c r="Y4" s="8"/>
      <c r="Z4" s="5"/>
      <c r="AA4" s="5">
        <f t="shared" ref="AA4:AA42" si="0">SUM(F4:Z4)</f>
        <v>54000</v>
      </c>
      <c r="AC4" s="1">
        <v>54000</v>
      </c>
    </row>
    <row r="5" spans="1:29">
      <c r="A5" s="4"/>
      <c r="B5" s="4"/>
      <c r="C5" s="4"/>
      <c r="D5" s="4">
        <v>5101020116</v>
      </c>
      <c r="E5" s="4" t="s">
        <v>39</v>
      </c>
      <c r="F5" s="8"/>
      <c r="G5" s="5"/>
      <c r="H5" s="8"/>
      <c r="I5" s="5"/>
      <c r="J5" s="8"/>
      <c r="K5" s="8"/>
      <c r="L5" s="8">
        <v>1253</v>
      </c>
      <c r="M5" s="5"/>
      <c r="N5" s="5"/>
      <c r="O5" s="5"/>
      <c r="P5" s="8"/>
      <c r="Q5" s="5"/>
      <c r="R5" s="8"/>
      <c r="S5" s="8"/>
      <c r="T5" s="8"/>
      <c r="U5" s="8"/>
      <c r="V5" s="5"/>
      <c r="W5" s="5"/>
      <c r="X5" s="5"/>
      <c r="Y5" s="8"/>
      <c r="Z5" s="5"/>
      <c r="AA5" s="5">
        <f t="shared" si="0"/>
        <v>1253</v>
      </c>
      <c r="AC5" s="1">
        <v>1253</v>
      </c>
    </row>
    <row r="6" spans="1:29">
      <c r="A6" s="4"/>
      <c r="B6" s="4"/>
      <c r="C6" s="4"/>
      <c r="D6" s="4">
        <v>5101030101</v>
      </c>
      <c r="E6" s="4" t="s">
        <v>37</v>
      </c>
      <c r="F6" s="8">
        <v>71000</v>
      </c>
      <c r="G6" s="5"/>
      <c r="H6" s="8"/>
      <c r="I6" s="5"/>
      <c r="J6" s="8"/>
      <c r="K6" s="8"/>
      <c r="L6" s="8"/>
      <c r="M6" s="5"/>
      <c r="N6" s="5"/>
      <c r="O6" s="5"/>
      <c r="P6" s="8"/>
      <c r="Q6" s="5"/>
      <c r="R6" s="8"/>
      <c r="S6" s="8"/>
      <c r="T6" s="8"/>
      <c r="U6" s="8"/>
      <c r="V6" s="5"/>
      <c r="W6" s="5"/>
      <c r="X6" s="5"/>
      <c r="Y6" s="8"/>
      <c r="Z6" s="5"/>
      <c r="AA6" s="5">
        <f t="shared" si="0"/>
        <v>71000</v>
      </c>
      <c r="AC6" s="1">
        <v>71000</v>
      </c>
    </row>
    <row r="7" spans="1:29">
      <c r="A7" s="4"/>
      <c r="B7" s="4"/>
      <c r="C7" s="4"/>
      <c r="D7" s="4">
        <v>5101030205</v>
      </c>
      <c r="E7" s="4" t="s">
        <v>36</v>
      </c>
      <c r="F7" s="8">
        <v>7590</v>
      </c>
      <c r="G7" s="5"/>
      <c r="H7" s="8"/>
      <c r="I7" s="5"/>
      <c r="J7" s="8"/>
      <c r="K7" s="8"/>
      <c r="L7" s="8"/>
      <c r="M7" s="5"/>
      <c r="N7" s="5"/>
      <c r="O7" s="5"/>
      <c r="P7" s="8"/>
      <c r="Q7" s="5"/>
      <c r="R7" s="8"/>
      <c r="S7" s="8"/>
      <c r="T7" s="8"/>
      <c r="U7" s="8"/>
      <c r="V7" s="5"/>
      <c r="W7" s="5"/>
      <c r="X7" s="5"/>
      <c r="Y7" s="8"/>
      <c r="Z7" s="5"/>
      <c r="AA7" s="5">
        <f t="shared" si="0"/>
        <v>7590</v>
      </c>
      <c r="AC7" s="1">
        <v>7590</v>
      </c>
    </row>
    <row r="8" spans="1:29">
      <c r="A8" s="4"/>
      <c r="B8" s="4"/>
      <c r="C8" s="4"/>
      <c r="D8" s="4">
        <v>5102010199</v>
      </c>
      <c r="E8" s="4" t="s">
        <v>103</v>
      </c>
      <c r="F8" s="8"/>
      <c r="G8" s="5"/>
      <c r="H8" s="8"/>
      <c r="I8" s="5"/>
      <c r="J8" s="8"/>
      <c r="K8" s="8"/>
      <c r="L8" s="8"/>
      <c r="M8" s="5"/>
      <c r="N8" s="5"/>
      <c r="O8" s="5"/>
      <c r="P8" s="8"/>
      <c r="Q8" s="5"/>
      <c r="R8" s="8"/>
      <c r="S8" s="8"/>
      <c r="T8" s="8">
        <v>188136</v>
      </c>
      <c r="U8" s="8"/>
      <c r="V8" s="5"/>
      <c r="W8" s="5"/>
      <c r="X8" s="5"/>
      <c r="Y8" s="8"/>
      <c r="Z8" s="5"/>
      <c r="AA8" s="5">
        <f t="shared" si="0"/>
        <v>188136</v>
      </c>
      <c r="AC8" s="1">
        <v>188136</v>
      </c>
    </row>
    <row r="9" spans="1:29">
      <c r="A9" s="4"/>
      <c r="B9" s="4"/>
      <c r="C9" s="4"/>
      <c r="D9" s="4">
        <v>5103010102</v>
      </c>
      <c r="E9" s="4" t="s">
        <v>35</v>
      </c>
      <c r="F9" s="8"/>
      <c r="G9" s="5">
        <v>7420</v>
      </c>
      <c r="H9" s="8"/>
      <c r="I9" s="5">
        <v>5550</v>
      </c>
      <c r="J9" s="8"/>
      <c r="K9" s="8"/>
      <c r="L9" s="8"/>
      <c r="M9" s="5"/>
      <c r="N9" s="5"/>
      <c r="O9" s="5"/>
      <c r="P9" s="8"/>
      <c r="Q9" s="5"/>
      <c r="R9" s="8"/>
      <c r="S9" s="8"/>
      <c r="T9" s="8"/>
      <c r="U9" s="8">
        <v>7760</v>
      </c>
      <c r="V9" s="5"/>
      <c r="W9" s="5"/>
      <c r="X9" s="5">
        <v>960</v>
      </c>
      <c r="Y9" s="8"/>
      <c r="Z9" s="5">
        <v>1920</v>
      </c>
      <c r="AA9" s="5">
        <f t="shared" si="0"/>
        <v>23610</v>
      </c>
      <c r="AC9" s="1">
        <v>23610</v>
      </c>
    </row>
    <row r="10" spans="1:29">
      <c r="A10" s="4"/>
      <c r="B10" s="4"/>
      <c r="C10" s="4"/>
      <c r="D10" s="4">
        <v>5103010103</v>
      </c>
      <c r="E10" s="4" t="s">
        <v>34</v>
      </c>
      <c r="F10" s="8"/>
      <c r="G10" s="5">
        <v>4000</v>
      </c>
      <c r="H10" s="8"/>
      <c r="I10" s="5"/>
      <c r="J10" s="8"/>
      <c r="K10" s="8"/>
      <c r="L10" s="8"/>
      <c r="M10" s="5"/>
      <c r="N10" s="5"/>
      <c r="O10" s="5"/>
      <c r="P10" s="8"/>
      <c r="Q10" s="5"/>
      <c r="R10" s="8"/>
      <c r="S10" s="8"/>
      <c r="T10" s="8"/>
      <c r="U10" s="8">
        <v>12656</v>
      </c>
      <c r="V10" s="5"/>
      <c r="W10" s="5"/>
      <c r="X10" s="5">
        <v>2100</v>
      </c>
      <c r="Y10" s="8"/>
      <c r="Z10" s="5">
        <v>1190</v>
      </c>
      <c r="AA10" s="5">
        <f t="shared" si="0"/>
        <v>19946</v>
      </c>
      <c r="AC10" s="1">
        <v>19946</v>
      </c>
    </row>
    <row r="11" spans="1:29">
      <c r="A11" s="4"/>
      <c r="B11" s="4"/>
      <c r="C11" s="4"/>
      <c r="D11" s="4">
        <v>5103010199</v>
      </c>
      <c r="E11" s="4" t="s">
        <v>33</v>
      </c>
      <c r="F11" s="8"/>
      <c r="G11" s="5">
        <v>24412</v>
      </c>
      <c r="H11" s="8"/>
      <c r="I11" s="5">
        <v>8450</v>
      </c>
      <c r="J11" s="8"/>
      <c r="K11" s="8"/>
      <c r="L11" s="8"/>
      <c r="M11" s="5"/>
      <c r="N11" s="5"/>
      <c r="O11" s="5"/>
      <c r="P11" s="8"/>
      <c r="Q11" s="5"/>
      <c r="R11" s="8"/>
      <c r="S11" s="8"/>
      <c r="T11" s="8"/>
      <c r="U11" s="8">
        <v>33235.56</v>
      </c>
      <c r="V11" s="5"/>
      <c r="W11" s="5"/>
      <c r="X11" s="5">
        <v>2010</v>
      </c>
      <c r="Y11" s="8"/>
      <c r="Z11" s="5">
        <v>1890</v>
      </c>
      <c r="AA11" s="5">
        <f t="shared" si="0"/>
        <v>69997.56</v>
      </c>
      <c r="AC11" s="1">
        <v>69997.56</v>
      </c>
    </row>
    <row r="12" spans="1:29">
      <c r="A12" s="4"/>
      <c r="B12" s="4"/>
      <c r="C12" s="4"/>
      <c r="D12" s="4">
        <v>5104010104</v>
      </c>
      <c r="E12" s="4" t="s">
        <v>32</v>
      </c>
      <c r="F12" s="8">
        <v>252</v>
      </c>
      <c r="G12" s="5">
        <v>301600</v>
      </c>
      <c r="H12" s="8"/>
      <c r="I12" s="5"/>
      <c r="J12" s="8"/>
      <c r="K12" s="8"/>
      <c r="L12" s="8"/>
      <c r="M12" s="5"/>
      <c r="N12" s="5"/>
      <c r="O12" s="5"/>
      <c r="P12" s="8">
        <v>4740</v>
      </c>
      <c r="Q12" s="5">
        <v>334450</v>
      </c>
      <c r="R12" s="8"/>
      <c r="S12" s="8">
        <v>9900</v>
      </c>
      <c r="T12" s="8">
        <v>23320</v>
      </c>
      <c r="U12" s="8">
        <v>75564</v>
      </c>
      <c r="V12" s="5">
        <v>799150.8</v>
      </c>
      <c r="W12" s="5">
        <v>350193</v>
      </c>
      <c r="X12" s="5">
        <v>396097</v>
      </c>
      <c r="Y12" s="8"/>
      <c r="Z12" s="5"/>
      <c r="AA12" s="5">
        <f t="shared" si="0"/>
        <v>2295266.7999999998</v>
      </c>
      <c r="AC12" s="1">
        <v>2295266.7999999998</v>
      </c>
    </row>
    <row r="13" spans="1:29">
      <c r="A13" s="4"/>
      <c r="B13" s="4"/>
      <c r="C13" s="4"/>
      <c r="D13" s="4">
        <v>5104010107</v>
      </c>
      <c r="E13" s="4" t="s">
        <v>31</v>
      </c>
      <c r="F13" s="8">
        <v>172565.2</v>
      </c>
      <c r="G13" s="5"/>
      <c r="H13" s="8"/>
      <c r="I13" s="5"/>
      <c r="J13" s="8"/>
      <c r="K13" s="8"/>
      <c r="L13" s="8"/>
      <c r="M13" s="5"/>
      <c r="N13" s="5"/>
      <c r="O13" s="5"/>
      <c r="P13" s="8"/>
      <c r="Q13" s="5"/>
      <c r="R13" s="8"/>
      <c r="S13" s="8"/>
      <c r="T13" s="8"/>
      <c r="U13" s="8">
        <v>6900</v>
      </c>
      <c r="V13" s="5">
        <v>38642.5</v>
      </c>
      <c r="W13" s="5"/>
      <c r="X13" s="5">
        <v>21500</v>
      </c>
      <c r="Y13" s="8"/>
      <c r="Z13" s="5"/>
      <c r="AA13" s="5">
        <f t="shared" si="0"/>
        <v>239607.7</v>
      </c>
      <c r="AC13" s="1">
        <v>239607.7</v>
      </c>
    </row>
    <row r="14" spans="1:29">
      <c r="A14" s="4"/>
      <c r="B14" s="4"/>
      <c r="C14" s="4"/>
      <c r="D14" s="4">
        <v>5104010110</v>
      </c>
      <c r="E14" s="4" t="s">
        <v>28</v>
      </c>
      <c r="F14" s="8"/>
      <c r="G14" s="5"/>
      <c r="H14" s="8"/>
      <c r="I14" s="5"/>
      <c r="J14" s="8"/>
      <c r="K14" s="8"/>
      <c r="L14" s="8"/>
      <c r="M14" s="5"/>
      <c r="N14" s="5"/>
      <c r="O14" s="5"/>
      <c r="P14" s="8"/>
      <c r="Q14" s="5"/>
      <c r="R14" s="8"/>
      <c r="S14" s="8"/>
      <c r="T14" s="8">
        <v>34091.800000000003</v>
      </c>
      <c r="U14" s="8">
        <v>390198.74</v>
      </c>
      <c r="V14" s="5"/>
      <c r="W14" s="5"/>
      <c r="X14" s="5"/>
      <c r="Y14" s="8"/>
      <c r="Z14" s="5"/>
      <c r="AA14" s="5">
        <f t="shared" si="0"/>
        <v>424290.54</v>
      </c>
      <c r="AC14" s="1">
        <v>424290.54</v>
      </c>
    </row>
    <row r="15" spans="1:29">
      <c r="A15" s="4"/>
      <c r="B15" s="4"/>
      <c r="C15" s="4"/>
      <c r="D15" s="4">
        <v>5104010112</v>
      </c>
      <c r="E15" s="4" t="s">
        <v>27</v>
      </c>
      <c r="F15" s="8">
        <v>546375</v>
      </c>
      <c r="G15" s="5">
        <v>299629</v>
      </c>
      <c r="H15" s="8"/>
      <c r="I15" s="5"/>
      <c r="J15" s="8"/>
      <c r="K15" s="8"/>
      <c r="L15" s="8"/>
      <c r="M15" s="5"/>
      <c r="N15" s="5"/>
      <c r="O15" s="5"/>
      <c r="P15" s="8"/>
      <c r="Q15" s="5"/>
      <c r="R15" s="8"/>
      <c r="S15" s="8"/>
      <c r="T15" s="8">
        <v>8000</v>
      </c>
      <c r="U15" s="8">
        <v>88000</v>
      </c>
      <c r="V15" s="5"/>
      <c r="W15" s="5"/>
      <c r="X15" s="5"/>
      <c r="Y15" s="8"/>
      <c r="Z15" s="5"/>
      <c r="AA15" s="5">
        <f t="shared" si="0"/>
        <v>942004</v>
      </c>
      <c r="AC15" s="1">
        <v>942004</v>
      </c>
    </row>
    <row r="16" spans="1:29">
      <c r="A16" s="4"/>
      <c r="B16" s="4"/>
      <c r="C16" s="4"/>
      <c r="D16" s="4">
        <v>5104020101</v>
      </c>
      <c r="E16" s="4" t="s">
        <v>24</v>
      </c>
      <c r="F16" s="8">
        <v>16108.17</v>
      </c>
      <c r="G16" s="5"/>
      <c r="H16" s="8"/>
      <c r="I16" s="5"/>
      <c r="J16" s="8"/>
      <c r="K16" s="8"/>
      <c r="L16" s="8"/>
      <c r="M16" s="5"/>
      <c r="N16" s="5"/>
      <c r="O16" s="5"/>
      <c r="P16" s="8"/>
      <c r="Q16" s="5"/>
      <c r="R16" s="8"/>
      <c r="S16" s="8"/>
      <c r="T16" s="8">
        <v>69380.509999999995</v>
      </c>
      <c r="U16" s="8"/>
      <c r="V16" s="5">
        <v>238501.96</v>
      </c>
      <c r="W16" s="5">
        <v>176787.32</v>
      </c>
      <c r="X16" s="5">
        <v>168435.98</v>
      </c>
      <c r="Y16" s="8"/>
      <c r="Z16" s="5"/>
      <c r="AA16" s="5">
        <f t="shared" si="0"/>
        <v>669213.94000000006</v>
      </c>
      <c r="AC16" s="1">
        <v>669213.94000000006</v>
      </c>
    </row>
    <row r="17" spans="1:29">
      <c r="A17" s="4"/>
      <c r="B17" s="4"/>
      <c r="C17" s="4"/>
      <c r="D17" s="4">
        <v>5104020105</v>
      </c>
      <c r="E17" s="4" t="s">
        <v>20</v>
      </c>
      <c r="F17" s="8">
        <v>-129.47</v>
      </c>
      <c r="G17" s="5"/>
      <c r="H17" s="8"/>
      <c r="I17" s="5"/>
      <c r="J17" s="8"/>
      <c r="K17" s="8"/>
      <c r="L17" s="8"/>
      <c r="M17" s="5"/>
      <c r="N17" s="5"/>
      <c r="O17" s="5"/>
      <c r="P17" s="8"/>
      <c r="Q17" s="5"/>
      <c r="R17" s="8"/>
      <c r="S17" s="8"/>
      <c r="T17" s="8">
        <v>108.07</v>
      </c>
      <c r="U17" s="8"/>
      <c r="V17" s="5">
        <v>490.05999999999995</v>
      </c>
      <c r="W17" s="5">
        <v>324.21000000000004</v>
      </c>
      <c r="X17" s="5">
        <v>408.74</v>
      </c>
      <c r="Y17" s="8"/>
      <c r="Z17" s="5"/>
      <c r="AA17" s="5">
        <f t="shared" si="0"/>
        <v>1201.6100000000001</v>
      </c>
      <c r="AC17" s="1">
        <v>1201.6100000000001</v>
      </c>
    </row>
    <row r="18" spans="1:29">
      <c r="A18" s="4"/>
      <c r="B18" s="4"/>
      <c r="C18" s="4"/>
      <c r="D18" s="4">
        <v>5104020106</v>
      </c>
      <c r="E18" s="4" t="s">
        <v>19</v>
      </c>
      <c r="F18" s="8"/>
      <c r="G18" s="5"/>
      <c r="H18" s="8"/>
      <c r="I18" s="5"/>
      <c r="J18" s="8"/>
      <c r="K18" s="8"/>
      <c r="L18" s="8"/>
      <c r="M18" s="5"/>
      <c r="N18" s="5"/>
      <c r="O18" s="5"/>
      <c r="P18" s="8"/>
      <c r="Q18" s="5"/>
      <c r="R18" s="8">
        <v>2889</v>
      </c>
      <c r="S18" s="8">
        <v>8667</v>
      </c>
      <c r="T18" s="8"/>
      <c r="U18" s="8"/>
      <c r="V18" s="5"/>
      <c r="W18" s="5"/>
      <c r="X18" s="5"/>
      <c r="Y18" s="8"/>
      <c r="Z18" s="5"/>
      <c r="AA18" s="5">
        <f t="shared" si="0"/>
        <v>11556</v>
      </c>
      <c r="AC18" s="1">
        <v>11556</v>
      </c>
    </row>
    <row r="19" spans="1:29">
      <c r="A19" s="4"/>
      <c r="B19" s="4"/>
      <c r="C19" s="4"/>
      <c r="D19" s="4">
        <v>5104020107</v>
      </c>
      <c r="E19" s="4" t="s">
        <v>17</v>
      </c>
      <c r="F19" s="8"/>
      <c r="G19" s="5"/>
      <c r="H19" s="8"/>
      <c r="I19" s="5"/>
      <c r="J19" s="8"/>
      <c r="K19" s="8"/>
      <c r="L19" s="8"/>
      <c r="M19" s="5"/>
      <c r="N19" s="5"/>
      <c r="O19" s="5"/>
      <c r="P19" s="8"/>
      <c r="Q19" s="5"/>
      <c r="R19" s="8"/>
      <c r="S19" s="8"/>
      <c r="T19" s="8">
        <v>386</v>
      </c>
      <c r="U19" s="8"/>
      <c r="V19" s="5">
        <v>3223</v>
      </c>
      <c r="W19" s="5">
        <v>1917</v>
      </c>
      <c r="X19" s="5">
        <v>1048</v>
      </c>
      <c r="Y19" s="8"/>
      <c r="Z19" s="5"/>
      <c r="AA19" s="5">
        <f t="shared" si="0"/>
        <v>6574</v>
      </c>
      <c r="AC19" s="1">
        <v>6574</v>
      </c>
    </row>
    <row r="20" spans="1:29">
      <c r="A20" s="4"/>
      <c r="B20" s="4"/>
      <c r="C20" s="4"/>
      <c r="D20" s="4">
        <v>5105010105</v>
      </c>
      <c r="E20" s="4" t="s">
        <v>14</v>
      </c>
      <c r="F20" s="8">
        <v>32312.53</v>
      </c>
      <c r="G20" s="5"/>
      <c r="H20" s="8"/>
      <c r="I20" s="5"/>
      <c r="J20" s="8"/>
      <c r="K20" s="8"/>
      <c r="L20" s="8"/>
      <c r="M20" s="5"/>
      <c r="N20" s="5"/>
      <c r="O20" s="5"/>
      <c r="P20" s="8"/>
      <c r="Q20" s="5"/>
      <c r="R20" s="8"/>
      <c r="S20" s="8"/>
      <c r="T20" s="8"/>
      <c r="U20" s="8"/>
      <c r="V20" s="5"/>
      <c r="W20" s="5"/>
      <c r="X20" s="5"/>
      <c r="Y20" s="8"/>
      <c r="Z20" s="5"/>
      <c r="AA20" s="5">
        <f t="shared" si="0"/>
        <v>32312.53</v>
      </c>
      <c r="AC20" s="1">
        <v>32312.53</v>
      </c>
    </row>
    <row r="21" spans="1:29">
      <c r="A21" s="4"/>
      <c r="B21" s="4"/>
      <c r="C21" s="4"/>
      <c r="D21" s="4">
        <v>5105010107</v>
      </c>
      <c r="E21" s="4" t="s">
        <v>13</v>
      </c>
      <c r="F21" s="8">
        <v>180332.68000000002</v>
      </c>
      <c r="G21" s="5"/>
      <c r="H21" s="8"/>
      <c r="I21" s="5"/>
      <c r="J21" s="8"/>
      <c r="K21" s="8"/>
      <c r="L21" s="8"/>
      <c r="M21" s="5"/>
      <c r="N21" s="5"/>
      <c r="O21" s="5"/>
      <c r="P21" s="8"/>
      <c r="Q21" s="5"/>
      <c r="R21" s="8"/>
      <c r="S21" s="8"/>
      <c r="T21" s="8">
        <v>19183.5</v>
      </c>
      <c r="U21" s="8"/>
      <c r="V21" s="5"/>
      <c r="W21" s="5"/>
      <c r="X21" s="5"/>
      <c r="Y21" s="8"/>
      <c r="Z21" s="5"/>
      <c r="AA21" s="5">
        <f t="shared" si="0"/>
        <v>199516.18000000002</v>
      </c>
      <c r="AC21" s="1">
        <v>199516.18000000002</v>
      </c>
    </row>
    <row r="22" spans="1:29">
      <c r="A22" s="4"/>
      <c r="B22" s="4"/>
      <c r="C22" s="4"/>
      <c r="D22" s="4">
        <v>5105010109</v>
      </c>
      <c r="E22" s="4" t="s">
        <v>12</v>
      </c>
      <c r="F22" s="8">
        <v>43067.5</v>
      </c>
      <c r="G22" s="5"/>
      <c r="H22" s="8"/>
      <c r="I22" s="5"/>
      <c r="J22" s="8">
        <v>263.42</v>
      </c>
      <c r="K22" s="8"/>
      <c r="L22" s="8"/>
      <c r="M22" s="5"/>
      <c r="N22" s="5"/>
      <c r="O22" s="5"/>
      <c r="P22" s="8"/>
      <c r="Q22" s="5"/>
      <c r="R22" s="8"/>
      <c r="S22" s="8"/>
      <c r="T22" s="8"/>
      <c r="U22" s="8"/>
      <c r="V22" s="5"/>
      <c r="W22" s="5"/>
      <c r="X22" s="5"/>
      <c r="Y22" s="8"/>
      <c r="Z22" s="5"/>
      <c r="AA22" s="5">
        <f t="shared" si="0"/>
        <v>43330.92</v>
      </c>
      <c r="AC22" s="1">
        <v>43330.92</v>
      </c>
    </row>
    <row r="23" spans="1:29">
      <c r="A23" s="4"/>
      <c r="B23" s="4"/>
      <c r="C23" s="4"/>
      <c r="D23" s="4">
        <v>5105010111</v>
      </c>
      <c r="E23" s="4" t="s">
        <v>11</v>
      </c>
      <c r="F23" s="8">
        <v>377681.7</v>
      </c>
      <c r="G23" s="5"/>
      <c r="H23" s="8"/>
      <c r="I23" s="5"/>
      <c r="J23" s="8"/>
      <c r="K23" s="8"/>
      <c r="L23" s="8"/>
      <c r="M23" s="5"/>
      <c r="N23" s="5"/>
      <c r="O23" s="5"/>
      <c r="P23" s="8"/>
      <c r="Q23" s="5"/>
      <c r="R23" s="8"/>
      <c r="S23" s="8"/>
      <c r="T23" s="8">
        <v>36708.42</v>
      </c>
      <c r="U23" s="8"/>
      <c r="V23" s="5"/>
      <c r="W23" s="5"/>
      <c r="X23" s="5"/>
      <c r="Y23" s="8"/>
      <c r="Z23" s="5"/>
      <c r="AA23" s="5">
        <f t="shared" si="0"/>
        <v>414390.12</v>
      </c>
      <c r="AC23" s="1">
        <v>414390.12</v>
      </c>
    </row>
    <row r="24" spans="1:29">
      <c r="A24" s="4"/>
      <c r="B24" s="4"/>
      <c r="C24" s="4"/>
      <c r="D24" s="4">
        <v>5105010113</v>
      </c>
      <c r="E24" s="4" t="s">
        <v>10</v>
      </c>
      <c r="F24" s="8">
        <v>24243.33</v>
      </c>
      <c r="G24" s="5"/>
      <c r="H24" s="8"/>
      <c r="I24" s="5"/>
      <c r="J24" s="8"/>
      <c r="K24" s="8"/>
      <c r="L24" s="8"/>
      <c r="M24" s="5"/>
      <c r="N24" s="5"/>
      <c r="O24" s="5"/>
      <c r="P24" s="8"/>
      <c r="Q24" s="5"/>
      <c r="R24" s="8"/>
      <c r="S24" s="8"/>
      <c r="T24" s="8">
        <v>4137.92</v>
      </c>
      <c r="U24" s="8"/>
      <c r="V24" s="5"/>
      <c r="W24" s="5"/>
      <c r="X24" s="5"/>
      <c r="Y24" s="8"/>
      <c r="Z24" s="5"/>
      <c r="AA24" s="5">
        <f t="shared" si="0"/>
        <v>28381.25</v>
      </c>
      <c r="AC24" s="1">
        <v>28381.25</v>
      </c>
    </row>
    <row r="25" spans="1:29">
      <c r="A25" s="4"/>
      <c r="B25" s="4"/>
      <c r="C25" s="4"/>
      <c r="D25" s="4">
        <v>5105010117</v>
      </c>
      <c r="E25" s="4" t="s">
        <v>9</v>
      </c>
      <c r="F25" s="8">
        <v>159508.39000000001</v>
      </c>
      <c r="G25" s="5"/>
      <c r="H25" s="8"/>
      <c r="I25" s="5"/>
      <c r="J25" s="8"/>
      <c r="K25" s="8"/>
      <c r="L25" s="8"/>
      <c r="M25" s="5"/>
      <c r="N25" s="5"/>
      <c r="O25" s="5"/>
      <c r="P25" s="8"/>
      <c r="Q25" s="5"/>
      <c r="R25" s="8"/>
      <c r="S25" s="8"/>
      <c r="T25" s="8">
        <v>271078.03999999998</v>
      </c>
      <c r="U25" s="8"/>
      <c r="V25" s="5"/>
      <c r="W25" s="5"/>
      <c r="X25" s="5"/>
      <c r="Y25" s="8"/>
      <c r="Z25" s="5"/>
      <c r="AA25" s="5">
        <f t="shared" si="0"/>
        <v>430586.43</v>
      </c>
      <c r="AC25" s="1">
        <v>430586.43</v>
      </c>
    </row>
    <row r="26" spans="1:29">
      <c r="A26" s="4"/>
      <c r="B26" s="4"/>
      <c r="C26" s="4"/>
      <c r="D26" s="4">
        <v>5105010125</v>
      </c>
      <c r="E26" s="4" t="s">
        <v>73</v>
      </c>
      <c r="F26" s="8">
        <v>8237.11</v>
      </c>
      <c r="G26" s="5"/>
      <c r="H26" s="8">
        <v>199053.34</v>
      </c>
      <c r="I26" s="5"/>
      <c r="J26" s="8"/>
      <c r="K26" s="8"/>
      <c r="L26" s="8"/>
      <c r="M26" s="5"/>
      <c r="N26" s="5"/>
      <c r="O26" s="5"/>
      <c r="P26" s="8"/>
      <c r="Q26" s="5"/>
      <c r="R26" s="8"/>
      <c r="S26" s="8"/>
      <c r="T26" s="8"/>
      <c r="U26" s="8"/>
      <c r="V26" s="5"/>
      <c r="W26" s="5"/>
      <c r="X26" s="5"/>
      <c r="Y26" s="8"/>
      <c r="Z26" s="5"/>
      <c r="AA26" s="5">
        <f t="shared" si="0"/>
        <v>207290.45</v>
      </c>
      <c r="AC26" s="1">
        <v>207290.45</v>
      </c>
    </row>
    <row r="27" spans="1:29">
      <c r="A27" s="4"/>
      <c r="B27" s="4"/>
      <c r="C27" s="4"/>
      <c r="D27" s="4">
        <v>5105010127</v>
      </c>
      <c r="E27" s="4" t="s">
        <v>7</v>
      </c>
      <c r="F27" s="8"/>
      <c r="G27" s="5"/>
      <c r="H27" s="8"/>
      <c r="I27" s="5"/>
      <c r="J27" s="8"/>
      <c r="K27" s="8"/>
      <c r="L27" s="8"/>
      <c r="M27" s="5"/>
      <c r="N27" s="5"/>
      <c r="O27" s="5"/>
      <c r="P27" s="8"/>
      <c r="Q27" s="5"/>
      <c r="R27" s="8">
        <v>23809.03</v>
      </c>
      <c r="S27" s="8"/>
      <c r="T27" s="8"/>
      <c r="U27" s="8"/>
      <c r="V27" s="5"/>
      <c r="W27" s="5"/>
      <c r="X27" s="5"/>
      <c r="Y27" s="8"/>
      <c r="Z27" s="5"/>
      <c r="AA27" s="5">
        <f t="shared" si="0"/>
        <v>23809.03</v>
      </c>
      <c r="AC27" s="1">
        <v>23809.03</v>
      </c>
    </row>
    <row r="28" spans="1:29">
      <c r="A28" s="4"/>
      <c r="B28" s="4"/>
      <c r="C28" s="4"/>
      <c r="D28" s="4">
        <v>5105010131</v>
      </c>
      <c r="E28" s="4" t="s">
        <v>47</v>
      </c>
      <c r="F28" s="8">
        <v>810.06</v>
      </c>
      <c r="G28" s="5"/>
      <c r="H28" s="8"/>
      <c r="I28" s="5"/>
      <c r="J28" s="8"/>
      <c r="K28" s="8"/>
      <c r="L28" s="8"/>
      <c r="M28" s="5"/>
      <c r="N28" s="5"/>
      <c r="O28" s="5"/>
      <c r="P28" s="8"/>
      <c r="Q28" s="5"/>
      <c r="R28" s="8"/>
      <c r="S28" s="8"/>
      <c r="T28" s="8">
        <v>4935</v>
      </c>
      <c r="U28" s="8"/>
      <c r="V28" s="5"/>
      <c r="W28" s="5"/>
      <c r="X28" s="5"/>
      <c r="Y28" s="8"/>
      <c r="Z28" s="5"/>
      <c r="AA28" s="5">
        <f t="shared" si="0"/>
        <v>5745.0599999999995</v>
      </c>
      <c r="AC28" s="1">
        <v>5745.0599999999995</v>
      </c>
    </row>
    <row r="29" spans="1:29">
      <c r="A29" s="4"/>
      <c r="B29" s="4"/>
      <c r="C29" s="4"/>
      <c r="D29" s="4">
        <v>5107010199</v>
      </c>
      <c r="E29" s="4" t="s">
        <v>109</v>
      </c>
      <c r="F29" s="8"/>
      <c r="G29" s="5"/>
      <c r="H29" s="8"/>
      <c r="I29" s="5"/>
      <c r="J29" s="8"/>
      <c r="K29" s="8"/>
      <c r="L29" s="8"/>
      <c r="M29" s="5"/>
      <c r="N29" s="5"/>
      <c r="O29" s="5"/>
      <c r="P29" s="8"/>
      <c r="Q29" s="5"/>
      <c r="R29" s="8"/>
      <c r="S29" s="8"/>
      <c r="T29" s="8"/>
      <c r="U29" s="8"/>
      <c r="V29" s="5"/>
      <c r="W29" s="5"/>
      <c r="X29" s="5"/>
      <c r="Y29" s="8">
        <v>45000</v>
      </c>
      <c r="Z29" s="5"/>
      <c r="AA29" s="5">
        <f t="shared" si="0"/>
        <v>45000</v>
      </c>
      <c r="AC29" s="1">
        <v>45000</v>
      </c>
    </row>
    <row r="30" spans="1:29">
      <c r="A30" s="4"/>
      <c r="B30" s="4"/>
      <c r="C30" s="4"/>
      <c r="D30" s="4">
        <v>5203010105</v>
      </c>
      <c r="E30" s="4" t="s">
        <v>104</v>
      </c>
      <c r="F30" s="8">
        <v>1</v>
      </c>
      <c r="G30" s="5"/>
      <c r="H30" s="8"/>
      <c r="I30" s="5"/>
      <c r="J30" s="8"/>
      <c r="K30" s="8"/>
      <c r="L30" s="8"/>
      <c r="M30" s="5"/>
      <c r="N30" s="5"/>
      <c r="O30" s="5"/>
      <c r="P30" s="8"/>
      <c r="Q30" s="5"/>
      <c r="R30" s="8"/>
      <c r="S30" s="8"/>
      <c r="T30" s="8"/>
      <c r="U30" s="8"/>
      <c r="V30" s="5"/>
      <c r="W30" s="5"/>
      <c r="X30" s="5"/>
      <c r="Y30" s="8"/>
      <c r="Z30" s="5"/>
      <c r="AA30" s="5">
        <f t="shared" si="0"/>
        <v>1</v>
      </c>
      <c r="AC30" s="1">
        <v>1</v>
      </c>
    </row>
    <row r="31" spans="1:29">
      <c r="A31" s="4"/>
      <c r="B31" s="4"/>
      <c r="C31" s="4"/>
      <c r="D31" s="4">
        <v>5203010114</v>
      </c>
      <c r="E31" s="4" t="s">
        <v>78</v>
      </c>
      <c r="F31" s="8">
        <v>1</v>
      </c>
      <c r="G31" s="5"/>
      <c r="H31" s="8"/>
      <c r="I31" s="5"/>
      <c r="J31" s="8"/>
      <c r="K31" s="8"/>
      <c r="L31" s="8"/>
      <c r="M31" s="5"/>
      <c r="N31" s="5"/>
      <c r="O31" s="5"/>
      <c r="P31" s="8"/>
      <c r="Q31" s="5"/>
      <c r="R31" s="8"/>
      <c r="S31" s="8"/>
      <c r="T31" s="8"/>
      <c r="U31" s="8"/>
      <c r="V31" s="5"/>
      <c r="W31" s="5"/>
      <c r="X31" s="5"/>
      <c r="Y31" s="8"/>
      <c r="Z31" s="5"/>
      <c r="AA31" s="5">
        <f t="shared" si="0"/>
        <v>1</v>
      </c>
      <c r="AC31" s="1">
        <v>1</v>
      </c>
    </row>
    <row r="32" spans="1:29">
      <c r="A32" s="4"/>
      <c r="B32" s="4"/>
      <c r="C32" s="4"/>
      <c r="D32" s="4">
        <v>5203010120</v>
      </c>
      <c r="E32" s="4" t="s">
        <v>45</v>
      </c>
      <c r="F32" s="8">
        <v>1</v>
      </c>
      <c r="G32" s="5"/>
      <c r="H32" s="8"/>
      <c r="I32" s="5"/>
      <c r="J32" s="8"/>
      <c r="K32" s="8"/>
      <c r="L32" s="8"/>
      <c r="M32" s="5"/>
      <c r="N32" s="5"/>
      <c r="O32" s="5"/>
      <c r="P32" s="8"/>
      <c r="Q32" s="5"/>
      <c r="R32" s="8"/>
      <c r="S32" s="8"/>
      <c r="T32" s="8"/>
      <c r="U32" s="8"/>
      <c r="V32" s="5"/>
      <c r="W32" s="5"/>
      <c r="X32" s="5"/>
      <c r="Y32" s="8"/>
      <c r="Z32" s="5"/>
      <c r="AA32" s="5">
        <f t="shared" si="0"/>
        <v>1</v>
      </c>
      <c r="AC32" s="1">
        <v>1</v>
      </c>
    </row>
    <row r="33" spans="1:29">
      <c r="A33" s="4"/>
      <c r="B33" s="4"/>
      <c r="C33" s="4" t="s">
        <v>40</v>
      </c>
      <c r="D33" s="4">
        <v>5101010101</v>
      </c>
      <c r="E33" s="4" t="s">
        <v>92</v>
      </c>
      <c r="F33" s="8">
        <v>3522294</v>
      </c>
      <c r="G33" s="5"/>
      <c r="H33" s="8"/>
      <c r="I33" s="5"/>
      <c r="J33" s="8"/>
      <c r="K33" s="8"/>
      <c r="L33" s="8"/>
      <c r="M33" s="5"/>
      <c r="N33" s="5"/>
      <c r="O33" s="5"/>
      <c r="P33" s="8"/>
      <c r="Q33" s="5"/>
      <c r="R33" s="8"/>
      <c r="S33" s="8"/>
      <c r="T33" s="8"/>
      <c r="U33" s="8"/>
      <c r="V33" s="5"/>
      <c r="W33" s="5"/>
      <c r="X33" s="5"/>
      <c r="Y33" s="8"/>
      <c r="Z33" s="5"/>
      <c r="AA33" s="5">
        <f t="shared" si="0"/>
        <v>3522294</v>
      </c>
      <c r="AC33" s="1">
        <v>3522294</v>
      </c>
    </row>
    <row r="34" spans="1:29">
      <c r="A34" s="4"/>
      <c r="B34" s="4"/>
      <c r="C34" s="4"/>
      <c r="D34" s="4">
        <v>5101010109</v>
      </c>
      <c r="E34" s="4" t="s">
        <v>69</v>
      </c>
      <c r="F34" s="8">
        <v>26574.95</v>
      </c>
      <c r="G34" s="5"/>
      <c r="H34" s="8"/>
      <c r="I34" s="5"/>
      <c r="J34" s="8"/>
      <c r="K34" s="8"/>
      <c r="L34" s="8"/>
      <c r="M34" s="5"/>
      <c r="N34" s="5"/>
      <c r="O34" s="5"/>
      <c r="P34" s="8"/>
      <c r="Q34" s="5"/>
      <c r="R34" s="8"/>
      <c r="S34" s="8"/>
      <c r="T34" s="8"/>
      <c r="U34" s="8"/>
      <c r="V34" s="5"/>
      <c r="W34" s="5"/>
      <c r="X34" s="5"/>
      <c r="Y34" s="8"/>
      <c r="Z34" s="5"/>
      <c r="AA34" s="5">
        <f t="shared" si="0"/>
        <v>26574.95</v>
      </c>
      <c r="AC34" s="1">
        <v>26574.95</v>
      </c>
    </row>
    <row r="35" spans="1:29">
      <c r="A35" s="4"/>
      <c r="B35" s="4"/>
      <c r="C35" s="4"/>
      <c r="D35" s="4">
        <v>5101010113</v>
      </c>
      <c r="E35" s="4" t="s">
        <v>68</v>
      </c>
      <c r="F35" s="8">
        <v>6809580.4199999999</v>
      </c>
      <c r="G35" s="5"/>
      <c r="H35" s="8"/>
      <c r="I35" s="5"/>
      <c r="J35" s="8"/>
      <c r="K35" s="8"/>
      <c r="L35" s="8"/>
      <c r="M35" s="5"/>
      <c r="N35" s="5"/>
      <c r="O35" s="5"/>
      <c r="P35" s="8"/>
      <c r="Q35" s="5"/>
      <c r="R35" s="8"/>
      <c r="S35" s="8"/>
      <c r="T35" s="8"/>
      <c r="U35" s="8"/>
      <c r="V35" s="5"/>
      <c r="W35" s="5"/>
      <c r="X35" s="5"/>
      <c r="Y35" s="8"/>
      <c r="Z35" s="5"/>
      <c r="AA35" s="5">
        <f t="shared" si="0"/>
        <v>6809580.4199999999</v>
      </c>
      <c r="AC35" s="1">
        <v>6809580.4199999999</v>
      </c>
    </row>
    <row r="36" spans="1:29">
      <c r="A36" s="4"/>
      <c r="B36" s="4"/>
      <c r="C36" s="4"/>
      <c r="D36" s="4">
        <v>5101020103</v>
      </c>
      <c r="E36" s="4" t="s">
        <v>91</v>
      </c>
      <c r="F36" s="8">
        <v>57226.21</v>
      </c>
      <c r="G36" s="5"/>
      <c r="H36" s="8"/>
      <c r="I36" s="5"/>
      <c r="J36" s="8"/>
      <c r="K36" s="8"/>
      <c r="L36" s="8"/>
      <c r="M36" s="5"/>
      <c r="N36" s="5"/>
      <c r="O36" s="5"/>
      <c r="P36" s="8"/>
      <c r="Q36" s="5"/>
      <c r="R36" s="8"/>
      <c r="S36" s="8"/>
      <c r="T36" s="8"/>
      <c r="U36" s="8"/>
      <c r="V36" s="5"/>
      <c r="W36" s="5"/>
      <c r="X36" s="5"/>
      <c r="Y36" s="8"/>
      <c r="Z36" s="5"/>
      <c r="AA36" s="5">
        <f t="shared" si="0"/>
        <v>57226.21</v>
      </c>
      <c r="AC36" s="1">
        <v>57226.21</v>
      </c>
    </row>
    <row r="37" spans="1:29">
      <c r="A37" s="4"/>
      <c r="B37" s="4"/>
      <c r="C37" s="4"/>
      <c r="D37" s="4">
        <v>5101020104</v>
      </c>
      <c r="E37" s="4" t="s">
        <v>90</v>
      </c>
      <c r="F37" s="8">
        <v>85839.31</v>
      </c>
      <c r="G37" s="5"/>
      <c r="H37" s="8"/>
      <c r="I37" s="5"/>
      <c r="J37" s="8"/>
      <c r="K37" s="8"/>
      <c r="L37" s="8"/>
      <c r="M37" s="5"/>
      <c r="N37" s="5"/>
      <c r="O37" s="5"/>
      <c r="P37" s="8"/>
      <c r="Q37" s="5"/>
      <c r="R37" s="8"/>
      <c r="S37" s="8"/>
      <c r="T37" s="8"/>
      <c r="U37" s="8"/>
      <c r="V37" s="5"/>
      <c r="W37" s="5"/>
      <c r="X37" s="5"/>
      <c r="Y37" s="8"/>
      <c r="Z37" s="5"/>
      <c r="AA37" s="5">
        <f t="shared" si="0"/>
        <v>85839.31</v>
      </c>
      <c r="AC37" s="1">
        <v>85839.31</v>
      </c>
    </row>
    <row r="38" spans="1:29">
      <c r="A38" s="4"/>
      <c r="B38" s="4"/>
      <c r="C38" s="4"/>
      <c r="D38" s="4">
        <v>5101020105</v>
      </c>
      <c r="E38" s="4" t="s">
        <v>67</v>
      </c>
      <c r="F38" s="8">
        <v>193908.53</v>
      </c>
      <c r="G38" s="5"/>
      <c r="H38" s="8"/>
      <c r="I38" s="5"/>
      <c r="J38" s="8"/>
      <c r="K38" s="8"/>
      <c r="L38" s="8"/>
      <c r="M38" s="5"/>
      <c r="N38" s="5"/>
      <c r="O38" s="5"/>
      <c r="P38" s="8"/>
      <c r="Q38" s="5"/>
      <c r="R38" s="8"/>
      <c r="S38" s="8"/>
      <c r="T38" s="8"/>
      <c r="U38" s="8"/>
      <c r="V38" s="5"/>
      <c r="W38" s="5"/>
      <c r="X38" s="5"/>
      <c r="Y38" s="8"/>
      <c r="Z38" s="5"/>
      <c r="AA38" s="5">
        <f t="shared" si="0"/>
        <v>193908.53</v>
      </c>
      <c r="AC38" s="1">
        <v>193908.53</v>
      </c>
    </row>
    <row r="39" spans="1:29">
      <c r="A39" s="4"/>
      <c r="B39" s="4"/>
      <c r="C39" s="4"/>
      <c r="D39" s="4">
        <v>5101020113</v>
      </c>
      <c r="E39" s="4" t="s">
        <v>41</v>
      </c>
      <c r="F39" s="8">
        <v>5718.46</v>
      </c>
      <c r="G39" s="5"/>
      <c r="H39" s="8"/>
      <c r="I39" s="5"/>
      <c r="J39" s="8"/>
      <c r="K39" s="8"/>
      <c r="L39" s="8"/>
      <c r="M39" s="5"/>
      <c r="N39" s="5"/>
      <c r="O39" s="5"/>
      <c r="P39" s="8"/>
      <c r="Q39" s="5"/>
      <c r="R39" s="8"/>
      <c r="S39" s="8"/>
      <c r="T39" s="8"/>
      <c r="U39" s="8"/>
      <c r="V39" s="5"/>
      <c r="W39" s="5"/>
      <c r="X39" s="5"/>
      <c r="Y39" s="8"/>
      <c r="Z39" s="5"/>
      <c r="AA39" s="5">
        <f t="shared" si="0"/>
        <v>5718.46</v>
      </c>
      <c r="AC39" s="1">
        <v>5718.46</v>
      </c>
    </row>
    <row r="40" spans="1:29">
      <c r="A40" s="4"/>
      <c r="B40" s="4"/>
      <c r="C40" s="4"/>
      <c r="D40" s="4">
        <v>5101030205</v>
      </c>
      <c r="E40" s="4" t="s">
        <v>66</v>
      </c>
      <c r="F40" s="8">
        <v>724203.85</v>
      </c>
      <c r="G40" s="5"/>
      <c r="H40" s="8"/>
      <c r="I40" s="5"/>
      <c r="J40" s="8"/>
      <c r="K40" s="8"/>
      <c r="L40" s="8"/>
      <c r="M40" s="5"/>
      <c r="N40" s="5"/>
      <c r="O40" s="5"/>
      <c r="P40" s="8"/>
      <c r="Q40" s="5"/>
      <c r="R40" s="8"/>
      <c r="S40" s="8"/>
      <c r="T40" s="8"/>
      <c r="U40" s="8"/>
      <c r="V40" s="5"/>
      <c r="W40" s="5"/>
      <c r="X40" s="5"/>
      <c r="Y40" s="8"/>
      <c r="Z40" s="5"/>
      <c r="AA40" s="5">
        <f t="shared" si="0"/>
        <v>724203.85</v>
      </c>
      <c r="AC40" s="1">
        <v>724203.85</v>
      </c>
    </row>
    <row r="41" spans="1:29">
      <c r="A41" s="4"/>
      <c r="B41" s="4"/>
      <c r="C41" s="4"/>
      <c r="D41" s="4">
        <v>5101030206</v>
      </c>
      <c r="E41" s="4" t="s">
        <v>65</v>
      </c>
      <c r="F41" s="8">
        <v>261715.91</v>
      </c>
      <c r="G41" s="5"/>
      <c r="H41" s="8"/>
      <c r="I41" s="5"/>
      <c r="J41" s="8"/>
      <c r="K41" s="8"/>
      <c r="L41" s="8"/>
      <c r="M41" s="5"/>
      <c r="N41" s="5"/>
      <c r="O41" s="5"/>
      <c r="P41" s="8"/>
      <c r="Q41" s="5"/>
      <c r="R41" s="8"/>
      <c r="S41" s="8"/>
      <c r="T41" s="8"/>
      <c r="U41" s="8"/>
      <c r="V41" s="5"/>
      <c r="W41" s="5"/>
      <c r="X41" s="5"/>
      <c r="Y41" s="8"/>
      <c r="Z41" s="5"/>
      <c r="AA41" s="5">
        <f t="shared" si="0"/>
        <v>261715.91</v>
      </c>
      <c r="AC41" s="1">
        <v>261715.91</v>
      </c>
    </row>
    <row r="42" spans="1:29">
      <c r="A42" s="4"/>
      <c r="B42" s="4"/>
      <c r="C42" s="4"/>
      <c r="D42" s="4">
        <v>5101030207</v>
      </c>
      <c r="E42" s="4" t="s">
        <v>64</v>
      </c>
      <c r="F42" s="8">
        <v>35460.03</v>
      </c>
      <c r="G42" s="5"/>
      <c r="H42" s="8"/>
      <c r="I42" s="5"/>
      <c r="J42" s="8"/>
      <c r="K42" s="8"/>
      <c r="L42" s="8"/>
      <c r="M42" s="5"/>
      <c r="N42" s="5"/>
      <c r="O42" s="5"/>
      <c r="P42" s="8"/>
      <c r="Q42" s="5"/>
      <c r="R42" s="8"/>
      <c r="S42" s="8"/>
      <c r="T42" s="8"/>
      <c r="U42" s="8"/>
      <c r="V42" s="5"/>
      <c r="W42" s="5"/>
      <c r="X42" s="5"/>
      <c r="Y42" s="8"/>
      <c r="Z42" s="5"/>
      <c r="AA42" s="5">
        <f t="shared" si="0"/>
        <v>35460.03</v>
      </c>
      <c r="AC42" s="1">
        <v>35460.03</v>
      </c>
    </row>
    <row r="43" spans="1:29">
      <c r="A43" s="4"/>
      <c r="B43" s="4"/>
      <c r="C43" s="4"/>
      <c r="D43" s="4">
        <v>5101030208</v>
      </c>
      <c r="E43" s="4" t="s">
        <v>63</v>
      </c>
      <c r="F43" s="8">
        <v>7703.94</v>
      </c>
      <c r="G43" s="5"/>
      <c r="H43" s="8"/>
      <c r="I43" s="5"/>
      <c r="J43" s="8"/>
      <c r="K43" s="8"/>
      <c r="L43" s="8"/>
      <c r="M43" s="5"/>
      <c r="N43" s="5"/>
      <c r="O43" s="5"/>
      <c r="P43" s="8"/>
      <c r="Q43" s="5"/>
      <c r="R43" s="8"/>
      <c r="S43" s="8"/>
      <c r="T43" s="8"/>
      <c r="U43" s="8"/>
      <c r="V43" s="5"/>
      <c r="W43" s="5"/>
      <c r="X43" s="5"/>
      <c r="Y43" s="8"/>
      <c r="Z43" s="5"/>
      <c r="AA43" s="5">
        <f>SUM(F43:Z43)</f>
        <v>7703.94</v>
      </c>
      <c r="AC43" s="1">
        <v>7703.94</v>
      </c>
    </row>
    <row r="44" spans="1:29">
      <c r="A44" s="6" t="s">
        <v>199</v>
      </c>
      <c r="B44" s="6"/>
      <c r="C44" s="6"/>
      <c r="D44" s="6"/>
      <c r="E44" s="6"/>
      <c r="F44" s="10">
        <f>SUM(F3:F43)</f>
        <v>13370182.810000001</v>
      </c>
      <c r="G44" s="7">
        <f t="shared" ref="G44:Y44" si="1">SUM(G3:G43)</f>
        <v>637061</v>
      </c>
      <c r="H44" s="10">
        <f t="shared" si="1"/>
        <v>199053.34</v>
      </c>
      <c r="I44" s="7">
        <f t="shared" si="1"/>
        <v>14000</v>
      </c>
      <c r="J44" s="10">
        <f t="shared" si="1"/>
        <v>263.42</v>
      </c>
      <c r="K44" s="10">
        <f t="shared" si="1"/>
        <v>111400</v>
      </c>
      <c r="L44" s="10">
        <f t="shared" si="1"/>
        <v>1253</v>
      </c>
      <c r="M44" s="7">
        <f t="shared" si="1"/>
        <v>419980</v>
      </c>
      <c r="N44" s="7">
        <f t="shared" si="1"/>
        <v>401720</v>
      </c>
      <c r="O44" s="7">
        <f t="shared" si="1"/>
        <v>403700</v>
      </c>
      <c r="P44" s="10">
        <f t="shared" si="1"/>
        <v>4740</v>
      </c>
      <c r="Q44" s="7">
        <f t="shared" si="1"/>
        <v>334450</v>
      </c>
      <c r="R44" s="10">
        <f t="shared" si="1"/>
        <v>26698.03</v>
      </c>
      <c r="S44" s="10">
        <f t="shared" si="1"/>
        <v>18567</v>
      </c>
      <c r="T44" s="10">
        <f t="shared" si="1"/>
        <v>659465.26</v>
      </c>
      <c r="U44" s="10">
        <f t="shared" si="1"/>
        <v>614314.30000000005</v>
      </c>
      <c r="V44" s="7">
        <f t="shared" si="1"/>
        <v>1080008.32</v>
      </c>
      <c r="W44" s="7">
        <f t="shared" si="1"/>
        <v>529221.53</v>
      </c>
      <c r="X44" s="7">
        <f t="shared" si="1"/>
        <v>592559.72</v>
      </c>
      <c r="Y44" s="10">
        <f t="shared" si="1"/>
        <v>45000</v>
      </c>
      <c r="Z44" s="7">
        <f>SUM(Z3:Z43)</f>
        <v>5000</v>
      </c>
      <c r="AA44" s="7">
        <f>SUM(F44:Z44)</f>
        <v>19468637.73</v>
      </c>
      <c r="AC44" s="1">
        <v>19468637.73</v>
      </c>
    </row>
    <row r="47" spans="1:29">
      <c r="AA47" s="1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>
  <dimension ref="A1:Q39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16.125" bestFit="1" customWidth="1"/>
    <col min="4" max="4" width="14.375" bestFit="1" customWidth="1"/>
    <col min="5" max="5" width="21.75" customWidth="1"/>
    <col min="6" max="6" width="11.75" bestFit="1" customWidth="1"/>
    <col min="7" max="7" width="23.375" bestFit="1" customWidth="1"/>
    <col min="8" max="8" width="41.625" bestFit="1" customWidth="1"/>
    <col min="9" max="9" width="23.75" bestFit="1" customWidth="1"/>
    <col min="10" max="10" width="28" bestFit="1" customWidth="1"/>
    <col min="11" max="11" width="38.875" bestFit="1" customWidth="1"/>
    <col min="12" max="12" width="15" bestFit="1" customWidth="1"/>
    <col min="13" max="13" width="21.125" bestFit="1" customWidth="1"/>
    <col min="14" max="14" width="28" bestFit="1" customWidth="1"/>
    <col min="15" max="15" width="13.375" bestFit="1" customWidth="1"/>
    <col min="17" max="17" width="13.375" bestFit="1" customWidth="1"/>
  </cols>
  <sheetData>
    <row r="1" spans="1:17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3" t="s">
        <v>30</v>
      </c>
      <c r="H1" s="3"/>
      <c r="I1" s="3" t="s">
        <v>38</v>
      </c>
      <c r="J1" s="3"/>
      <c r="K1" s="3" t="s">
        <v>6</v>
      </c>
      <c r="L1" s="3"/>
      <c r="M1" s="3" t="s">
        <v>8</v>
      </c>
      <c r="N1" s="3"/>
      <c r="O1" s="3" t="s">
        <v>179</v>
      </c>
      <c r="Q1" t="s">
        <v>179</v>
      </c>
    </row>
    <row r="2" spans="1:17">
      <c r="A2" s="23"/>
      <c r="B2" s="23"/>
      <c r="C2" s="25"/>
      <c r="D2" s="25"/>
      <c r="E2" s="25"/>
      <c r="F2" s="2" t="s">
        <v>178</v>
      </c>
      <c r="G2" s="13" t="s">
        <v>1</v>
      </c>
      <c r="H2" s="12" t="s">
        <v>29</v>
      </c>
      <c r="I2" s="13" t="s">
        <v>1</v>
      </c>
      <c r="J2" s="12" t="s">
        <v>52</v>
      </c>
      <c r="K2" s="13" t="s">
        <v>1</v>
      </c>
      <c r="L2" s="13" t="s">
        <v>18</v>
      </c>
      <c r="M2" s="13" t="s">
        <v>1</v>
      </c>
      <c r="N2" s="12" t="s">
        <v>52</v>
      </c>
      <c r="O2" s="12"/>
    </row>
    <row r="3" spans="1:17">
      <c r="A3" s="4">
        <v>700600038</v>
      </c>
      <c r="B3" s="4" t="s">
        <v>127</v>
      </c>
      <c r="C3" s="4" t="s">
        <v>0</v>
      </c>
      <c r="D3" s="4">
        <v>5101010115</v>
      </c>
      <c r="E3" s="4" t="s">
        <v>44</v>
      </c>
      <c r="F3" s="8"/>
      <c r="G3" s="8"/>
      <c r="H3" s="5"/>
      <c r="I3" s="8">
        <v>137760</v>
      </c>
      <c r="J3" s="5">
        <v>1451550</v>
      </c>
      <c r="K3" s="8"/>
      <c r="L3" s="8"/>
      <c r="M3" s="8"/>
      <c r="N3" s="5"/>
      <c r="O3" s="5">
        <f>SUM(F3:N3)</f>
        <v>1589310</v>
      </c>
      <c r="Q3" s="1">
        <v>1589310</v>
      </c>
    </row>
    <row r="4" spans="1:17">
      <c r="A4" s="4"/>
      <c r="B4" s="4"/>
      <c r="C4" s="4"/>
      <c r="D4" s="4">
        <v>5101010116</v>
      </c>
      <c r="E4" s="4" t="s">
        <v>43</v>
      </c>
      <c r="F4" s="8"/>
      <c r="G4" s="8"/>
      <c r="H4" s="5"/>
      <c r="I4" s="8">
        <v>5650</v>
      </c>
      <c r="J4" s="5">
        <v>62150</v>
      </c>
      <c r="K4" s="8"/>
      <c r="L4" s="8"/>
      <c r="M4" s="8"/>
      <c r="N4" s="5"/>
      <c r="O4" s="5">
        <f t="shared" ref="O4:O37" si="0">SUM(F4:N4)</f>
        <v>67800</v>
      </c>
      <c r="Q4" s="1">
        <v>67800</v>
      </c>
    </row>
    <row r="5" spans="1:17">
      <c r="A5" s="4"/>
      <c r="B5" s="4"/>
      <c r="C5" s="4"/>
      <c r="D5" s="4">
        <v>5101020106</v>
      </c>
      <c r="E5" s="4" t="s">
        <v>42</v>
      </c>
      <c r="F5" s="8"/>
      <c r="G5" s="8"/>
      <c r="H5" s="5"/>
      <c r="I5" s="8">
        <v>6441</v>
      </c>
      <c r="J5" s="5">
        <v>68604</v>
      </c>
      <c r="K5" s="8"/>
      <c r="L5" s="8"/>
      <c r="M5" s="8"/>
      <c r="N5" s="5"/>
      <c r="O5" s="5">
        <f t="shared" si="0"/>
        <v>75045</v>
      </c>
      <c r="Q5" s="1">
        <v>75045</v>
      </c>
    </row>
    <row r="6" spans="1:17">
      <c r="A6" s="4"/>
      <c r="B6" s="4"/>
      <c r="C6" s="4"/>
      <c r="D6" s="4">
        <v>5101020116</v>
      </c>
      <c r="E6" s="4" t="s">
        <v>39</v>
      </c>
      <c r="F6" s="8"/>
      <c r="G6" s="8"/>
      <c r="H6" s="5"/>
      <c r="I6" s="8"/>
      <c r="J6" s="5">
        <v>1458</v>
      </c>
      <c r="K6" s="8"/>
      <c r="L6" s="8"/>
      <c r="M6" s="8"/>
      <c r="N6" s="5"/>
      <c r="O6" s="5">
        <f t="shared" si="0"/>
        <v>1458</v>
      </c>
      <c r="Q6" s="1">
        <v>1458</v>
      </c>
    </row>
    <row r="7" spans="1:17">
      <c r="A7" s="4"/>
      <c r="B7" s="4"/>
      <c r="C7" s="4"/>
      <c r="D7" s="4">
        <v>5101030101</v>
      </c>
      <c r="E7" s="4" t="s">
        <v>37</v>
      </c>
      <c r="F7" s="8">
        <v>33650</v>
      </c>
      <c r="G7" s="8"/>
      <c r="H7" s="5"/>
      <c r="I7" s="8"/>
      <c r="J7" s="5"/>
      <c r="K7" s="8"/>
      <c r="L7" s="8"/>
      <c r="M7" s="8"/>
      <c r="N7" s="5"/>
      <c r="O7" s="5">
        <f t="shared" si="0"/>
        <v>33650</v>
      </c>
      <c r="Q7" s="1">
        <v>33650</v>
      </c>
    </row>
    <row r="8" spans="1:17">
      <c r="A8" s="4"/>
      <c r="B8" s="4"/>
      <c r="C8" s="4"/>
      <c r="D8" s="4">
        <v>5101030205</v>
      </c>
      <c r="E8" s="4" t="s">
        <v>36</v>
      </c>
      <c r="F8" s="8">
        <v>4224</v>
      </c>
      <c r="G8" s="8"/>
      <c r="H8" s="5"/>
      <c r="I8" s="8"/>
      <c r="J8" s="5"/>
      <c r="K8" s="8"/>
      <c r="L8" s="8"/>
      <c r="M8" s="8"/>
      <c r="N8" s="5"/>
      <c r="O8" s="5">
        <f t="shared" si="0"/>
        <v>4224</v>
      </c>
      <c r="Q8" s="1">
        <v>4224</v>
      </c>
    </row>
    <row r="9" spans="1:17">
      <c r="A9" s="4"/>
      <c r="B9" s="4"/>
      <c r="C9" s="4"/>
      <c r="D9" s="4">
        <v>5103010102</v>
      </c>
      <c r="E9" s="4" t="s">
        <v>35</v>
      </c>
      <c r="F9" s="8"/>
      <c r="G9" s="8"/>
      <c r="H9" s="5">
        <v>1760</v>
      </c>
      <c r="I9" s="8"/>
      <c r="J9" s="5"/>
      <c r="K9" s="8"/>
      <c r="L9" s="8"/>
      <c r="M9" s="8"/>
      <c r="N9" s="5">
        <v>5040</v>
      </c>
      <c r="O9" s="5">
        <f t="shared" si="0"/>
        <v>6800</v>
      </c>
      <c r="Q9" s="1">
        <v>6800</v>
      </c>
    </row>
    <row r="10" spans="1:17">
      <c r="A10" s="4"/>
      <c r="B10" s="4"/>
      <c r="C10" s="4"/>
      <c r="D10" s="4">
        <v>5103010103</v>
      </c>
      <c r="E10" s="4" t="s">
        <v>34</v>
      </c>
      <c r="F10" s="8"/>
      <c r="G10" s="8"/>
      <c r="H10" s="5">
        <v>2050</v>
      </c>
      <c r="I10" s="8"/>
      <c r="J10" s="5"/>
      <c r="K10" s="8"/>
      <c r="L10" s="8"/>
      <c r="M10" s="8"/>
      <c r="N10" s="5">
        <v>7585</v>
      </c>
      <c r="O10" s="5">
        <f t="shared" si="0"/>
        <v>9635</v>
      </c>
      <c r="Q10" s="1">
        <v>9635</v>
      </c>
    </row>
    <row r="11" spans="1:17">
      <c r="A11" s="4"/>
      <c r="B11" s="4"/>
      <c r="C11" s="4"/>
      <c r="D11" s="4">
        <v>5103010199</v>
      </c>
      <c r="E11" s="4" t="s">
        <v>33</v>
      </c>
      <c r="F11" s="8"/>
      <c r="G11" s="8"/>
      <c r="H11" s="5">
        <v>500</v>
      </c>
      <c r="I11" s="8"/>
      <c r="J11" s="5"/>
      <c r="K11" s="8"/>
      <c r="L11" s="8"/>
      <c r="M11" s="8"/>
      <c r="N11" s="5">
        <v>4465</v>
      </c>
      <c r="O11" s="5">
        <f t="shared" si="0"/>
        <v>4965</v>
      </c>
      <c r="Q11" s="1">
        <v>4965</v>
      </c>
    </row>
    <row r="12" spans="1:17">
      <c r="A12" s="4"/>
      <c r="B12" s="4"/>
      <c r="C12" s="4"/>
      <c r="D12" s="4">
        <v>5104010104</v>
      </c>
      <c r="E12" s="4" t="s">
        <v>32</v>
      </c>
      <c r="F12" s="8">
        <v>84</v>
      </c>
      <c r="G12" s="8"/>
      <c r="H12" s="5"/>
      <c r="I12" s="8"/>
      <c r="J12" s="5"/>
      <c r="K12" s="8"/>
      <c r="L12" s="8">
        <v>10000</v>
      </c>
      <c r="M12" s="8">
        <v>6730</v>
      </c>
      <c r="N12" s="5">
        <v>387612.35000000003</v>
      </c>
      <c r="O12" s="5">
        <f t="shared" si="0"/>
        <v>404426.35000000003</v>
      </c>
      <c r="Q12" s="1">
        <v>404426.35000000003</v>
      </c>
    </row>
    <row r="13" spans="1:17">
      <c r="A13" s="4"/>
      <c r="B13" s="4"/>
      <c r="C13" s="4"/>
      <c r="D13" s="4">
        <v>5104010107</v>
      </c>
      <c r="E13" s="4" t="s">
        <v>31</v>
      </c>
      <c r="F13" s="8">
        <v>24110</v>
      </c>
      <c r="G13" s="8"/>
      <c r="H13" s="5"/>
      <c r="I13" s="8"/>
      <c r="J13" s="5"/>
      <c r="K13" s="8"/>
      <c r="L13" s="8"/>
      <c r="M13" s="8">
        <v>9790</v>
      </c>
      <c r="N13" s="5">
        <v>53269</v>
      </c>
      <c r="O13" s="5">
        <f t="shared" si="0"/>
        <v>87169</v>
      </c>
      <c r="Q13" s="1">
        <v>87169</v>
      </c>
    </row>
    <row r="14" spans="1:17">
      <c r="A14" s="4"/>
      <c r="B14" s="4"/>
      <c r="C14" s="4"/>
      <c r="D14" s="4">
        <v>5104010110</v>
      </c>
      <c r="E14" s="4" t="s">
        <v>28</v>
      </c>
      <c r="F14" s="8"/>
      <c r="G14" s="8">
        <v>4557.6000000000004</v>
      </c>
      <c r="H14" s="5">
        <v>5131.6000000000004</v>
      </c>
      <c r="I14" s="8"/>
      <c r="J14" s="5"/>
      <c r="K14" s="8"/>
      <c r="L14" s="8"/>
      <c r="M14" s="8">
        <v>27051.599999999999</v>
      </c>
      <c r="N14" s="5">
        <v>216991.4</v>
      </c>
      <c r="O14" s="5">
        <f t="shared" si="0"/>
        <v>253732.2</v>
      </c>
      <c r="Q14" s="1">
        <v>253732.2</v>
      </c>
    </row>
    <row r="15" spans="1:17">
      <c r="A15" s="4"/>
      <c r="B15" s="4"/>
      <c r="C15" s="4"/>
      <c r="D15" s="4">
        <v>5104010112</v>
      </c>
      <c r="E15" s="4" t="s">
        <v>27</v>
      </c>
      <c r="F15" s="8">
        <v>192000</v>
      </c>
      <c r="G15" s="8"/>
      <c r="H15" s="5"/>
      <c r="I15" s="8"/>
      <c r="J15" s="5"/>
      <c r="K15" s="8"/>
      <c r="L15" s="8"/>
      <c r="M15" s="8">
        <v>992.38</v>
      </c>
      <c r="N15" s="5">
        <v>11372.95</v>
      </c>
      <c r="O15" s="5">
        <f t="shared" si="0"/>
        <v>204365.33000000002</v>
      </c>
      <c r="Q15" s="1">
        <v>204365.33000000002</v>
      </c>
    </row>
    <row r="16" spans="1:17">
      <c r="A16" s="4"/>
      <c r="B16" s="4"/>
      <c r="C16" s="4"/>
      <c r="D16" s="4">
        <v>5104020101</v>
      </c>
      <c r="E16" s="4" t="s">
        <v>24</v>
      </c>
      <c r="F16" s="8">
        <v>2189.63</v>
      </c>
      <c r="G16" s="8"/>
      <c r="H16" s="5"/>
      <c r="I16" s="8"/>
      <c r="J16" s="5"/>
      <c r="K16" s="8"/>
      <c r="L16" s="8"/>
      <c r="M16" s="8">
        <v>11776.94</v>
      </c>
      <c r="N16" s="5">
        <v>166145.56</v>
      </c>
      <c r="O16" s="5">
        <f t="shared" si="0"/>
        <v>180112.13</v>
      </c>
      <c r="Q16" s="1">
        <v>180112.13</v>
      </c>
    </row>
    <row r="17" spans="1:17">
      <c r="A17" s="4"/>
      <c r="B17" s="4"/>
      <c r="C17" s="4"/>
      <c r="D17" s="4">
        <v>5104020105</v>
      </c>
      <c r="E17" s="4" t="s">
        <v>20</v>
      </c>
      <c r="F17" s="8">
        <v>-588.5</v>
      </c>
      <c r="G17" s="8"/>
      <c r="H17" s="5"/>
      <c r="I17" s="8"/>
      <c r="J17" s="5"/>
      <c r="K17" s="8"/>
      <c r="L17" s="8"/>
      <c r="M17" s="8">
        <v>856</v>
      </c>
      <c r="N17" s="5">
        <v>3005.5</v>
      </c>
      <c r="O17" s="5">
        <f t="shared" si="0"/>
        <v>3273</v>
      </c>
      <c r="Q17" s="1">
        <v>3273</v>
      </c>
    </row>
    <row r="18" spans="1:17">
      <c r="A18" s="4"/>
      <c r="B18" s="4"/>
      <c r="C18" s="4"/>
      <c r="D18" s="4">
        <v>5104020106</v>
      </c>
      <c r="E18" s="4" t="s">
        <v>19</v>
      </c>
      <c r="F18" s="8"/>
      <c r="G18" s="8"/>
      <c r="H18" s="5"/>
      <c r="I18" s="8"/>
      <c r="J18" s="5"/>
      <c r="K18" s="8">
        <v>749</v>
      </c>
      <c r="L18" s="8">
        <v>8239</v>
      </c>
      <c r="M18" s="8"/>
      <c r="N18" s="5"/>
      <c r="O18" s="5">
        <f t="shared" si="0"/>
        <v>8988</v>
      </c>
      <c r="Q18" s="1">
        <v>8988</v>
      </c>
    </row>
    <row r="19" spans="1:17">
      <c r="A19" s="4"/>
      <c r="B19" s="4"/>
      <c r="C19" s="4"/>
      <c r="D19" s="4">
        <v>5104020107</v>
      </c>
      <c r="E19" s="4" t="s">
        <v>17</v>
      </c>
      <c r="F19" s="8">
        <v>312</v>
      </c>
      <c r="G19" s="8"/>
      <c r="H19" s="5"/>
      <c r="I19" s="8"/>
      <c r="J19" s="5"/>
      <c r="K19" s="8"/>
      <c r="L19" s="8"/>
      <c r="M19" s="8">
        <v>183</v>
      </c>
      <c r="N19" s="5">
        <v>2593</v>
      </c>
      <c r="O19" s="5">
        <f t="shared" si="0"/>
        <v>3088</v>
      </c>
      <c r="Q19" s="1">
        <v>3088</v>
      </c>
    </row>
    <row r="20" spans="1:17">
      <c r="A20" s="4"/>
      <c r="B20" s="4"/>
      <c r="C20" s="4"/>
      <c r="D20" s="4">
        <v>5105010107</v>
      </c>
      <c r="E20" s="4" t="s">
        <v>13</v>
      </c>
      <c r="F20" s="8">
        <v>303802.73</v>
      </c>
      <c r="G20" s="8"/>
      <c r="H20" s="5"/>
      <c r="I20" s="8"/>
      <c r="J20" s="5"/>
      <c r="K20" s="8"/>
      <c r="L20" s="8"/>
      <c r="M20" s="8">
        <v>106290.4</v>
      </c>
      <c r="N20" s="5"/>
      <c r="O20" s="5">
        <f t="shared" si="0"/>
        <v>410093.13</v>
      </c>
      <c r="Q20" s="1">
        <v>410093.13</v>
      </c>
    </row>
    <row r="21" spans="1:17">
      <c r="A21" s="4"/>
      <c r="B21" s="4"/>
      <c r="C21" s="4"/>
      <c r="D21" s="4">
        <v>5105010109</v>
      </c>
      <c r="E21" s="4" t="s">
        <v>12</v>
      </c>
      <c r="F21" s="8">
        <v>1859.9</v>
      </c>
      <c r="G21" s="8"/>
      <c r="H21" s="5"/>
      <c r="I21" s="8"/>
      <c r="J21" s="5"/>
      <c r="K21" s="8"/>
      <c r="L21" s="8"/>
      <c r="M21" s="8">
        <v>4414.84</v>
      </c>
      <c r="N21" s="5"/>
      <c r="O21" s="5">
        <f t="shared" si="0"/>
        <v>6274.74</v>
      </c>
      <c r="Q21" s="1">
        <v>6274.74</v>
      </c>
    </row>
    <row r="22" spans="1:17">
      <c r="A22" s="4"/>
      <c r="B22" s="4"/>
      <c r="C22" s="4"/>
      <c r="D22" s="4">
        <v>5105010111</v>
      </c>
      <c r="E22" s="4" t="s">
        <v>11</v>
      </c>
      <c r="F22" s="8"/>
      <c r="G22" s="8"/>
      <c r="H22" s="5"/>
      <c r="I22" s="8"/>
      <c r="J22" s="5"/>
      <c r="K22" s="8"/>
      <c r="L22" s="8"/>
      <c r="M22" s="8">
        <v>526426.28</v>
      </c>
      <c r="N22" s="5"/>
      <c r="O22" s="5">
        <f t="shared" si="0"/>
        <v>526426.28</v>
      </c>
      <c r="Q22" s="1">
        <v>526426.28</v>
      </c>
    </row>
    <row r="23" spans="1:17">
      <c r="A23" s="4"/>
      <c r="B23" s="4"/>
      <c r="C23" s="4"/>
      <c r="D23" s="4">
        <v>5105010113</v>
      </c>
      <c r="E23" s="4" t="s">
        <v>10</v>
      </c>
      <c r="F23" s="8"/>
      <c r="G23" s="8"/>
      <c r="H23" s="5"/>
      <c r="I23" s="8"/>
      <c r="J23" s="5"/>
      <c r="K23" s="8"/>
      <c r="L23" s="8"/>
      <c r="M23" s="8">
        <v>4070.35</v>
      </c>
      <c r="N23" s="5"/>
      <c r="O23" s="5">
        <f t="shared" si="0"/>
        <v>4070.35</v>
      </c>
      <c r="Q23" s="1">
        <v>4070.35</v>
      </c>
    </row>
    <row r="24" spans="1:17">
      <c r="A24" s="4"/>
      <c r="B24" s="4"/>
      <c r="C24" s="4"/>
      <c r="D24" s="4">
        <v>5105010117</v>
      </c>
      <c r="E24" s="4" t="s">
        <v>9</v>
      </c>
      <c r="F24" s="8">
        <v>145191.06</v>
      </c>
      <c r="G24" s="8"/>
      <c r="H24" s="5"/>
      <c r="I24" s="8"/>
      <c r="J24" s="5"/>
      <c r="K24" s="8"/>
      <c r="L24" s="8"/>
      <c r="M24" s="8">
        <v>405062.38</v>
      </c>
      <c r="N24" s="5"/>
      <c r="O24" s="5">
        <f t="shared" si="0"/>
        <v>550253.43999999994</v>
      </c>
      <c r="Q24" s="1">
        <v>550253.43999999994</v>
      </c>
    </row>
    <row r="25" spans="1:17">
      <c r="A25" s="4"/>
      <c r="B25" s="4"/>
      <c r="C25" s="4"/>
      <c r="D25" s="4">
        <v>5105010127</v>
      </c>
      <c r="E25" s="4" t="s">
        <v>7</v>
      </c>
      <c r="F25" s="8"/>
      <c r="G25" s="8"/>
      <c r="H25" s="5"/>
      <c r="I25" s="8"/>
      <c r="J25" s="5"/>
      <c r="K25" s="8">
        <v>26413.68</v>
      </c>
      <c r="L25" s="8"/>
      <c r="M25" s="8"/>
      <c r="N25" s="5"/>
      <c r="O25" s="5">
        <f t="shared" si="0"/>
        <v>26413.68</v>
      </c>
      <c r="Q25" s="1">
        <v>26413.68</v>
      </c>
    </row>
    <row r="26" spans="1:17">
      <c r="A26" s="4"/>
      <c r="B26" s="4"/>
      <c r="C26" s="4"/>
      <c r="D26" s="4">
        <v>5105010131</v>
      </c>
      <c r="E26" s="4" t="s">
        <v>47</v>
      </c>
      <c r="F26" s="8"/>
      <c r="G26" s="8"/>
      <c r="H26" s="5"/>
      <c r="I26" s="8"/>
      <c r="J26" s="5"/>
      <c r="K26" s="8"/>
      <c r="L26" s="8"/>
      <c r="M26" s="8">
        <v>8535</v>
      </c>
      <c r="N26" s="5"/>
      <c r="O26" s="5">
        <f t="shared" si="0"/>
        <v>8535</v>
      </c>
      <c r="Q26" s="1">
        <v>8535</v>
      </c>
    </row>
    <row r="27" spans="1:17">
      <c r="A27" s="4"/>
      <c r="B27" s="4"/>
      <c r="C27" s="4"/>
      <c r="D27" s="4">
        <v>5203010105</v>
      </c>
      <c r="E27" s="4" t="s">
        <v>104</v>
      </c>
      <c r="F27" s="8">
        <v>4</v>
      </c>
      <c r="G27" s="8"/>
      <c r="H27" s="5"/>
      <c r="I27" s="8"/>
      <c r="J27" s="5"/>
      <c r="K27" s="8"/>
      <c r="L27" s="8"/>
      <c r="M27" s="8"/>
      <c r="N27" s="5"/>
      <c r="O27" s="5">
        <f t="shared" si="0"/>
        <v>4</v>
      </c>
      <c r="Q27" s="1">
        <v>4</v>
      </c>
    </row>
    <row r="28" spans="1:17">
      <c r="A28" s="4"/>
      <c r="B28" s="4"/>
      <c r="C28" s="4"/>
      <c r="D28" s="4">
        <v>5203010112</v>
      </c>
      <c r="E28" s="4" t="s">
        <v>87</v>
      </c>
      <c r="F28" s="8">
        <v>2</v>
      </c>
      <c r="G28" s="8"/>
      <c r="H28" s="5"/>
      <c r="I28" s="8"/>
      <c r="J28" s="5"/>
      <c r="K28" s="8"/>
      <c r="L28" s="8"/>
      <c r="M28" s="8"/>
      <c r="N28" s="5"/>
      <c r="O28" s="5">
        <f t="shared" si="0"/>
        <v>2</v>
      </c>
      <c r="Q28" s="1">
        <v>2</v>
      </c>
    </row>
    <row r="29" spans="1:17">
      <c r="A29" s="4"/>
      <c r="B29" s="4"/>
      <c r="C29" s="4" t="s">
        <v>40</v>
      </c>
      <c r="D29" s="4">
        <v>5101010101</v>
      </c>
      <c r="E29" s="4" t="s">
        <v>92</v>
      </c>
      <c r="F29" s="8">
        <v>2010708.9</v>
      </c>
      <c r="G29" s="8"/>
      <c r="H29" s="5"/>
      <c r="I29" s="8"/>
      <c r="J29" s="5"/>
      <c r="K29" s="8"/>
      <c r="L29" s="8"/>
      <c r="M29" s="8"/>
      <c r="N29" s="5"/>
      <c r="O29" s="5">
        <f t="shared" si="0"/>
        <v>2010708.9</v>
      </c>
      <c r="Q29" s="1">
        <v>2010708.9</v>
      </c>
    </row>
    <row r="30" spans="1:17">
      <c r="A30" s="4"/>
      <c r="B30" s="4"/>
      <c r="C30" s="4"/>
      <c r="D30" s="4">
        <v>5101010113</v>
      </c>
      <c r="E30" s="4" t="s">
        <v>68</v>
      </c>
      <c r="F30" s="8">
        <v>2538848.4700000002</v>
      </c>
      <c r="G30" s="8"/>
      <c r="H30" s="5"/>
      <c r="I30" s="8"/>
      <c r="J30" s="5"/>
      <c r="K30" s="8"/>
      <c r="L30" s="8"/>
      <c r="M30" s="8"/>
      <c r="N30" s="5"/>
      <c r="O30" s="5">
        <f t="shared" si="0"/>
        <v>2538848.4700000002</v>
      </c>
      <c r="Q30" s="1">
        <v>2538848.4700000002</v>
      </c>
    </row>
    <row r="31" spans="1:17">
      <c r="A31" s="4"/>
      <c r="B31" s="4"/>
      <c r="C31" s="4"/>
      <c r="D31" s="4">
        <v>5101020103</v>
      </c>
      <c r="E31" s="4" t="s">
        <v>91</v>
      </c>
      <c r="F31" s="8">
        <v>40151.980000000003</v>
      </c>
      <c r="G31" s="8"/>
      <c r="H31" s="5"/>
      <c r="I31" s="8"/>
      <c r="J31" s="5"/>
      <c r="K31" s="8"/>
      <c r="L31" s="8"/>
      <c r="M31" s="8"/>
      <c r="N31" s="5"/>
      <c r="O31" s="5">
        <f t="shared" si="0"/>
        <v>40151.980000000003</v>
      </c>
      <c r="Q31" s="1">
        <v>40151.980000000003</v>
      </c>
    </row>
    <row r="32" spans="1:17">
      <c r="A32" s="4"/>
      <c r="B32" s="4"/>
      <c r="C32" s="4"/>
      <c r="D32" s="4">
        <v>5101020104</v>
      </c>
      <c r="E32" s="4" t="s">
        <v>90</v>
      </c>
      <c r="F32" s="8">
        <v>60227.97</v>
      </c>
      <c r="G32" s="8"/>
      <c r="H32" s="5"/>
      <c r="I32" s="8"/>
      <c r="J32" s="5"/>
      <c r="K32" s="8"/>
      <c r="L32" s="8"/>
      <c r="M32" s="8"/>
      <c r="N32" s="5"/>
      <c r="O32" s="5">
        <f t="shared" si="0"/>
        <v>60227.97</v>
      </c>
      <c r="Q32" s="1">
        <v>60227.97</v>
      </c>
    </row>
    <row r="33" spans="1:17">
      <c r="A33" s="4"/>
      <c r="B33" s="4"/>
      <c r="C33" s="4"/>
      <c r="D33" s="4">
        <v>5101020105</v>
      </c>
      <c r="E33" s="6" t="s">
        <v>67</v>
      </c>
      <c r="F33" s="8">
        <v>76163.83</v>
      </c>
      <c r="G33" s="8"/>
      <c r="H33" s="5"/>
      <c r="I33" s="8"/>
      <c r="J33" s="5"/>
      <c r="K33" s="8"/>
      <c r="L33" s="8"/>
      <c r="M33" s="8"/>
      <c r="N33" s="5"/>
      <c r="O33" s="5">
        <f t="shared" si="0"/>
        <v>76163.83</v>
      </c>
      <c r="Q33" s="1">
        <v>76163.83</v>
      </c>
    </row>
    <row r="34" spans="1:17">
      <c r="A34" s="4"/>
      <c r="B34" s="4"/>
      <c r="C34" s="4"/>
      <c r="D34" s="4">
        <v>5101020113</v>
      </c>
      <c r="E34" s="4" t="s">
        <v>41</v>
      </c>
      <c r="F34" s="8">
        <v>3320.4</v>
      </c>
      <c r="G34" s="8"/>
      <c r="H34" s="5"/>
      <c r="I34" s="8"/>
      <c r="J34" s="5"/>
      <c r="K34" s="8"/>
      <c r="L34" s="8"/>
      <c r="M34" s="8"/>
      <c r="N34" s="5"/>
      <c r="O34" s="5">
        <f t="shared" si="0"/>
        <v>3320.4</v>
      </c>
      <c r="Q34" s="1">
        <v>3320.4</v>
      </c>
    </row>
    <row r="35" spans="1:17">
      <c r="A35" s="4"/>
      <c r="B35" s="4"/>
      <c r="C35" s="4"/>
      <c r="D35" s="4">
        <v>5101030205</v>
      </c>
      <c r="E35" s="4" t="s">
        <v>66</v>
      </c>
      <c r="F35" s="8">
        <v>348690.74</v>
      </c>
      <c r="G35" s="8"/>
      <c r="H35" s="5"/>
      <c r="I35" s="8"/>
      <c r="J35" s="5"/>
      <c r="K35" s="8"/>
      <c r="L35" s="8"/>
      <c r="M35" s="8"/>
      <c r="N35" s="5"/>
      <c r="O35" s="5">
        <f t="shared" si="0"/>
        <v>348690.74</v>
      </c>
      <c r="Q35" s="1">
        <v>348690.74</v>
      </c>
    </row>
    <row r="36" spans="1:17">
      <c r="A36" s="4"/>
      <c r="B36" s="4"/>
      <c r="C36" s="4"/>
      <c r="D36" s="4">
        <v>5101030206</v>
      </c>
      <c r="E36" s="4" t="s">
        <v>65</v>
      </c>
      <c r="F36" s="8">
        <v>126011.36</v>
      </c>
      <c r="G36" s="8"/>
      <c r="H36" s="5"/>
      <c r="I36" s="8"/>
      <c r="J36" s="5"/>
      <c r="K36" s="8"/>
      <c r="L36" s="8"/>
      <c r="M36" s="8"/>
      <c r="N36" s="5"/>
      <c r="O36" s="5">
        <f t="shared" si="0"/>
        <v>126011.36</v>
      </c>
      <c r="Q36" s="1">
        <v>126011.36</v>
      </c>
    </row>
    <row r="37" spans="1:17">
      <c r="A37" s="4"/>
      <c r="B37" s="4"/>
      <c r="C37" s="4"/>
      <c r="D37" s="4">
        <v>5101030207</v>
      </c>
      <c r="E37" s="4" t="s">
        <v>64</v>
      </c>
      <c r="F37" s="8">
        <v>17073.349999999999</v>
      </c>
      <c r="G37" s="8"/>
      <c r="H37" s="5"/>
      <c r="I37" s="8"/>
      <c r="J37" s="5"/>
      <c r="K37" s="8"/>
      <c r="L37" s="8"/>
      <c r="M37" s="8"/>
      <c r="N37" s="5"/>
      <c r="O37" s="5">
        <f t="shared" si="0"/>
        <v>17073.349999999999</v>
      </c>
      <c r="Q37" s="1">
        <v>17073.349999999999</v>
      </c>
    </row>
    <row r="38" spans="1:17">
      <c r="A38" s="4"/>
      <c r="B38" s="4"/>
      <c r="C38" s="4"/>
      <c r="D38" s="4">
        <v>5101030208</v>
      </c>
      <c r="E38" s="4" t="s">
        <v>63</v>
      </c>
      <c r="F38" s="8">
        <v>3709.3</v>
      </c>
      <c r="G38" s="8"/>
      <c r="H38" s="5"/>
      <c r="I38" s="8"/>
      <c r="J38" s="5"/>
      <c r="K38" s="8"/>
      <c r="L38" s="8"/>
      <c r="M38" s="8"/>
      <c r="N38" s="5"/>
      <c r="O38" s="5">
        <f>SUM(F38:N38)</f>
        <v>3709.3</v>
      </c>
      <c r="Q38" s="1">
        <v>3709.3</v>
      </c>
    </row>
    <row r="39" spans="1:17">
      <c r="A39" s="6" t="s">
        <v>200</v>
      </c>
      <c r="B39" s="6"/>
      <c r="C39" s="6"/>
      <c r="D39" s="6"/>
      <c r="E39" s="6"/>
      <c r="F39" s="10">
        <f>SUM(F3:F38)</f>
        <v>5931747.1200000001</v>
      </c>
      <c r="G39" s="10">
        <f t="shared" ref="G39:L39" si="1">SUM(G3:G38)</f>
        <v>4557.6000000000004</v>
      </c>
      <c r="H39" s="7">
        <f t="shared" si="1"/>
        <v>9441.6</v>
      </c>
      <c r="I39" s="10">
        <f t="shared" si="1"/>
        <v>149851</v>
      </c>
      <c r="J39" s="7">
        <f t="shared" si="1"/>
        <v>1583762</v>
      </c>
      <c r="K39" s="10">
        <f t="shared" si="1"/>
        <v>27162.68</v>
      </c>
      <c r="L39" s="10">
        <f t="shared" si="1"/>
        <v>18239</v>
      </c>
      <c r="M39" s="10">
        <f>SUM(M3:M38)</f>
        <v>1112179.17</v>
      </c>
      <c r="N39" s="7">
        <f>SUM(N3:N38)</f>
        <v>858079.76</v>
      </c>
      <c r="O39" s="7">
        <f>SUM(F39:N39)</f>
        <v>9695019.9299999978</v>
      </c>
      <c r="Q39" s="1">
        <v>9695019.9300000016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>
  <dimension ref="A1:W40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8.375" bestFit="1" customWidth="1"/>
    <col min="4" max="4" width="11" bestFit="1" customWidth="1"/>
    <col min="5" max="5" width="21.75" customWidth="1"/>
    <col min="6" max="6" width="17.625" bestFit="1" customWidth="1"/>
    <col min="7" max="7" width="41.625" bestFit="1" customWidth="1"/>
    <col min="8" max="8" width="23.75" bestFit="1" customWidth="1"/>
    <col min="9" max="9" width="28" bestFit="1" customWidth="1"/>
    <col min="10" max="10" width="24.125" bestFit="1" customWidth="1"/>
    <col min="11" max="11" width="21.875" bestFit="1" customWidth="1"/>
    <col min="12" max="12" width="28.125" bestFit="1" customWidth="1"/>
    <col min="13" max="13" width="38.875" bestFit="1" customWidth="1"/>
    <col min="14" max="14" width="15" bestFit="1" customWidth="1"/>
    <col min="15" max="15" width="21.125" bestFit="1" customWidth="1"/>
    <col min="16" max="16" width="28" bestFit="1" customWidth="1"/>
    <col min="17" max="17" width="24.125" bestFit="1" customWidth="1"/>
    <col min="18" max="18" width="21.875" bestFit="1" customWidth="1"/>
    <col min="19" max="19" width="28.125" bestFit="1" customWidth="1"/>
    <col min="20" max="20" width="16" bestFit="1" customWidth="1"/>
    <col min="21" max="21" width="13.375" bestFit="1" customWidth="1"/>
    <col min="23" max="23" width="13.375" bestFit="1" customWidth="1"/>
  </cols>
  <sheetData>
    <row r="1" spans="1:23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3" t="s">
        <v>30</v>
      </c>
      <c r="H1" s="3" t="s">
        <v>38</v>
      </c>
      <c r="I1" s="3"/>
      <c r="J1" s="3"/>
      <c r="K1" s="3"/>
      <c r="L1" s="3"/>
      <c r="M1" s="3" t="s">
        <v>6</v>
      </c>
      <c r="N1" s="3"/>
      <c r="O1" s="3" t="s">
        <v>8</v>
      </c>
      <c r="P1" s="3"/>
      <c r="Q1" s="3"/>
      <c r="R1" s="3"/>
      <c r="S1" s="3"/>
      <c r="T1" s="3" t="s">
        <v>126</v>
      </c>
      <c r="U1" s="3" t="s">
        <v>179</v>
      </c>
      <c r="W1" t="s">
        <v>179</v>
      </c>
    </row>
    <row r="2" spans="1:23">
      <c r="A2" s="23"/>
      <c r="B2" s="23"/>
      <c r="C2" s="25"/>
      <c r="D2" s="25"/>
      <c r="E2" s="25"/>
      <c r="F2" s="2" t="s">
        <v>178</v>
      </c>
      <c r="G2" s="12" t="s">
        <v>29</v>
      </c>
      <c r="H2" s="13" t="s">
        <v>1</v>
      </c>
      <c r="I2" s="12" t="s">
        <v>52</v>
      </c>
      <c r="J2" s="12" t="s">
        <v>70</v>
      </c>
      <c r="K2" s="12" t="s">
        <v>113</v>
      </c>
      <c r="L2" s="12" t="s">
        <v>53</v>
      </c>
      <c r="M2" s="13" t="s">
        <v>1</v>
      </c>
      <c r="N2" s="13" t="s">
        <v>18</v>
      </c>
      <c r="O2" s="13" t="s">
        <v>1</v>
      </c>
      <c r="P2" s="12" t="s">
        <v>52</v>
      </c>
      <c r="Q2" s="12" t="s">
        <v>70</v>
      </c>
      <c r="R2" s="12" t="s">
        <v>113</v>
      </c>
      <c r="S2" s="12" t="s">
        <v>53</v>
      </c>
      <c r="T2" s="13" t="s">
        <v>1</v>
      </c>
      <c r="U2" s="12"/>
    </row>
    <row r="3" spans="1:23">
      <c r="A3" s="4">
        <v>700600039</v>
      </c>
      <c r="B3" s="4" t="s">
        <v>125</v>
      </c>
      <c r="C3" s="4" t="s">
        <v>0</v>
      </c>
      <c r="D3" s="4">
        <v>5101010115</v>
      </c>
      <c r="E3" s="4" t="s">
        <v>44</v>
      </c>
      <c r="F3" s="8"/>
      <c r="G3" s="5"/>
      <c r="H3" s="8">
        <v>572480</v>
      </c>
      <c r="I3" s="5">
        <v>3950309</v>
      </c>
      <c r="J3" s="5">
        <v>584993</v>
      </c>
      <c r="K3" s="5">
        <v>872833</v>
      </c>
      <c r="L3" s="5">
        <v>828410</v>
      </c>
      <c r="M3" s="8"/>
      <c r="N3" s="8"/>
      <c r="O3" s="8"/>
      <c r="P3" s="5"/>
      <c r="Q3" s="5"/>
      <c r="R3" s="5"/>
      <c r="S3" s="5"/>
      <c r="T3" s="8"/>
      <c r="U3" s="5">
        <f>SUM(F3:T3)</f>
        <v>6809025</v>
      </c>
      <c r="W3" s="1">
        <v>6809025</v>
      </c>
    </row>
    <row r="4" spans="1:23">
      <c r="A4" s="4"/>
      <c r="B4" s="4"/>
      <c r="C4" s="4"/>
      <c r="D4" s="4">
        <v>5101010116</v>
      </c>
      <c r="E4" s="4" t="s">
        <v>43</v>
      </c>
      <c r="F4" s="8"/>
      <c r="G4" s="5"/>
      <c r="H4" s="8">
        <v>20325</v>
      </c>
      <c r="I4" s="5">
        <v>103899</v>
      </c>
      <c r="J4" s="5">
        <v>43032</v>
      </c>
      <c r="K4" s="5">
        <v>24607</v>
      </c>
      <c r="L4" s="5"/>
      <c r="M4" s="8"/>
      <c r="N4" s="8"/>
      <c r="O4" s="8"/>
      <c r="P4" s="5"/>
      <c r="Q4" s="5"/>
      <c r="R4" s="5"/>
      <c r="S4" s="5"/>
      <c r="T4" s="8"/>
      <c r="U4" s="5">
        <f t="shared" ref="U4:U38" si="0">SUM(F4:T4)</f>
        <v>191863</v>
      </c>
      <c r="W4" s="1">
        <v>191863</v>
      </c>
    </row>
    <row r="5" spans="1:23">
      <c r="A5" s="4"/>
      <c r="B5" s="4"/>
      <c r="C5" s="4"/>
      <c r="D5" s="4">
        <v>5101020106</v>
      </c>
      <c r="E5" s="4" t="s">
        <v>42</v>
      </c>
      <c r="F5" s="8"/>
      <c r="G5" s="5"/>
      <c r="H5" s="8">
        <v>25883</v>
      </c>
      <c r="I5" s="5">
        <v>176624</v>
      </c>
      <c r="J5" s="5">
        <v>30114</v>
      </c>
      <c r="K5" s="5">
        <v>38595</v>
      </c>
      <c r="L5" s="5">
        <v>33000</v>
      </c>
      <c r="M5" s="8"/>
      <c r="N5" s="8"/>
      <c r="O5" s="8"/>
      <c r="P5" s="5"/>
      <c r="Q5" s="5"/>
      <c r="R5" s="5"/>
      <c r="S5" s="5"/>
      <c r="T5" s="8"/>
      <c r="U5" s="5">
        <f t="shared" si="0"/>
        <v>304216</v>
      </c>
      <c r="W5" s="1">
        <v>304216</v>
      </c>
    </row>
    <row r="6" spans="1:23">
      <c r="A6" s="4"/>
      <c r="B6" s="4"/>
      <c r="C6" s="4"/>
      <c r="D6" s="4">
        <v>5101020116</v>
      </c>
      <c r="E6" s="4" t="s">
        <v>39</v>
      </c>
      <c r="F6" s="8"/>
      <c r="G6" s="5"/>
      <c r="H6" s="8"/>
      <c r="I6" s="5">
        <v>6948</v>
      </c>
      <c r="J6" s="5"/>
      <c r="K6" s="5"/>
      <c r="L6" s="5"/>
      <c r="M6" s="8"/>
      <c r="N6" s="8"/>
      <c r="O6" s="8"/>
      <c r="P6" s="5"/>
      <c r="Q6" s="5"/>
      <c r="R6" s="5"/>
      <c r="S6" s="5"/>
      <c r="T6" s="8"/>
      <c r="U6" s="5">
        <f t="shared" si="0"/>
        <v>6948</v>
      </c>
      <c r="W6" s="1">
        <v>6948</v>
      </c>
    </row>
    <row r="7" spans="1:23">
      <c r="A7" s="4"/>
      <c r="B7" s="4"/>
      <c r="C7" s="4"/>
      <c r="D7" s="4">
        <v>5101030101</v>
      </c>
      <c r="E7" s="4" t="s">
        <v>37</v>
      </c>
      <c r="F7" s="8">
        <v>8100</v>
      </c>
      <c r="G7" s="5"/>
      <c r="H7" s="8"/>
      <c r="I7" s="5"/>
      <c r="J7" s="5"/>
      <c r="K7" s="5"/>
      <c r="L7" s="5"/>
      <c r="M7" s="8"/>
      <c r="N7" s="8"/>
      <c r="O7" s="8"/>
      <c r="P7" s="5"/>
      <c r="Q7" s="5"/>
      <c r="R7" s="5"/>
      <c r="S7" s="5"/>
      <c r="T7" s="8"/>
      <c r="U7" s="5">
        <f t="shared" si="0"/>
        <v>8100</v>
      </c>
      <c r="W7" s="1">
        <v>8100</v>
      </c>
    </row>
    <row r="8" spans="1:23">
      <c r="A8" s="4"/>
      <c r="B8" s="4"/>
      <c r="C8" s="4"/>
      <c r="D8" s="4">
        <v>5101030205</v>
      </c>
      <c r="E8" s="4" t="s">
        <v>36</v>
      </c>
      <c r="F8" s="8">
        <v>9060</v>
      </c>
      <c r="G8" s="5"/>
      <c r="H8" s="8"/>
      <c r="I8" s="5"/>
      <c r="J8" s="5"/>
      <c r="K8" s="5"/>
      <c r="L8" s="5"/>
      <c r="M8" s="8"/>
      <c r="N8" s="8"/>
      <c r="O8" s="8"/>
      <c r="P8" s="5"/>
      <c r="Q8" s="5"/>
      <c r="R8" s="5"/>
      <c r="S8" s="5"/>
      <c r="T8" s="8"/>
      <c r="U8" s="5">
        <f t="shared" si="0"/>
        <v>9060</v>
      </c>
      <c r="W8" s="1">
        <v>9060</v>
      </c>
    </row>
    <row r="9" spans="1:23">
      <c r="A9" s="4"/>
      <c r="B9" s="4"/>
      <c r="C9" s="4"/>
      <c r="D9" s="4">
        <v>5102010199</v>
      </c>
      <c r="E9" s="4" t="s">
        <v>103</v>
      </c>
      <c r="F9" s="8"/>
      <c r="G9" s="5"/>
      <c r="H9" s="8"/>
      <c r="I9" s="5"/>
      <c r="J9" s="5"/>
      <c r="K9" s="5"/>
      <c r="L9" s="5"/>
      <c r="M9" s="8"/>
      <c r="N9" s="8"/>
      <c r="O9" s="8"/>
      <c r="P9" s="5">
        <v>6510</v>
      </c>
      <c r="Q9" s="5">
        <v>2324</v>
      </c>
      <c r="R9" s="5">
        <v>4597</v>
      </c>
      <c r="S9" s="5">
        <v>7860</v>
      </c>
      <c r="T9" s="8"/>
      <c r="U9" s="5">
        <f t="shared" si="0"/>
        <v>21291</v>
      </c>
      <c r="W9" s="1">
        <v>21291</v>
      </c>
    </row>
    <row r="10" spans="1:23">
      <c r="A10" s="4"/>
      <c r="B10" s="4"/>
      <c r="C10" s="4"/>
      <c r="D10" s="4">
        <v>5103010102</v>
      </c>
      <c r="E10" s="4" t="s">
        <v>35</v>
      </c>
      <c r="F10" s="8"/>
      <c r="G10" s="5">
        <v>2400</v>
      </c>
      <c r="H10" s="8"/>
      <c r="I10" s="5"/>
      <c r="J10" s="5"/>
      <c r="K10" s="5"/>
      <c r="L10" s="5"/>
      <c r="M10" s="8"/>
      <c r="N10" s="8"/>
      <c r="O10" s="8">
        <v>960</v>
      </c>
      <c r="P10" s="5">
        <v>13960</v>
      </c>
      <c r="Q10" s="5">
        <v>2320</v>
      </c>
      <c r="R10" s="5">
        <v>3800</v>
      </c>
      <c r="S10" s="5">
        <v>2520</v>
      </c>
      <c r="T10" s="8"/>
      <c r="U10" s="5">
        <f t="shared" si="0"/>
        <v>25960</v>
      </c>
      <c r="W10" s="1">
        <v>25960</v>
      </c>
    </row>
    <row r="11" spans="1:23">
      <c r="A11" s="4"/>
      <c r="B11" s="4"/>
      <c r="C11" s="4"/>
      <c r="D11" s="4">
        <v>5103010103</v>
      </c>
      <c r="E11" s="4" t="s">
        <v>34</v>
      </c>
      <c r="F11" s="8"/>
      <c r="G11" s="5"/>
      <c r="H11" s="8"/>
      <c r="I11" s="5"/>
      <c r="J11" s="5"/>
      <c r="K11" s="5"/>
      <c r="L11" s="5"/>
      <c r="M11" s="8"/>
      <c r="N11" s="8"/>
      <c r="O11" s="8"/>
      <c r="P11" s="5">
        <v>5555</v>
      </c>
      <c r="Q11" s="5"/>
      <c r="R11" s="5">
        <v>1050</v>
      </c>
      <c r="S11" s="5"/>
      <c r="T11" s="8"/>
      <c r="U11" s="5">
        <f t="shared" si="0"/>
        <v>6605</v>
      </c>
      <c r="W11" s="1">
        <v>6605</v>
      </c>
    </row>
    <row r="12" spans="1:23">
      <c r="A12" s="4"/>
      <c r="B12" s="4"/>
      <c r="C12" s="4"/>
      <c r="D12" s="4">
        <v>5103010199</v>
      </c>
      <c r="E12" s="4" t="s">
        <v>33</v>
      </c>
      <c r="F12" s="8"/>
      <c r="G12" s="5">
        <v>3500</v>
      </c>
      <c r="H12" s="8"/>
      <c r="I12" s="5"/>
      <c r="J12" s="5"/>
      <c r="K12" s="5"/>
      <c r="L12" s="5"/>
      <c r="M12" s="8"/>
      <c r="N12" s="8"/>
      <c r="O12" s="8"/>
      <c r="P12" s="5">
        <v>5410</v>
      </c>
      <c r="Q12" s="5"/>
      <c r="R12" s="5">
        <v>2950</v>
      </c>
      <c r="S12" s="5"/>
      <c r="T12" s="8"/>
      <c r="U12" s="5">
        <f t="shared" si="0"/>
        <v>11860</v>
      </c>
      <c r="W12" s="1">
        <v>11860</v>
      </c>
    </row>
    <row r="13" spans="1:23">
      <c r="A13" s="4"/>
      <c r="B13" s="4"/>
      <c r="C13" s="4"/>
      <c r="D13" s="4">
        <v>5104010104</v>
      </c>
      <c r="E13" s="4" t="s">
        <v>32</v>
      </c>
      <c r="F13" s="8">
        <v>336</v>
      </c>
      <c r="G13" s="5"/>
      <c r="H13" s="8"/>
      <c r="I13" s="5"/>
      <c r="J13" s="5"/>
      <c r="K13" s="5"/>
      <c r="L13" s="5"/>
      <c r="M13" s="8"/>
      <c r="N13" s="8">
        <v>10000</v>
      </c>
      <c r="O13" s="8">
        <v>180365</v>
      </c>
      <c r="P13" s="5">
        <v>528018.5</v>
      </c>
      <c r="Q13" s="5">
        <v>142895</v>
      </c>
      <c r="R13" s="5">
        <v>936939</v>
      </c>
      <c r="S13" s="5">
        <v>268156</v>
      </c>
      <c r="T13" s="8"/>
      <c r="U13" s="5">
        <f t="shared" si="0"/>
        <v>2066709.5</v>
      </c>
      <c r="W13" s="1">
        <v>2066709.5</v>
      </c>
    </row>
    <row r="14" spans="1:23">
      <c r="A14" s="4"/>
      <c r="B14" s="4"/>
      <c r="C14" s="4"/>
      <c r="D14" s="4">
        <v>5104010107</v>
      </c>
      <c r="E14" s="4" t="s">
        <v>31</v>
      </c>
      <c r="F14" s="8">
        <v>331700</v>
      </c>
      <c r="G14" s="5"/>
      <c r="H14" s="8"/>
      <c r="I14" s="5"/>
      <c r="J14" s="5"/>
      <c r="K14" s="5"/>
      <c r="L14" s="5"/>
      <c r="M14" s="8"/>
      <c r="N14" s="8"/>
      <c r="O14" s="8">
        <v>50588.29</v>
      </c>
      <c r="P14" s="5">
        <v>154870.79999999999</v>
      </c>
      <c r="Q14" s="5"/>
      <c r="R14" s="5">
        <v>9230</v>
      </c>
      <c r="S14" s="5">
        <v>3400</v>
      </c>
      <c r="T14" s="8"/>
      <c r="U14" s="5">
        <f t="shared" si="0"/>
        <v>549789.09</v>
      </c>
      <c r="W14" s="1">
        <v>549789.09</v>
      </c>
    </row>
    <row r="15" spans="1:23">
      <c r="A15" s="4"/>
      <c r="B15" s="4"/>
      <c r="C15" s="4"/>
      <c r="D15" s="4">
        <v>5104010110</v>
      </c>
      <c r="E15" s="4" t="s">
        <v>28</v>
      </c>
      <c r="F15" s="8"/>
      <c r="G15" s="5">
        <v>5900</v>
      </c>
      <c r="H15" s="8"/>
      <c r="I15" s="5"/>
      <c r="J15" s="5"/>
      <c r="K15" s="5"/>
      <c r="L15" s="5"/>
      <c r="M15" s="8"/>
      <c r="N15" s="8"/>
      <c r="O15" s="8">
        <v>43040</v>
      </c>
      <c r="P15" s="5">
        <v>147308.79999999999</v>
      </c>
      <c r="Q15" s="5">
        <v>37890</v>
      </c>
      <c r="R15" s="5">
        <v>72026</v>
      </c>
      <c r="S15" s="5">
        <v>68273</v>
      </c>
      <c r="T15" s="8"/>
      <c r="U15" s="5">
        <f t="shared" si="0"/>
        <v>374437.8</v>
      </c>
      <c r="W15" s="1">
        <v>374437.8</v>
      </c>
    </row>
    <row r="16" spans="1:23">
      <c r="A16" s="4"/>
      <c r="B16" s="4"/>
      <c r="C16" s="4"/>
      <c r="D16" s="4">
        <v>5104010112</v>
      </c>
      <c r="E16" s="4" t="s">
        <v>27</v>
      </c>
      <c r="F16" s="8">
        <v>192000</v>
      </c>
      <c r="G16" s="5"/>
      <c r="H16" s="8"/>
      <c r="I16" s="5"/>
      <c r="J16" s="5"/>
      <c r="K16" s="5"/>
      <c r="L16" s="5"/>
      <c r="M16" s="8"/>
      <c r="N16" s="8"/>
      <c r="O16" s="8"/>
      <c r="P16" s="5">
        <v>12000</v>
      </c>
      <c r="Q16" s="5"/>
      <c r="R16" s="5">
        <v>2140</v>
      </c>
      <c r="S16" s="5"/>
      <c r="T16" s="8"/>
      <c r="U16" s="5">
        <f t="shared" si="0"/>
        <v>206140</v>
      </c>
      <c r="W16" s="1">
        <v>206140</v>
      </c>
    </row>
    <row r="17" spans="1:23">
      <c r="A17" s="4"/>
      <c r="B17" s="4"/>
      <c r="C17" s="4"/>
      <c r="D17" s="4">
        <v>5104020101</v>
      </c>
      <c r="E17" s="4" t="s">
        <v>24</v>
      </c>
      <c r="F17" s="8">
        <v>-1437.49</v>
      </c>
      <c r="G17" s="5"/>
      <c r="H17" s="8"/>
      <c r="I17" s="5"/>
      <c r="J17" s="5"/>
      <c r="K17" s="5"/>
      <c r="L17" s="5"/>
      <c r="M17" s="8"/>
      <c r="N17" s="8"/>
      <c r="O17" s="8">
        <v>37599.120000000003</v>
      </c>
      <c r="P17" s="5">
        <v>94440.709999999992</v>
      </c>
      <c r="Q17" s="5">
        <v>36379.479999999996</v>
      </c>
      <c r="R17" s="5">
        <v>62016.959999999999</v>
      </c>
      <c r="S17" s="5">
        <v>25637.48</v>
      </c>
      <c r="T17" s="8"/>
      <c r="U17" s="5">
        <f t="shared" si="0"/>
        <v>254636.26</v>
      </c>
      <c r="W17" s="1">
        <v>254636.26</v>
      </c>
    </row>
    <row r="18" spans="1:23">
      <c r="A18" s="4"/>
      <c r="B18" s="4"/>
      <c r="C18" s="4"/>
      <c r="D18" s="4">
        <v>5104020105</v>
      </c>
      <c r="E18" s="4" t="s">
        <v>20</v>
      </c>
      <c r="F18" s="8">
        <v>-426.93</v>
      </c>
      <c r="G18" s="5"/>
      <c r="H18" s="8"/>
      <c r="I18" s="5"/>
      <c r="J18" s="5"/>
      <c r="K18" s="5"/>
      <c r="L18" s="5"/>
      <c r="M18" s="8"/>
      <c r="N18" s="8"/>
      <c r="O18" s="8">
        <v>107</v>
      </c>
      <c r="P18" s="5">
        <v>854.93</v>
      </c>
      <c r="Q18" s="5">
        <v>645.21</v>
      </c>
      <c r="R18" s="5">
        <v>505.47</v>
      </c>
      <c r="S18" s="5">
        <v>428</v>
      </c>
      <c r="T18" s="8"/>
      <c r="U18" s="5">
        <f t="shared" si="0"/>
        <v>2113.6800000000003</v>
      </c>
      <c r="W18" s="1">
        <v>2113.6800000000003</v>
      </c>
    </row>
    <row r="19" spans="1:23">
      <c r="A19" s="4"/>
      <c r="B19" s="4"/>
      <c r="C19" s="4"/>
      <c r="D19" s="4">
        <v>5104020106</v>
      </c>
      <c r="E19" s="4" t="s">
        <v>19</v>
      </c>
      <c r="F19" s="8">
        <v>587.42999999999995</v>
      </c>
      <c r="G19" s="5"/>
      <c r="H19" s="8"/>
      <c r="I19" s="5"/>
      <c r="J19" s="5"/>
      <c r="K19" s="5"/>
      <c r="L19" s="5"/>
      <c r="M19" s="8">
        <v>695.5</v>
      </c>
      <c r="N19" s="8">
        <v>10000.220000000001</v>
      </c>
      <c r="O19" s="8"/>
      <c r="P19" s="5"/>
      <c r="Q19" s="5"/>
      <c r="R19" s="5"/>
      <c r="S19" s="5"/>
      <c r="T19" s="8"/>
      <c r="U19" s="5">
        <f t="shared" si="0"/>
        <v>11283.150000000001</v>
      </c>
      <c r="W19" s="1">
        <v>11283.150000000001</v>
      </c>
    </row>
    <row r="20" spans="1:23">
      <c r="A20" s="4"/>
      <c r="B20" s="4"/>
      <c r="C20" s="4"/>
      <c r="D20" s="4">
        <v>5104020107</v>
      </c>
      <c r="E20" s="4" t="s">
        <v>17</v>
      </c>
      <c r="F20" s="8"/>
      <c r="G20" s="5"/>
      <c r="H20" s="8"/>
      <c r="I20" s="5"/>
      <c r="J20" s="5"/>
      <c r="K20" s="5"/>
      <c r="L20" s="5"/>
      <c r="M20" s="8"/>
      <c r="N20" s="8"/>
      <c r="O20" s="8">
        <v>264</v>
      </c>
      <c r="P20" s="5">
        <v>1903</v>
      </c>
      <c r="Q20" s="5">
        <v>1224</v>
      </c>
      <c r="R20" s="5">
        <v>543</v>
      </c>
      <c r="S20" s="5">
        <v>724</v>
      </c>
      <c r="T20" s="8"/>
      <c r="U20" s="5">
        <f t="shared" si="0"/>
        <v>4658</v>
      </c>
      <c r="W20" s="1">
        <v>4658</v>
      </c>
    </row>
    <row r="21" spans="1:23">
      <c r="A21" s="4"/>
      <c r="B21" s="4"/>
      <c r="C21" s="4"/>
      <c r="D21" s="4">
        <v>5104030203</v>
      </c>
      <c r="E21" s="4" t="s">
        <v>97</v>
      </c>
      <c r="F21" s="8">
        <v>-3242.6</v>
      </c>
      <c r="G21" s="5"/>
      <c r="H21" s="8"/>
      <c r="I21" s="5"/>
      <c r="J21" s="5"/>
      <c r="K21" s="5"/>
      <c r="L21" s="5"/>
      <c r="M21" s="8"/>
      <c r="N21" s="8"/>
      <c r="O21" s="8">
        <v>5191</v>
      </c>
      <c r="P21" s="5"/>
      <c r="Q21" s="5"/>
      <c r="R21" s="5"/>
      <c r="S21" s="5"/>
      <c r="T21" s="8"/>
      <c r="U21" s="5">
        <f t="shared" si="0"/>
        <v>1948.4</v>
      </c>
      <c r="W21" s="1">
        <v>1948.4</v>
      </c>
    </row>
    <row r="22" spans="1:23">
      <c r="A22" s="4"/>
      <c r="B22" s="4"/>
      <c r="C22" s="4"/>
      <c r="D22" s="4">
        <v>5104030299</v>
      </c>
      <c r="E22" s="4" t="s">
        <v>15</v>
      </c>
      <c r="F22" s="8"/>
      <c r="G22" s="5"/>
      <c r="H22" s="8"/>
      <c r="I22" s="5"/>
      <c r="J22" s="5"/>
      <c r="K22" s="5"/>
      <c r="L22" s="5"/>
      <c r="M22" s="8"/>
      <c r="N22" s="8"/>
      <c r="O22" s="8"/>
      <c r="P22" s="5">
        <v>500</v>
      </c>
      <c r="Q22" s="5">
        <v>500</v>
      </c>
      <c r="R22" s="5">
        <v>500</v>
      </c>
      <c r="S22" s="5">
        <v>1998</v>
      </c>
      <c r="T22" s="8"/>
      <c r="U22" s="5">
        <f t="shared" si="0"/>
        <v>3498</v>
      </c>
      <c r="W22" s="1">
        <v>3498</v>
      </c>
    </row>
    <row r="23" spans="1:23">
      <c r="A23" s="4"/>
      <c r="B23" s="4"/>
      <c r="C23" s="4"/>
      <c r="D23" s="4">
        <v>5105010107</v>
      </c>
      <c r="E23" s="4" t="s">
        <v>13</v>
      </c>
      <c r="F23" s="8">
        <v>26220.01</v>
      </c>
      <c r="G23" s="5"/>
      <c r="H23" s="8"/>
      <c r="I23" s="5"/>
      <c r="J23" s="5"/>
      <c r="K23" s="5"/>
      <c r="L23" s="5"/>
      <c r="M23" s="8"/>
      <c r="N23" s="8"/>
      <c r="O23" s="8">
        <v>18518.8</v>
      </c>
      <c r="P23" s="5"/>
      <c r="Q23" s="5"/>
      <c r="R23" s="5"/>
      <c r="S23" s="5"/>
      <c r="T23" s="8"/>
      <c r="U23" s="5">
        <f t="shared" si="0"/>
        <v>44738.81</v>
      </c>
      <c r="W23" s="1">
        <v>44738.81</v>
      </c>
    </row>
    <row r="24" spans="1:23">
      <c r="A24" s="4"/>
      <c r="B24" s="4"/>
      <c r="C24" s="4"/>
      <c r="D24" s="4">
        <v>5105010109</v>
      </c>
      <c r="E24" s="4" t="s">
        <v>12</v>
      </c>
      <c r="F24" s="8"/>
      <c r="G24" s="5"/>
      <c r="H24" s="8"/>
      <c r="I24" s="5"/>
      <c r="J24" s="5"/>
      <c r="K24" s="5"/>
      <c r="L24" s="5"/>
      <c r="M24" s="8"/>
      <c r="N24" s="8"/>
      <c r="O24" s="8">
        <v>6219.85</v>
      </c>
      <c r="P24" s="5"/>
      <c r="Q24" s="5"/>
      <c r="R24" s="5"/>
      <c r="S24" s="5"/>
      <c r="T24" s="8"/>
      <c r="U24" s="5">
        <f t="shared" si="0"/>
        <v>6219.85</v>
      </c>
      <c r="W24" s="1">
        <v>6219.85</v>
      </c>
    </row>
    <row r="25" spans="1:23">
      <c r="A25" s="4"/>
      <c r="B25" s="4"/>
      <c r="C25" s="4"/>
      <c r="D25" s="4">
        <v>5105010111</v>
      </c>
      <c r="E25" s="4" t="s">
        <v>11</v>
      </c>
      <c r="F25" s="8">
        <v>7601.82</v>
      </c>
      <c r="G25" s="5"/>
      <c r="H25" s="8"/>
      <c r="I25" s="5"/>
      <c r="J25" s="5"/>
      <c r="K25" s="5"/>
      <c r="L25" s="5"/>
      <c r="M25" s="8"/>
      <c r="N25" s="8"/>
      <c r="O25" s="8"/>
      <c r="P25" s="5"/>
      <c r="Q25" s="5"/>
      <c r="R25" s="5"/>
      <c r="S25" s="5"/>
      <c r="T25" s="8"/>
      <c r="U25" s="5">
        <f t="shared" si="0"/>
        <v>7601.82</v>
      </c>
      <c r="W25" s="1">
        <v>7601.82</v>
      </c>
    </row>
    <row r="26" spans="1:23">
      <c r="A26" s="4"/>
      <c r="B26" s="4"/>
      <c r="C26" s="4"/>
      <c r="D26" s="4">
        <v>5105010115</v>
      </c>
      <c r="E26" s="4" t="s">
        <v>79</v>
      </c>
      <c r="F26" s="8"/>
      <c r="G26" s="5"/>
      <c r="H26" s="8"/>
      <c r="I26" s="5"/>
      <c r="J26" s="5"/>
      <c r="K26" s="5"/>
      <c r="L26" s="5"/>
      <c r="M26" s="8"/>
      <c r="N26" s="8"/>
      <c r="O26" s="8"/>
      <c r="P26" s="5"/>
      <c r="Q26" s="5"/>
      <c r="R26" s="5"/>
      <c r="S26" s="5"/>
      <c r="T26" s="8">
        <v>14404.41</v>
      </c>
      <c r="U26" s="5">
        <f t="shared" si="0"/>
        <v>14404.41</v>
      </c>
      <c r="W26" s="1">
        <v>14404.41</v>
      </c>
    </row>
    <row r="27" spans="1:23">
      <c r="A27" s="4"/>
      <c r="B27" s="4"/>
      <c r="C27" s="4"/>
      <c r="D27" s="4">
        <v>5105010117</v>
      </c>
      <c r="E27" s="4" t="s">
        <v>9</v>
      </c>
      <c r="F27" s="8">
        <v>137050.63999999998</v>
      </c>
      <c r="G27" s="5"/>
      <c r="H27" s="8"/>
      <c r="I27" s="5"/>
      <c r="J27" s="5"/>
      <c r="K27" s="5"/>
      <c r="L27" s="5"/>
      <c r="M27" s="8"/>
      <c r="N27" s="8"/>
      <c r="O27" s="8">
        <v>611221.13</v>
      </c>
      <c r="P27" s="5"/>
      <c r="Q27" s="5"/>
      <c r="R27" s="5"/>
      <c r="S27" s="5"/>
      <c r="T27" s="8"/>
      <c r="U27" s="5">
        <f t="shared" si="0"/>
        <v>748271.77</v>
      </c>
      <c r="W27" s="1">
        <v>748271.77</v>
      </c>
    </row>
    <row r="28" spans="1:23">
      <c r="A28" s="4"/>
      <c r="B28" s="4"/>
      <c r="C28" s="4"/>
      <c r="D28" s="4">
        <v>5105010127</v>
      </c>
      <c r="E28" s="4" t="s">
        <v>7</v>
      </c>
      <c r="F28" s="8"/>
      <c r="G28" s="5"/>
      <c r="H28" s="8"/>
      <c r="I28" s="5"/>
      <c r="J28" s="5"/>
      <c r="K28" s="5"/>
      <c r="L28" s="5"/>
      <c r="M28" s="8">
        <v>12742.09</v>
      </c>
      <c r="N28" s="8"/>
      <c r="O28" s="8"/>
      <c r="P28" s="5"/>
      <c r="Q28" s="5"/>
      <c r="R28" s="5"/>
      <c r="S28" s="5"/>
      <c r="T28" s="8"/>
      <c r="U28" s="5">
        <f t="shared" si="0"/>
        <v>12742.09</v>
      </c>
      <c r="W28" s="1">
        <v>12742.09</v>
      </c>
    </row>
    <row r="29" spans="1:23">
      <c r="A29" s="4"/>
      <c r="B29" s="4"/>
      <c r="C29" s="4"/>
      <c r="D29" s="4">
        <v>5105010131</v>
      </c>
      <c r="E29" s="4" t="s">
        <v>47</v>
      </c>
      <c r="F29" s="8"/>
      <c r="G29" s="5"/>
      <c r="H29" s="8"/>
      <c r="I29" s="5"/>
      <c r="J29" s="5"/>
      <c r="K29" s="5"/>
      <c r="L29" s="5"/>
      <c r="M29" s="8"/>
      <c r="N29" s="8"/>
      <c r="O29" s="8">
        <v>6587.4</v>
      </c>
      <c r="P29" s="5"/>
      <c r="Q29" s="5"/>
      <c r="R29" s="5"/>
      <c r="S29" s="5"/>
      <c r="T29" s="8"/>
      <c r="U29" s="5">
        <f t="shared" si="0"/>
        <v>6587.4</v>
      </c>
      <c r="W29" s="1">
        <v>6587.4</v>
      </c>
    </row>
    <row r="30" spans="1:23">
      <c r="A30" s="4"/>
      <c r="B30" s="4"/>
      <c r="C30" s="4" t="s">
        <v>40</v>
      </c>
      <c r="D30" s="4">
        <v>5101010101</v>
      </c>
      <c r="E30" s="4" t="s">
        <v>92</v>
      </c>
      <c r="F30" s="8">
        <v>1739814.21</v>
      </c>
      <c r="G30" s="5"/>
      <c r="H30" s="8"/>
      <c r="I30" s="5"/>
      <c r="J30" s="5"/>
      <c r="K30" s="5"/>
      <c r="L30" s="5"/>
      <c r="M30" s="8"/>
      <c r="N30" s="8"/>
      <c r="O30" s="8"/>
      <c r="P30" s="5"/>
      <c r="Q30" s="5"/>
      <c r="R30" s="5"/>
      <c r="S30" s="5"/>
      <c r="T30" s="8"/>
      <c r="U30" s="5">
        <f t="shared" si="0"/>
        <v>1739814.21</v>
      </c>
      <c r="W30" s="1">
        <v>1739814.21</v>
      </c>
    </row>
    <row r="31" spans="1:23">
      <c r="A31" s="4"/>
      <c r="B31" s="4"/>
      <c r="C31" s="4"/>
      <c r="D31" s="4">
        <v>5101010113</v>
      </c>
      <c r="E31" s="4" t="s">
        <v>68</v>
      </c>
      <c r="F31" s="8">
        <v>392478.7</v>
      </c>
      <c r="G31" s="5"/>
      <c r="H31" s="8"/>
      <c r="I31" s="5"/>
      <c r="J31" s="5"/>
      <c r="K31" s="5"/>
      <c r="L31" s="5"/>
      <c r="M31" s="8"/>
      <c r="N31" s="8"/>
      <c r="O31" s="8"/>
      <c r="P31" s="5"/>
      <c r="Q31" s="5"/>
      <c r="R31" s="5"/>
      <c r="S31" s="5"/>
      <c r="T31" s="8"/>
      <c r="U31" s="5">
        <f t="shared" si="0"/>
        <v>392478.7</v>
      </c>
      <c r="W31" s="1">
        <v>392478.7</v>
      </c>
    </row>
    <row r="32" spans="1:23">
      <c r="A32" s="4"/>
      <c r="B32" s="4"/>
      <c r="C32" s="4"/>
      <c r="D32" s="4">
        <v>5101020103</v>
      </c>
      <c r="E32" s="4" t="s">
        <v>91</v>
      </c>
      <c r="F32" s="8">
        <v>34602.17</v>
      </c>
      <c r="G32" s="5"/>
      <c r="H32" s="8"/>
      <c r="I32" s="5"/>
      <c r="J32" s="5"/>
      <c r="K32" s="5"/>
      <c r="L32" s="5"/>
      <c r="M32" s="8"/>
      <c r="N32" s="8"/>
      <c r="O32" s="8"/>
      <c r="P32" s="5"/>
      <c r="Q32" s="5"/>
      <c r="R32" s="5"/>
      <c r="S32" s="5"/>
      <c r="T32" s="8"/>
      <c r="U32" s="5">
        <f t="shared" si="0"/>
        <v>34602.17</v>
      </c>
      <c r="W32" s="1">
        <v>34602.17</v>
      </c>
    </row>
    <row r="33" spans="1:23">
      <c r="A33" s="4"/>
      <c r="B33" s="4"/>
      <c r="C33" s="4"/>
      <c r="D33" s="4">
        <v>5101020104</v>
      </c>
      <c r="E33" s="4" t="s">
        <v>90</v>
      </c>
      <c r="F33" s="8">
        <v>51903.26</v>
      </c>
      <c r="G33" s="5"/>
      <c r="H33" s="8"/>
      <c r="I33" s="5"/>
      <c r="J33" s="5"/>
      <c r="K33" s="5"/>
      <c r="L33" s="5"/>
      <c r="M33" s="8"/>
      <c r="N33" s="8"/>
      <c r="O33" s="8"/>
      <c r="P33" s="5"/>
      <c r="Q33" s="5"/>
      <c r="R33" s="5"/>
      <c r="S33" s="5"/>
      <c r="T33" s="8"/>
      <c r="U33" s="5">
        <f t="shared" si="0"/>
        <v>51903.26</v>
      </c>
      <c r="W33" s="1">
        <v>51903.26</v>
      </c>
    </row>
    <row r="34" spans="1:23">
      <c r="A34" s="4"/>
      <c r="B34" s="4"/>
      <c r="C34" s="4"/>
      <c r="D34" s="4">
        <v>5101020105</v>
      </c>
      <c r="E34" s="4" t="s">
        <v>67</v>
      </c>
      <c r="F34" s="8">
        <v>11774.11</v>
      </c>
      <c r="G34" s="5"/>
      <c r="H34" s="8"/>
      <c r="I34" s="5"/>
      <c r="J34" s="5"/>
      <c r="K34" s="5"/>
      <c r="L34" s="5"/>
      <c r="M34" s="8"/>
      <c r="N34" s="8"/>
      <c r="O34" s="8"/>
      <c r="P34" s="5"/>
      <c r="Q34" s="5"/>
      <c r="R34" s="5"/>
      <c r="S34" s="5"/>
      <c r="T34" s="8"/>
      <c r="U34" s="5">
        <f t="shared" si="0"/>
        <v>11774.11</v>
      </c>
      <c r="W34" s="1">
        <v>11774.11</v>
      </c>
    </row>
    <row r="35" spans="1:23">
      <c r="A35" s="4"/>
      <c r="B35" s="4"/>
      <c r="C35" s="4"/>
      <c r="D35" s="4">
        <v>5101020113</v>
      </c>
      <c r="E35" s="4" t="s">
        <v>41</v>
      </c>
      <c r="F35" s="8">
        <v>4980.59</v>
      </c>
      <c r="G35" s="5"/>
      <c r="H35" s="8"/>
      <c r="I35" s="5"/>
      <c r="J35" s="5"/>
      <c r="K35" s="5"/>
      <c r="L35" s="5"/>
      <c r="M35" s="8"/>
      <c r="N35" s="8"/>
      <c r="O35" s="8"/>
      <c r="P35" s="5"/>
      <c r="Q35" s="5"/>
      <c r="R35" s="5"/>
      <c r="S35" s="5"/>
      <c r="T35" s="8"/>
      <c r="U35" s="5">
        <f t="shared" si="0"/>
        <v>4980.59</v>
      </c>
      <c r="W35" s="1">
        <v>4980.59</v>
      </c>
    </row>
    <row r="36" spans="1:23">
      <c r="A36" s="4"/>
      <c r="B36" s="4"/>
      <c r="C36" s="4"/>
      <c r="D36" s="4">
        <v>5101030205</v>
      </c>
      <c r="E36" s="4" t="s">
        <v>66</v>
      </c>
      <c r="F36" s="8">
        <v>160934.19</v>
      </c>
      <c r="G36" s="5"/>
      <c r="H36" s="8"/>
      <c r="I36" s="5"/>
      <c r="J36" s="5"/>
      <c r="K36" s="5"/>
      <c r="L36" s="5"/>
      <c r="M36" s="8"/>
      <c r="N36" s="8"/>
      <c r="O36" s="8"/>
      <c r="P36" s="5"/>
      <c r="Q36" s="5"/>
      <c r="R36" s="5"/>
      <c r="S36" s="5"/>
      <c r="T36" s="8"/>
      <c r="U36" s="5">
        <f t="shared" si="0"/>
        <v>160934.19</v>
      </c>
      <c r="W36" s="1">
        <v>160934.19</v>
      </c>
    </row>
    <row r="37" spans="1:23">
      <c r="A37" s="4"/>
      <c r="B37" s="4"/>
      <c r="C37" s="4"/>
      <c r="D37" s="4">
        <v>5101030206</v>
      </c>
      <c r="E37" s="4" t="s">
        <v>65</v>
      </c>
      <c r="F37" s="8">
        <v>58159.09</v>
      </c>
      <c r="G37" s="5"/>
      <c r="H37" s="8"/>
      <c r="I37" s="5"/>
      <c r="J37" s="5"/>
      <c r="K37" s="5"/>
      <c r="L37" s="5"/>
      <c r="M37" s="8"/>
      <c r="N37" s="8"/>
      <c r="O37" s="8"/>
      <c r="P37" s="5"/>
      <c r="Q37" s="5"/>
      <c r="R37" s="5"/>
      <c r="S37" s="5"/>
      <c r="T37" s="8"/>
      <c r="U37" s="5">
        <f t="shared" si="0"/>
        <v>58159.09</v>
      </c>
      <c r="W37" s="1">
        <v>58159.09</v>
      </c>
    </row>
    <row r="38" spans="1:23">
      <c r="A38" s="4"/>
      <c r="B38" s="4"/>
      <c r="C38" s="4"/>
      <c r="D38" s="4">
        <v>5101030207</v>
      </c>
      <c r="E38" s="4" t="s">
        <v>64</v>
      </c>
      <c r="F38" s="8">
        <v>7880.01</v>
      </c>
      <c r="G38" s="5"/>
      <c r="H38" s="8"/>
      <c r="I38" s="5"/>
      <c r="J38" s="5"/>
      <c r="K38" s="5"/>
      <c r="L38" s="5"/>
      <c r="M38" s="8"/>
      <c r="N38" s="8"/>
      <c r="O38" s="8"/>
      <c r="P38" s="5"/>
      <c r="Q38" s="5"/>
      <c r="R38" s="5"/>
      <c r="S38" s="5"/>
      <c r="T38" s="8"/>
      <c r="U38" s="5">
        <f t="shared" si="0"/>
        <v>7880.01</v>
      </c>
      <c r="W38" s="1">
        <v>7880.01</v>
      </c>
    </row>
    <row r="39" spans="1:23">
      <c r="A39" s="4"/>
      <c r="B39" s="4"/>
      <c r="C39" s="4"/>
      <c r="D39" s="4">
        <v>5101030208</v>
      </c>
      <c r="E39" s="4" t="s">
        <v>63</v>
      </c>
      <c r="F39" s="8">
        <v>1711.99</v>
      </c>
      <c r="G39" s="5"/>
      <c r="H39" s="8"/>
      <c r="I39" s="5"/>
      <c r="J39" s="5"/>
      <c r="K39" s="5"/>
      <c r="L39" s="5"/>
      <c r="M39" s="8"/>
      <c r="N39" s="8"/>
      <c r="O39" s="8"/>
      <c r="P39" s="5"/>
      <c r="Q39" s="5"/>
      <c r="R39" s="5"/>
      <c r="S39" s="5"/>
      <c r="T39" s="8"/>
      <c r="U39" s="5">
        <f>SUM(F39:T39)</f>
        <v>1711.99</v>
      </c>
      <c r="W39" s="1">
        <v>1711.99</v>
      </c>
    </row>
    <row r="40" spans="1:23">
      <c r="A40" s="6" t="s">
        <v>201</v>
      </c>
      <c r="B40" s="6"/>
      <c r="C40" s="6"/>
      <c r="D40" s="6"/>
      <c r="E40" s="6"/>
      <c r="F40" s="10">
        <f>SUM(F3:F39)</f>
        <v>3171787.1999999993</v>
      </c>
      <c r="G40" s="7">
        <f t="shared" ref="G40:S40" si="1">SUM(G3:G39)</f>
        <v>11800</v>
      </c>
      <c r="H40" s="10">
        <f t="shared" si="1"/>
        <v>618688</v>
      </c>
      <c r="I40" s="7">
        <f t="shared" si="1"/>
        <v>4237780</v>
      </c>
      <c r="J40" s="7">
        <f t="shared" si="1"/>
        <v>658139</v>
      </c>
      <c r="K40" s="7">
        <f t="shared" si="1"/>
        <v>936035</v>
      </c>
      <c r="L40" s="7">
        <f t="shared" si="1"/>
        <v>861410</v>
      </c>
      <c r="M40" s="10">
        <f t="shared" si="1"/>
        <v>13437.59</v>
      </c>
      <c r="N40" s="10">
        <f t="shared" si="1"/>
        <v>20000.22</v>
      </c>
      <c r="O40" s="10">
        <f t="shared" si="1"/>
        <v>960661.59</v>
      </c>
      <c r="P40" s="7">
        <f t="shared" si="1"/>
        <v>971331.74000000011</v>
      </c>
      <c r="Q40" s="7">
        <f t="shared" si="1"/>
        <v>224177.68999999997</v>
      </c>
      <c r="R40" s="7">
        <f t="shared" si="1"/>
        <v>1096297.43</v>
      </c>
      <c r="S40" s="7">
        <f t="shared" si="1"/>
        <v>378996.47999999998</v>
      </c>
      <c r="T40" s="10">
        <f>SUM(T3:T39)</f>
        <v>14404.41</v>
      </c>
      <c r="U40" s="7">
        <f>SUM(F40:T40)</f>
        <v>14174946.35</v>
      </c>
      <c r="W40" s="1">
        <v>14174946.35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>
  <dimension ref="A1:Y42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8.375" bestFit="1" customWidth="1"/>
    <col min="4" max="4" width="11" bestFit="1" customWidth="1"/>
    <col min="5" max="5" width="21.75" customWidth="1"/>
    <col min="6" max="6" width="17.625" bestFit="1" customWidth="1"/>
    <col min="7" max="7" width="23.375" bestFit="1" customWidth="1"/>
    <col min="8" max="8" width="38.625" bestFit="1" customWidth="1"/>
    <col min="9" max="9" width="20.125" bestFit="1" customWidth="1"/>
    <col min="10" max="10" width="23.75" bestFit="1" customWidth="1"/>
    <col min="11" max="11" width="28.375" bestFit="1" customWidth="1"/>
    <col min="12" max="12" width="21.875" bestFit="1" customWidth="1"/>
    <col min="13" max="13" width="22" bestFit="1" customWidth="1"/>
    <col min="14" max="14" width="28.125" bestFit="1" customWidth="1"/>
    <col min="15" max="15" width="38.875" bestFit="1" customWidth="1"/>
    <col min="16" max="16" width="21.125" bestFit="1" customWidth="1"/>
    <col min="17" max="17" width="28.375" bestFit="1" customWidth="1"/>
    <col min="18" max="18" width="21.875" bestFit="1" customWidth="1"/>
    <col min="19" max="19" width="22" bestFit="1" customWidth="1"/>
    <col min="20" max="20" width="28.125" bestFit="1" customWidth="1"/>
    <col min="21" max="21" width="42.375" bestFit="1" customWidth="1"/>
    <col min="22" max="22" width="39.25" bestFit="1" customWidth="1"/>
    <col min="23" max="23" width="13.375" bestFit="1" customWidth="1"/>
    <col min="25" max="25" width="13.375" bestFit="1" customWidth="1"/>
  </cols>
  <sheetData>
    <row r="1" spans="1:25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3" t="s">
        <v>30</v>
      </c>
      <c r="H1" s="3"/>
      <c r="I1" s="3" t="s">
        <v>54</v>
      </c>
      <c r="J1" s="3" t="s">
        <v>38</v>
      </c>
      <c r="K1" s="3"/>
      <c r="L1" s="3"/>
      <c r="M1" s="3"/>
      <c r="N1" s="3"/>
      <c r="O1" s="3" t="s">
        <v>6</v>
      </c>
      <c r="P1" s="3" t="s">
        <v>8</v>
      </c>
      <c r="Q1" s="3"/>
      <c r="R1" s="3"/>
      <c r="S1" s="3"/>
      <c r="T1" s="3"/>
      <c r="U1" s="3" t="s">
        <v>108</v>
      </c>
      <c r="V1" s="3" t="s">
        <v>26</v>
      </c>
      <c r="W1" s="3" t="s">
        <v>179</v>
      </c>
      <c r="Y1" t="s">
        <v>179</v>
      </c>
    </row>
    <row r="2" spans="1:25">
      <c r="A2" s="23"/>
      <c r="B2" s="23"/>
      <c r="C2" s="25"/>
      <c r="D2" s="25"/>
      <c r="E2" s="25"/>
      <c r="F2" s="2" t="s">
        <v>178</v>
      </c>
      <c r="G2" s="13" t="s">
        <v>1</v>
      </c>
      <c r="H2" s="12" t="s">
        <v>62</v>
      </c>
      <c r="I2" s="13" t="s">
        <v>18</v>
      </c>
      <c r="J2" s="13" t="s">
        <v>1</v>
      </c>
      <c r="K2" s="12" t="s">
        <v>100</v>
      </c>
      <c r="L2" s="12" t="s">
        <v>113</v>
      </c>
      <c r="M2" s="12" t="s">
        <v>99</v>
      </c>
      <c r="N2" s="12" t="s">
        <v>53</v>
      </c>
      <c r="O2" s="13" t="s">
        <v>1</v>
      </c>
      <c r="P2" s="13" t="s">
        <v>1</v>
      </c>
      <c r="Q2" s="12" t="s">
        <v>100</v>
      </c>
      <c r="R2" s="12" t="s">
        <v>113</v>
      </c>
      <c r="S2" s="12" t="s">
        <v>99</v>
      </c>
      <c r="T2" s="12" t="s">
        <v>53</v>
      </c>
      <c r="U2" s="13" t="s">
        <v>1</v>
      </c>
      <c r="V2" s="13" t="s">
        <v>1</v>
      </c>
      <c r="W2" s="12"/>
    </row>
    <row r="3" spans="1:25">
      <c r="A3" s="4">
        <v>700600040</v>
      </c>
      <c r="B3" s="4" t="s">
        <v>124</v>
      </c>
      <c r="C3" s="4" t="s">
        <v>0</v>
      </c>
      <c r="D3" s="4">
        <v>5101010115</v>
      </c>
      <c r="E3" s="4" t="s">
        <v>44</v>
      </c>
      <c r="F3" s="8"/>
      <c r="G3" s="8"/>
      <c r="H3" s="5"/>
      <c r="I3" s="8"/>
      <c r="J3" s="8">
        <v>11340</v>
      </c>
      <c r="K3" s="5">
        <v>267950</v>
      </c>
      <c r="L3" s="5">
        <v>576800</v>
      </c>
      <c r="M3" s="5">
        <v>1564020</v>
      </c>
      <c r="N3" s="5">
        <v>891350</v>
      </c>
      <c r="O3" s="8"/>
      <c r="P3" s="8"/>
      <c r="Q3" s="5"/>
      <c r="R3" s="5"/>
      <c r="S3" s="5"/>
      <c r="T3" s="5"/>
      <c r="U3" s="8"/>
      <c r="V3" s="8"/>
      <c r="W3" s="5">
        <f>SUM(F3:V3)</f>
        <v>3311460</v>
      </c>
      <c r="Y3" s="1">
        <v>3311460</v>
      </c>
    </row>
    <row r="4" spans="1:25">
      <c r="A4" s="4"/>
      <c r="B4" s="4"/>
      <c r="C4" s="4"/>
      <c r="D4" s="4">
        <v>5101010116</v>
      </c>
      <c r="E4" s="4" t="s">
        <v>43</v>
      </c>
      <c r="F4" s="8"/>
      <c r="G4" s="8"/>
      <c r="H4" s="5"/>
      <c r="I4" s="8"/>
      <c r="J4" s="8">
        <v>-225</v>
      </c>
      <c r="K4" s="5">
        <v>8875</v>
      </c>
      <c r="L4" s="5">
        <v>10650</v>
      </c>
      <c r="M4" s="5"/>
      <c r="N4" s="5">
        <v>2000</v>
      </c>
      <c r="O4" s="8"/>
      <c r="P4" s="8"/>
      <c r="Q4" s="5"/>
      <c r="R4" s="5"/>
      <c r="S4" s="5"/>
      <c r="T4" s="5"/>
      <c r="U4" s="8"/>
      <c r="V4" s="8"/>
      <c r="W4" s="5">
        <f t="shared" ref="W4:W41" si="0">SUM(F4:V4)</f>
        <v>21300</v>
      </c>
      <c r="Y4" s="1">
        <v>21300</v>
      </c>
    </row>
    <row r="5" spans="1:25">
      <c r="A5" s="4"/>
      <c r="B5" s="4"/>
      <c r="C5" s="4"/>
      <c r="D5" s="4">
        <v>5101020106</v>
      </c>
      <c r="E5" s="4" t="s">
        <v>42</v>
      </c>
      <c r="F5" s="8"/>
      <c r="G5" s="8"/>
      <c r="H5" s="5"/>
      <c r="I5" s="8"/>
      <c r="J5" s="8">
        <v>12558</v>
      </c>
      <c r="K5" s="5">
        <v>10820</v>
      </c>
      <c r="L5" s="5">
        <v>22174</v>
      </c>
      <c r="M5" s="5">
        <v>45984</v>
      </c>
      <c r="N5" s="5">
        <v>33000</v>
      </c>
      <c r="O5" s="8"/>
      <c r="P5" s="8"/>
      <c r="Q5" s="5"/>
      <c r="R5" s="5"/>
      <c r="S5" s="5"/>
      <c r="T5" s="5"/>
      <c r="U5" s="8"/>
      <c r="V5" s="8"/>
      <c r="W5" s="5">
        <f t="shared" si="0"/>
        <v>124536</v>
      </c>
      <c r="Y5" s="1">
        <v>124536</v>
      </c>
    </row>
    <row r="6" spans="1:25">
      <c r="A6" s="4"/>
      <c r="B6" s="4"/>
      <c r="C6" s="4"/>
      <c r="D6" s="4">
        <v>5101020116</v>
      </c>
      <c r="E6" s="4" t="s">
        <v>39</v>
      </c>
      <c r="F6" s="8"/>
      <c r="G6" s="8"/>
      <c r="H6" s="5"/>
      <c r="I6" s="8"/>
      <c r="J6" s="8">
        <v>3100</v>
      </c>
      <c r="K6" s="5"/>
      <c r="L6" s="5"/>
      <c r="M6" s="5"/>
      <c r="N6" s="5"/>
      <c r="O6" s="8"/>
      <c r="P6" s="8"/>
      <c r="Q6" s="5"/>
      <c r="R6" s="5"/>
      <c r="S6" s="5"/>
      <c r="T6" s="5"/>
      <c r="U6" s="8"/>
      <c r="V6" s="8"/>
      <c r="W6" s="5">
        <f t="shared" si="0"/>
        <v>3100</v>
      </c>
      <c r="Y6" s="1">
        <v>3100</v>
      </c>
    </row>
    <row r="7" spans="1:25">
      <c r="A7" s="4"/>
      <c r="B7" s="4"/>
      <c r="C7" s="4"/>
      <c r="D7" s="4">
        <v>5101030101</v>
      </c>
      <c r="E7" s="4" t="s">
        <v>37</v>
      </c>
      <c r="F7" s="8">
        <v>4000</v>
      </c>
      <c r="G7" s="8"/>
      <c r="H7" s="5"/>
      <c r="I7" s="8"/>
      <c r="J7" s="8"/>
      <c r="K7" s="5"/>
      <c r="L7" s="5"/>
      <c r="M7" s="5"/>
      <c r="N7" s="5"/>
      <c r="O7" s="8"/>
      <c r="P7" s="8"/>
      <c r="Q7" s="5"/>
      <c r="R7" s="5"/>
      <c r="S7" s="5"/>
      <c r="T7" s="5"/>
      <c r="U7" s="8"/>
      <c r="V7" s="8"/>
      <c r="W7" s="5">
        <f t="shared" si="0"/>
        <v>4000</v>
      </c>
      <c r="Y7" s="1">
        <v>4000</v>
      </c>
    </row>
    <row r="8" spans="1:25">
      <c r="A8" s="4"/>
      <c r="B8" s="4"/>
      <c r="C8" s="4"/>
      <c r="D8" s="4">
        <v>5101030205</v>
      </c>
      <c r="E8" s="4" t="s">
        <v>36</v>
      </c>
      <c r="F8" s="8">
        <v>3030</v>
      </c>
      <c r="G8" s="8"/>
      <c r="H8" s="5"/>
      <c r="I8" s="8"/>
      <c r="J8" s="8"/>
      <c r="K8" s="5"/>
      <c r="L8" s="5"/>
      <c r="M8" s="5"/>
      <c r="N8" s="5"/>
      <c r="O8" s="8"/>
      <c r="P8" s="8"/>
      <c r="Q8" s="5"/>
      <c r="R8" s="5"/>
      <c r="S8" s="5"/>
      <c r="T8" s="5"/>
      <c r="U8" s="8"/>
      <c r="V8" s="8"/>
      <c r="W8" s="5">
        <f t="shared" si="0"/>
        <v>3030</v>
      </c>
      <c r="Y8" s="1">
        <v>3030</v>
      </c>
    </row>
    <row r="9" spans="1:25">
      <c r="A9" s="4"/>
      <c r="B9" s="4"/>
      <c r="C9" s="4"/>
      <c r="D9" s="4">
        <v>5103010102</v>
      </c>
      <c r="E9" s="4" t="s">
        <v>35</v>
      </c>
      <c r="F9" s="8"/>
      <c r="G9" s="8">
        <v>2400</v>
      </c>
      <c r="H9" s="5"/>
      <c r="I9" s="8"/>
      <c r="J9" s="8"/>
      <c r="K9" s="5"/>
      <c r="L9" s="5"/>
      <c r="M9" s="5"/>
      <c r="N9" s="5"/>
      <c r="O9" s="8"/>
      <c r="P9" s="8">
        <v>14000</v>
      </c>
      <c r="Q9" s="5"/>
      <c r="R9" s="5">
        <v>7840</v>
      </c>
      <c r="S9" s="5"/>
      <c r="T9" s="5"/>
      <c r="U9" s="8">
        <v>1200</v>
      </c>
      <c r="V9" s="8">
        <v>400</v>
      </c>
      <c r="W9" s="5">
        <f t="shared" si="0"/>
        <v>25840</v>
      </c>
      <c r="Y9" s="1">
        <v>25840</v>
      </c>
    </row>
    <row r="10" spans="1:25">
      <c r="A10" s="4"/>
      <c r="B10" s="4"/>
      <c r="C10" s="4"/>
      <c r="D10" s="4">
        <v>5103010103</v>
      </c>
      <c r="E10" s="4" t="s">
        <v>34</v>
      </c>
      <c r="F10" s="8"/>
      <c r="G10" s="8">
        <v>1500</v>
      </c>
      <c r="H10" s="5"/>
      <c r="I10" s="8"/>
      <c r="J10" s="8"/>
      <c r="K10" s="5"/>
      <c r="L10" s="5"/>
      <c r="M10" s="5"/>
      <c r="N10" s="5"/>
      <c r="O10" s="8"/>
      <c r="P10" s="8">
        <v>15370</v>
      </c>
      <c r="Q10" s="5"/>
      <c r="R10" s="5">
        <v>7930</v>
      </c>
      <c r="S10" s="5"/>
      <c r="T10" s="5"/>
      <c r="U10" s="8"/>
      <c r="V10" s="8">
        <v>2000</v>
      </c>
      <c r="W10" s="5">
        <f t="shared" si="0"/>
        <v>26800</v>
      </c>
      <c r="Y10" s="1">
        <v>26800</v>
      </c>
    </row>
    <row r="11" spans="1:25">
      <c r="A11" s="4"/>
      <c r="B11" s="4"/>
      <c r="C11" s="4"/>
      <c r="D11" s="4">
        <v>5103010199</v>
      </c>
      <c r="E11" s="4" t="s">
        <v>33</v>
      </c>
      <c r="F11" s="8"/>
      <c r="G11" s="8"/>
      <c r="H11" s="5"/>
      <c r="I11" s="8"/>
      <c r="J11" s="8"/>
      <c r="K11" s="5"/>
      <c r="L11" s="5"/>
      <c r="M11" s="5"/>
      <c r="N11" s="5"/>
      <c r="O11" s="8"/>
      <c r="P11" s="8">
        <v>32860</v>
      </c>
      <c r="Q11" s="5"/>
      <c r="R11" s="5">
        <v>12884</v>
      </c>
      <c r="S11" s="5"/>
      <c r="T11" s="5"/>
      <c r="U11" s="8">
        <v>3800</v>
      </c>
      <c r="V11" s="8"/>
      <c r="W11" s="5">
        <f t="shared" si="0"/>
        <v>49544</v>
      </c>
      <c r="Y11" s="1">
        <v>49544</v>
      </c>
    </row>
    <row r="12" spans="1:25">
      <c r="A12" s="4"/>
      <c r="B12" s="4"/>
      <c r="C12" s="4"/>
      <c r="D12" s="4">
        <v>5104010104</v>
      </c>
      <c r="E12" s="4" t="s">
        <v>32</v>
      </c>
      <c r="F12" s="8">
        <v>-84</v>
      </c>
      <c r="G12" s="8">
        <v>9320</v>
      </c>
      <c r="H12" s="5">
        <v>25780</v>
      </c>
      <c r="I12" s="8">
        <v>336</v>
      </c>
      <c r="J12" s="8"/>
      <c r="K12" s="5"/>
      <c r="L12" s="5"/>
      <c r="M12" s="5"/>
      <c r="N12" s="5"/>
      <c r="O12" s="8">
        <v>10000</v>
      </c>
      <c r="P12" s="8">
        <v>420772</v>
      </c>
      <c r="Q12" s="5">
        <v>58060</v>
      </c>
      <c r="R12" s="5">
        <v>199770</v>
      </c>
      <c r="S12" s="5">
        <v>87249</v>
      </c>
      <c r="T12" s="5">
        <v>218125</v>
      </c>
      <c r="U12" s="8"/>
      <c r="V12" s="8">
        <v>33000</v>
      </c>
      <c r="W12" s="5">
        <f t="shared" si="0"/>
        <v>1062328</v>
      </c>
      <c r="Y12" s="1">
        <v>1062328</v>
      </c>
    </row>
    <row r="13" spans="1:25">
      <c r="A13" s="4"/>
      <c r="B13" s="4"/>
      <c r="C13" s="4"/>
      <c r="D13" s="4">
        <v>5104010107</v>
      </c>
      <c r="E13" s="4" t="s">
        <v>31</v>
      </c>
      <c r="F13" s="8"/>
      <c r="G13" s="8"/>
      <c r="H13" s="5"/>
      <c r="I13" s="8"/>
      <c r="J13" s="8"/>
      <c r="K13" s="5"/>
      <c r="L13" s="5"/>
      <c r="M13" s="5"/>
      <c r="N13" s="5"/>
      <c r="O13" s="8"/>
      <c r="P13" s="8">
        <v>46300</v>
      </c>
      <c r="Q13" s="5"/>
      <c r="R13" s="5">
        <v>450</v>
      </c>
      <c r="S13" s="5">
        <v>3745</v>
      </c>
      <c r="T13" s="5">
        <v>5000</v>
      </c>
      <c r="U13" s="8"/>
      <c r="V13" s="8"/>
      <c r="W13" s="5">
        <f t="shared" si="0"/>
        <v>55495</v>
      </c>
      <c r="Y13" s="1">
        <v>55495</v>
      </c>
    </row>
    <row r="14" spans="1:25">
      <c r="A14" s="4"/>
      <c r="B14" s="4"/>
      <c r="C14" s="4"/>
      <c r="D14" s="4">
        <v>5104010110</v>
      </c>
      <c r="E14" s="4" t="s">
        <v>28</v>
      </c>
      <c r="F14" s="8"/>
      <c r="G14" s="8">
        <v>3800</v>
      </c>
      <c r="H14" s="5"/>
      <c r="I14" s="8"/>
      <c r="J14" s="8"/>
      <c r="K14" s="5"/>
      <c r="L14" s="5"/>
      <c r="M14" s="5"/>
      <c r="N14" s="5"/>
      <c r="O14" s="8"/>
      <c r="P14" s="8">
        <v>195022.37</v>
      </c>
      <c r="Q14" s="5"/>
      <c r="R14" s="5"/>
      <c r="S14" s="5">
        <v>17000</v>
      </c>
      <c r="T14" s="5">
        <v>8950</v>
      </c>
      <c r="U14" s="8"/>
      <c r="V14" s="8"/>
      <c r="W14" s="5">
        <f t="shared" si="0"/>
        <v>224772.37</v>
      </c>
      <c r="Y14" s="1">
        <v>224772.37</v>
      </c>
    </row>
    <row r="15" spans="1:25">
      <c r="A15" s="4"/>
      <c r="B15" s="4"/>
      <c r="C15" s="4"/>
      <c r="D15" s="4">
        <v>5104010112</v>
      </c>
      <c r="E15" s="4" t="s">
        <v>27</v>
      </c>
      <c r="F15" s="8">
        <v>743385</v>
      </c>
      <c r="G15" s="8"/>
      <c r="H15" s="5"/>
      <c r="I15" s="8"/>
      <c r="J15" s="8"/>
      <c r="K15" s="5"/>
      <c r="L15" s="5"/>
      <c r="M15" s="5"/>
      <c r="N15" s="5"/>
      <c r="O15" s="8"/>
      <c r="P15" s="8"/>
      <c r="Q15" s="5"/>
      <c r="R15" s="5"/>
      <c r="S15" s="5"/>
      <c r="T15" s="5"/>
      <c r="U15" s="8"/>
      <c r="V15" s="8"/>
      <c r="W15" s="5">
        <f t="shared" si="0"/>
        <v>743385</v>
      </c>
      <c r="Y15" s="1">
        <v>743385</v>
      </c>
    </row>
    <row r="16" spans="1:25">
      <c r="A16" s="4"/>
      <c r="B16" s="4"/>
      <c r="C16" s="4"/>
      <c r="D16" s="4">
        <v>5104020101</v>
      </c>
      <c r="E16" s="4" t="s">
        <v>24</v>
      </c>
      <c r="F16" s="8">
        <v>1694.68</v>
      </c>
      <c r="G16" s="8"/>
      <c r="H16" s="5"/>
      <c r="I16" s="8"/>
      <c r="J16" s="8"/>
      <c r="K16" s="5"/>
      <c r="L16" s="5"/>
      <c r="M16" s="5"/>
      <c r="N16" s="5"/>
      <c r="O16" s="8"/>
      <c r="P16" s="8">
        <v>112368.11</v>
      </c>
      <c r="Q16" s="5"/>
      <c r="R16" s="5">
        <v>54515.48</v>
      </c>
      <c r="S16" s="5"/>
      <c r="T16" s="5"/>
      <c r="U16" s="8"/>
      <c r="V16" s="8"/>
      <c r="W16" s="5">
        <f t="shared" si="0"/>
        <v>168578.27</v>
      </c>
      <c r="Y16" s="1">
        <v>168578.27</v>
      </c>
    </row>
    <row r="17" spans="1:25">
      <c r="A17" s="4"/>
      <c r="B17" s="4"/>
      <c r="C17" s="4"/>
      <c r="D17" s="4">
        <v>5104020105</v>
      </c>
      <c r="E17" s="4" t="s">
        <v>20</v>
      </c>
      <c r="F17" s="8"/>
      <c r="G17" s="8"/>
      <c r="H17" s="5"/>
      <c r="I17" s="8"/>
      <c r="J17" s="8"/>
      <c r="K17" s="5"/>
      <c r="L17" s="5"/>
      <c r="M17" s="5"/>
      <c r="N17" s="5"/>
      <c r="O17" s="8"/>
      <c r="P17" s="8">
        <v>1112.8</v>
      </c>
      <c r="Q17" s="5"/>
      <c r="R17" s="5">
        <v>139.1</v>
      </c>
      <c r="S17" s="5">
        <v>139.1</v>
      </c>
      <c r="T17" s="5">
        <v>278.2</v>
      </c>
      <c r="U17" s="8"/>
      <c r="V17" s="8"/>
      <c r="W17" s="5">
        <f t="shared" si="0"/>
        <v>1669.1999999999998</v>
      </c>
      <c r="Y17" s="1">
        <v>1669.1999999999998</v>
      </c>
    </row>
    <row r="18" spans="1:25">
      <c r="A18" s="4"/>
      <c r="B18" s="4"/>
      <c r="C18" s="4"/>
      <c r="D18" s="4">
        <v>5104020106</v>
      </c>
      <c r="E18" s="4" t="s">
        <v>19</v>
      </c>
      <c r="F18" s="8">
        <v>-117.70000000000005</v>
      </c>
      <c r="G18" s="8"/>
      <c r="H18" s="5"/>
      <c r="I18" s="8"/>
      <c r="J18" s="8"/>
      <c r="K18" s="5"/>
      <c r="L18" s="5"/>
      <c r="M18" s="5"/>
      <c r="N18" s="5"/>
      <c r="O18" s="8">
        <v>10796.3</v>
      </c>
      <c r="P18" s="8"/>
      <c r="Q18" s="5"/>
      <c r="R18" s="5"/>
      <c r="S18" s="5"/>
      <c r="T18" s="5"/>
      <c r="U18" s="8"/>
      <c r="V18" s="8"/>
      <c r="W18" s="5">
        <f t="shared" si="0"/>
        <v>10678.599999999999</v>
      </c>
      <c r="Y18" s="1">
        <v>10678.599999999999</v>
      </c>
    </row>
    <row r="19" spans="1:25">
      <c r="A19" s="4"/>
      <c r="B19" s="4"/>
      <c r="C19" s="4"/>
      <c r="D19" s="4">
        <v>5104020107</v>
      </c>
      <c r="E19" s="4" t="s">
        <v>17</v>
      </c>
      <c r="F19" s="8"/>
      <c r="G19" s="8"/>
      <c r="H19" s="5"/>
      <c r="I19" s="8"/>
      <c r="J19" s="8"/>
      <c r="K19" s="5"/>
      <c r="L19" s="5"/>
      <c r="M19" s="5"/>
      <c r="N19" s="5"/>
      <c r="O19" s="8"/>
      <c r="P19" s="8">
        <v>3752</v>
      </c>
      <c r="Q19" s="5"/>
      <c r="R19" s="5"/>
      <c r="S19" s="5">
        <v>516</v>
      </c>
      <c r="T19" s="5">
        <v>514</v>
      </c>
      <c r="U19" s="8"/>
      <c r="V19" s="8"/>
      <c r="W19" s="5">
        <f t="shared" si="0"/>
        <v>4782</v>
      </c>
      <c r="Y19" s="1">
        <v>4782</v>
      </c>
    </row>
    <row r="20" spans="1:25">
      <c r="A20" s="4"/>
      <c r="B20" s="4"/>
      <c r="C20" s="4"/>
      <c r="D20" s="4">
        <v>5104030203</v>
      </c>
      <c r="E20" s="4" t="s">
        <v>97</v>
      </c>
      <c r="F20" s="8">
        <v>-2711.07</v>
      </c>
      <c r="G20" s="8"/>
      <c r="H20" s="5"/>
      <c r="I20" s="8"/>
      <c r="J20" s="8"/>
      <c r="K20" s="5"/>
      <c r="L20" s="5"/>
      <c r="M20" s="5"/>
      <c r="N20" s="5"/>
      <c r="O20" s="8"/>
      <c r="P20" s="8">
        <v>4332.43</v>
      </c>
      <c r="Q20" s="5"/>
      <c r="R20" s="5"/>
      <c r="S20" s="5"/>
      <c r="T20" s="5"/>
      <c r="U20" s="8"/>
      <c r="V20" s="8"/>
      <c r="W20" s="5">
        <f t="shared" si="0"/>
        <v>1621.3600000000001</v>
      </c>
      <c r="Y20" s="1">
        <v>1621.3600000000001</v>
      </c>
    </row>
    <row r="21" spans="1:25">
      <c r="A21" s="4"/>
      <c r="B21" s="4"/>
      <c r="C21" s="4"/>
      <c r="D21" s="4">
        <v>5104030206</v>
      </c>
      <c r="E21" s="4" t="s">
        <v>80</v>
      </c>
      <c r="F21" s="8"/>
      <c r="G21" s="8"/>
      <c r="H21" s="5"/>
      <c r="I21" s="8"/>
      <c r="J21" s="8"/>
      <c r="K21" s="5"/>
      <c r="L21" s="5"/>
      <c r="M21" s="5"/>
      <c r="N21" s="5"/>
      <c r="O21" s="8">
        <v>8900</v>
      </c>
      <c r="P21" s="8">
        <v>4575.8999999999996</v>
      </c>
      <c r="Q21" s="5"/>
      <c r="R21" s="5"/>
      <c r="S21" s="5"/>
      <c r="T21" s="5"/>
      <c r="U21" s="8"/>
      <c r="V21" s="8"/>
      <c r="W21" s="5">
        <f t="shared" si="0"/>
        <v>13475.9</v>
      </c>
      <c r="Y21" s="1">
        <v>13475.9</v>
      </c>
    </row>
    <row r="22" spans="1:25">
      <c r="A22" s="4"/>
      <c r="B22" s="4"/>
      <c r="C22" s="4"/>
      <c r="D22" s="4">
        <v>5105010103</v>
      </c>
      <c r="E22" s="4" t="s">
        <v>119</v>
      </c>
      <c r="F22" s="8"/>
      <c r="G22" s="8"/>
      <c r="H22" s="5"/>
      <c r="I22" s="8"/>
      <c r="J22" s="8"/>
      <c r="K22" s="5"/>
      <c r="L22" s="5"/>
      <c r="M22" s="5"/>
      <c r="N22" s="5"/>
      <c r="O22" s="8"/>
      <c r="P22" s="8">
        <v>5749.39</v>
      </c>
      <c r="Q22" s="5"/>
      <c r="R22" s="5"/>
      <c r="S22" s="5"/>
      <c r="T22" s="5"/>
      <c r="U22" s="8"/>
      <c r="V22" s="8"/>
      <c r="W22" s="5">
        <f t="shared" si="0"/>
        <v>5749.39</v>
      </c>
      <c r="Y22" s="1">
        <v>5749.39</v>
      </c>
    </row>
    <row r="23" spans="1:25">
      <c r="A23" s="4"/>
      <c r="B23" s="4"/>
      <c r="C23" s="4"/>
      <c r="D23" s="4">
        <v>5105010105</v>
      </c>
      <c r="E23" s="4" t="s">
        <v>14</v>
      </c>
      <c r="F23" s="8">
        <v>20000</v>
      </c>
      <c r="G23" s="8"/>
      <c r="H23" s="5"/>
      <c r="I23" s="8"/>
      <c r="J23" s="8"/>
      <c r="K23" s="5"/>
      <c r="L23" s="5"/>
      <c r="M23" s="5"/>
      <c r="N23" s="5"/>
      <c r="O23" s="8"/>
      <c r="P23" s="8"/>
      <c r="Q23" s="5"/>
      <c r="R23" s="5"/>
      <c r="S23" s="5"/>
      <c r="T23" s="5"/>
      <c r="U23" s="8"/>
      <c r="V23" s="8"/>
      <c r="W23" s="5">
        <f t="shared" si="0"/>
        <v>20000</v>
      </c>
      <c r="Y23" s="1">
        <v>20000</v>
      </c>
    </row>
    <row r="24" spans="1:25">
      <c r="A24" s="4"/>
      <c r="B24" s="4"/>
      <c r="C24" s="4"/>
      <c r="D24" s="4">
        <v>5105010107</v>
      </c>
      <c r="E24" s="4" t="s">
        <v>13</v>
      </c>
      <c r="F24" s="8">
        <v>110404.58</v>
      </c>
      <c r="G24" s="8"/>
      <c r="H24" s="5"/>
      <c r="I24" s="8"/>
      <c r="J24" s="8"/>
      <c r="K24" s="5"/>
      <c r="L24" s="5"/>
      <c r="M24" s="5"/>
      <c r="N24" s="5"/>
      <c r="O24" s="8"/>
      <c r="P24" s="8">
        <v>152718.92000000001</v>
      </c>
      <c r="Q24" s="5"/>
      <c r="R24" s="5"/>
      <c r="S24" s="5"/>
      <c r="T24" s="5"/>
      <c r="U24" s="8"/>
      <c r="V24" s="8">
        <v>63836.43</v>
      </c>
      <c r="W24" s="5">
        <f t="shared" si="0"/>
        <v>326959.93</v>
      </c>
      <c r="Y24" s="1">
        <v>326959.93</v>
      </c>
    </row>
    <row r="25" spans="1:25">
      <c r="A25" s="4"/>
      <c r="B25" s="4"/>
      <c r="C25" s="4"/>
      <c r="D25" s="4">
        <v>5105010109</v>
      </c>
      <c r="E25" s="4" t="s">
        <v>12</v>
      </c>
      <c r="F25" s="8">
        <v>2580</v>
      </c>
      <c r="G25" s="8"/>
      <c r="H25" s="5"/>
      <c r="I25" s="8"/>
      <c r="J25" s="8"/>
      <c r="K25" s="5"/>
      <c r="L25" s="5"/>
      <c r="M25" s="5"/>
      <c r="N25" s="5"/>
      <c r="O25" s="8"/>
      <c r="P25" s="8">
        <v>5521.76</v>
      </c>
      <c r="Q25" s="5"/>
      <c r="R25" s="5"/>
      <c r="S25" s="5"/>
      <c r="T25" s="5"/>
      <c r="U25" s="8"/>
      <c r="V25" s="8"/>
      <c r="W25" s="5">
        <f t="shared" si="0"/>
        <v>8101.76</v>
      </c>
      <c r="Y25" s="1">
        <v>8101.76</v>
      </c>
    </row>
    <row r="26" spans="1:25">
      <c r="A26" s="4"/>
      <c r="B26" s="4"/>
      <c r="C26" s="4"/>
      <c r="D26" s="4">
        <v>5105010111</v>
      </c>
      <c r="E26" s="4" t="s">
        <v>11</v>
      </c>
      <c r="F26" s="8">
        <v>8162.29</v>
      </c>
      <c r="G26" s="8"/>
      <c r="H26" s="5"/>
      <c r="I26" s="8"/>
      <c r="J26" s="8"/>
      <c r="K26" s="5"/>
      <c r="L26" s="5"/>
      <c r="M26" s="5"/>
      <c r="N26" s="5"/>
      <c r="O26" s="8"/>
      <c r="P26" s="8"/>
      <c r="Q26" s="5"/>
      <c r="R26" s="5"/>
      <c r="S26" s="5"/>
      <c r="T26" s="5"/>
      <c r="U26" s="8"/>
      <c r="V26" s="8">
        <v>208543.1</v>
      </c>
      <c r="W26" s="5">
        <f t="shared" si="0"/>
        <v>216705.39</v>
      </c>
      <c r="Y26" s="1">
        <v>216705.39</v>
      </c>
    </row>
    <row r="27" spans="1:25">
      <c r="A27" s="4"/>
      <c r="B27" s="4"/>
      <c r="C27" s="4"/>
      <c r="D27" s="4">
        <v>5105010113</v>
      </c>
      <c r="E27" s="4" t="s">
        <v>10</v>
      </c>
      <c r="F27" s="8">
        <v>16400</v>
      </c>
      <c r="G27" s="8"/>
      <c r="H27" s="5"/>
      <c r="I27" s="8"/>
      <c r="J27" s="8"/>
      <c r="K27" s="5"/>
      <c r="L27" s="5"/>
      <c r="M27" s="5"/>
      <c r="N27" s="5"/>
      <c r="O27" s="8"/>
      <c r="P27" s="8"/>
      <c r="Q27" s="5"/>
      <c r="R27" s="5"/>
      <c r="S27" s="5"/>
      <c r="T27" s="5"/>
      <c r="U27" s="8"/>
      <c r="V27" s="8"/>
      <c r="W27" s="5">
        <f t="shared" si="0"/>
        <v>16400</v>
      </c>
      <c r="Y27" s="1">
        <v>16400</v>
      </c>
    </row>
    <row r="28" spans="1:25">
      <c r="A28" s="4"/>
      <c r="B28" s="4"/>
      <c r="C28" s="4"/>
      <c r="D28" s="4">
        <v>5105010117</v>
      </c>
      <c r="E28" s="4" t="s">
        <v>9</v>
      </c>
      <c r="F28" s="8">
        <v>200109.37000000002</v>
      </c>
      <c r="G28" s="8">
        <v>99947.54</v>
      </c>
      <c r="H28" s="5"/>
      <c r="I28" s="8"/>
      <c r="J28" s="8"/>
      <c r="K28" s="5"/>
      <c r="L28" s="5"/>
      <c r="M28" s="5"/>
      <c r="N28" s="5"/>
      <c r="O28" s="8"/>
      <c r="P28" s="8">
        <v>439651.80000000005</v>
      </c>
      <c r="Q28" s="5"/>
      <c r="R28" s="5"/>
      <c r="S28" s="5"/>
      <c r="T28" s="5"/>
      <c r="U28" s="8"/>
      <c r="V28" s="8"/>
      <c r="W28" s="5">
        <f t="shared" si="0"/>
        <v>739708.71000000008</v>
      </c>
      <c r="Y28" s="1">
        <v>739708.71000000008</v>
      </c>
    </row>
    <row r="29" spans="1:25">
      <c r="A29" s="4"/>
      <c r="B29" s="4"/>
      <c r="C29" s="4"/>
      <c r="D29" s="4">
        <v>5105010127</v>
      </c>
      <c r="E29" s="4" t="s">
        <v>7</v>
      </c>
      <c r="F29" s="8">
        <v>3375</v>
      </c>
      <c r="G29" s="8"/>
      <c r="H29" s="5"/>
      <c r="I29" s="8"/>
      <c r="J29" s="8"/>
      <c r="K29" s="5"/>
      <c r="L29" s="5"/>
      <c r="M29" s="5"/>
      <c r="N29" s="5"/>
      <c r="O29" s="8">
        <v>10332.790000000001</v>
      </c>
      <c r="P29" s="8"/>
      <c r="Q29" s="5"/>
      <c r="R29" s="5"/>
      <c r="S29" s="5"/>
      <c r="T29" s="5"/>
      <c r="U29" s="8"/>
      <c r="V29" s="8"/>
      <c r="W29" s="5">
        <f t="shared" si="0"/>
        <v>13707.79</v>
      </c>
      <c r="Y29" s="1">
        <v>13707.79</v>
      </c>
    </row>
    <row r="30" spans="1:25">
      <c r="A30" s="4"/>
      <c r="B30" s="4"/>
      <c r="C30" s="4"/>
      <c r="D30" s="4">
        <v>5105010131</v>
      </c>
      <c r="E30" s="4" t="s">
        <v>47</v>
      </c>
      <c r="F30" s="8">
        <v>184.42</v>
      </c>
      <c r="G30" s="8"/>
      <c r="H30" s="5"/>
      <c r="I30" s="8"/>
      <c r="J30" s="8"/>
      <c r="K30" s="5"/>
      <c r="L30" s="5"/>
      <c r="M30" s="5"/>
      <c r="N30" s="5"/>
      <c r="O30" s="8"/>
      <c r="P30" s="8">
        <v>4935</v>
      </c>
      <c r="Q30" s="5"/>
      <c r="R30" s="5"/>
      <c r="S30" s="5"/>
      <c r="T30" s="5"/>
      <c r="U30" s="8"/>
      <c r="V30" s="8"/>
      <c r="W30" s="5">
        <f t="shared" si="0"/>
        <v>5119.42</v>
      </c>
      <c r="Y30" s="1">
        <v>5119.42</v>
      </c>
    </row>
    <row r="31" spans="1:25">
      <c r="A31" s="4"/>
      <c r="B31" s="4"/>
      <c r="C31" s="4"/>
      <c r="D31" s="4">
        <v>5107010199</v>
      </c>
      <c r="E31" s="4" t="s">
        <v>109</v>
      </c>
      <c r="F31" s="8"/>
      <c r="G31" s="8"/>
      <c r="H31" s="5"/>
      <c r="I31" s="8"/>
      <c r="J31" s="8"/>
      <c r="K31" s="5"/>
      <c r="L31" s="5"/>
      <c r="M31" s="5"/>
      <c r="N31" s="5"/>
      <c r="O31" s="8"/>
      <c r="P31" s="8"/>
      <c r="Q31" s="5"/>
      <c r="R31" s="5"/>
      <c r="S31" s="5"/>
      <c r="T31" s="5"/>
      <c r="U31" s="8">
        <v>45000</v>
      </c>
      <c r="V31" s="8"/>
      <c r="W31" s="5">
        <f t="shared" si="0"/>
        <v>45000</v>
      </c>
      <c r="Y31" s="1">
        <v>45000</v>
      </c>
    </row>
    <row r="32" spans="1:25">
      <c r="A32" s="4"/>
      <c r="B32" s="4"/>
      <c r="C32" s="4" t="s">
        <v>40</v>
      </c>
      <c r="D32" s="4">
        <v>5101010101</v>
      </c>
      <c r="E32" s="4" t="s">
        <v>92</v>
      </c>
      <c r="F32" s="8">
        <v>1744277.27</v>
      </c>
      <c r="G32" s="8"/>
      <c r="H32" s="5"/>
      <c r="I32" s="8"/>
      <c r="J32" s="8"/>
      <c r="K32" s="5"/>
      <c r="L32" s="5"/>
      <c r="M32" s="5"/>
      <c r="N32" s="5"/>
      <c r="O32" s="8"/>
      <c r="P32" s="8"/>
      <c r="Q32" s="5"/>
      <c r="R32" s="5"/>
      <c r="S32" s="5"/>
      <c r="T32" s="5"/>
      <c r="U32" s="8"/>
      <c r="V32" s="8"/>
      <c r="W32" s="5">
        <f t="shared" si="0"/>
        <v>1744277.27</v>
      </c>
      <c r="Y32" s="1">
        <v>1744277.27</v>
      </c>
    </row>
    <row r="33" spans="1:25">
      <c r="A33" s="4"/>
      <c r="B33" s="4"/>
      <c r="C33" s="4"/>
      <c r="D33" s="4">
        <v>5101010113</v>
      </c>
      <c r="E33" s="4" t="s">
        <v>68</v>
      </c>
      <c r="F33" s="8">
        <v>339348.66</v>
      </c>
      <c r="G33" s="8"/>
      <c r="H33" s="5"/>
      <c r="I33" s="8"/>
      <c r="J33" s="8"/>
      <c r="K33" s="5"/>
      <c r="L33" s="5"/>
      <c r="M33" s="5"/>
      <c r="N33" s="5"/>
      <c r="O33" s="8"/>
      <c r="P33" s="8"/>
      <c r="Q33" s="5"/>
      <c r="R33" s="5"/>
      <c r="S33" s="5"/>
      <c r="T33" s="5"/>
      <c r="U33" s="8"/>
      <c r="V33" s="8"/>
      <c r="W33" s="5">
        <f t="shared" si="0"/>
        <v>339348.66</v>
      </c>
      <c r="Y33" s="1">
        <v>339348.66</v>
      </c>
    </row>
    <row r="34" spans="1:25">
      <c r="A34" s="4"/>
      <c r="B34" s="4"/>
      <c r="C34" s="4"/>
      <c r="D34" s="4">
        <v>5101020103</v>
      </c>
      <c r="E34" s="4" t="s">
        <v>91</v>
      </c>
      <c r="F34" s="8">
        <v>34210.639999999999</v>
      </c>
      <c r="G34" s="8"/>
      <c r="H34" s="5"/>
      <c r="I34" s="8"/>
      <c r="J34" s="8"/>
      <c r="K34" s="5"/>
      <c r="L34" s="5"/>
      <c r="M34" s="5"/>
      <c r="N34" s="5"/>
      <c r="O34" s="8"/>
      <c r="P34" s="8"/>
      <c r="Q34" s="5"/>
      <c r="R34" s="5"/>
      <c r="S34" s="5"/>
      <c r="T34" s="5"/>
      <c r="U34" s="8"/>
      <c r="V34" s="8"/>
      <c r="W34" s="5">
        <f t="shared" si="0"/>
        <v>34210.639999999999</v>
      </c>
      <c r="Y34" s="1">
        <v>34210.639999999999</v>
      </c>
    </row>
    <row r="35" spans="1:25">
      <c r="A35" s="4"/>
      <c r="B35" s="4"/>
      <c r="C35" s="4"/>
      <c r="D35" s="4">
        <v>5101020104</v>
      </c>
      <c r="E35" s="4" t="s">
        <v>90</v>
      </c>
      <c r="F35" s="8">
        <v>51315.97</v>
      </c>
      <c r="G35" s="8"/>
      <c r="H35" s="5"/>
      <c r="I35" s="8"/>
      <c r="J35" s="8"/>
      <c r="K35" s="5"/>
      <c r="L35" s="5"/>
      <c r="M35" s="5"/>
      <c r="N35" s="5"/>
      <c r="O35" s="8"/>
      <c r="P35" s="8"/>
      <c r="Q35" s="5"/>
      <c r="R35" s="5"/>
      <c r="S35" s="5"/>
      <c r="T35" s="5"/>
      <c r="U35" s="8"/>
      <c r="V35" s="8"/>
      <c r="W35" s="5">
        <f t="shared" si="0"/>
        <v>51315.97</v>
      </c>
      <c r="Y35" s="1">
        <v>51315.97</v>
      </c>
    </row>
    <row r="36" spans="1:25">
      <c r="A36" s="4"/>
      <c r="B36" s="4"/>
      <c r="C36" s="4"/>
      <c r="D36" s="4">
        <v>5101020105</v>
      </c>
      <c r="E36" s="4" t="s">
        <v>67</v>
      </c>
      <c r="F36" s="8">
        <v>10180.24</v>
      </c>
      <c r="G36" s="8"/>
      <c r="H36" s="5"/>
      <c r="I36" s="8"/>
      <c r="J36" s="8"/>
      <c r="K36" s="5"/>
      <c r="L36" s="5"/>
      <c r="M36" s="5"/>
      <c r="N36" s="5"/>
      <c r="O36" s="8"/>
      <c r="P36" s="8"/>
      <c r="Q36" s="5"/>
      <c r="R36" s="5"/>
      <c r="S36" s="5"/>
      <c r="T36" s="5"/>
      <c r="U36" s="8"/>
      <c r="V36" s="8"/>
      <c r="W36" s="5">
        <f t="shared" si="0"/>
        <v>10180.24</v>
      </c>
      <c r="Y36" s="1">
        <v>10180.24</v>
      </c>
    </row>
    <row r="37" spans="1:25">
      <c r="A37" s="4"/>
      <c r="B37" s="4"/>
      <c r="C37" s="4"/>
      <c r="D37" s="4">
        <v>5101020113</v>
      </c>
      <c r="E37" s="4" t="s">
        <v>41</v>
      </c>
      <c r="F37" s="8">
        <v>2951.46</v>
      </c>
      <c r="G37" s="8"/>
      <c r="H37" s="5"/>
      <c r="I37" s="8"/>
      <c r="J37" s="8"/>
      <c r="K37" s="5"/>
      <c r="L37" s="5"/>
      <c r="M37" s="5"/>
      <c r="N37" s="5"/>
      <c r="O37" s="8"/>
      <c r="P37" s="8"/>
      <c r="Q37" s="5"/>
      <c r="R37" s="5"/>
      <c r="S37" s="5"/>
      <c r="T37" s="5"/>
      <c r="U37" s="8"/>
      <c r="V37" s="8"/>
      <c r="W37" s="5">
        <f t="shared" si="0"/>
        <v>2951.46</v>
      </c>
      <c r="Y37" s="1">
        <v>2951.46</v>
      </c>
    </row>
    <row r="38" spans="1:25">
      <c r="A38" s="4"/>
      <c r="B38" s="4"/>
      <c r="C38" s="4"/>
      <c r="D38" s="4">
        <v>5101030205</v>
      </c>
      <c r="E38" s="4" t="s">
        <v>66</v>
      </c>
      <c r="F38" s="8">
        <v>160934.19</v>
      </c>
      <c r="G38" s="8"/>
      <c r="H38" s="5"/>
      <c r="I38" s="8"/>
      <c r="J38" s="8"/>
      <c r="K38" s="5"/>
      <c r="L38" s="5"/>
      <c r="M38" s="5"/>
      <c r="N38" s="5"/>
      <c r="O38" s="8"/>
      <c r="P38" s="8"/>
      <c r="Q38" s="5"/>
      <c r="R38" s="5"/>
      <c r="S38" s="5"/>
      <c r="T38" s="5"/>
      <c r="U38" s="8"/>
      <c r="V38" s="8"/>
      <c r="W38" s="5">
        <f t="shared" si="0"/>
        <v>160934.19</v>
      </c>
      <c r="Y38" s="1">
        <v>160934.19</v>
      </c>
    </row>
    <row r="39" spans="1:25">
      <c r="A39" s="4"/>
      <c r="B39" s="4"/>
      <c r="C39" s="4"/>
      <c r="D39" s="4">
        <v>5101030206</v>
      </c>
      <c r="E39" s="4" t="s">
        <v>65</v>
      </c>
      <c r="F39" s="8">
        <v>58159.09</v>
      </c>
      <c r="G39" s="8"/>
      <c r="H39" s="5"/>
      <c r="I39" s="8"/>
      <c r="J39" s="8"/>
      <c r="K39" s="5"/>
      <c r="L39" s="5"/>
      <c r="M39" s="5"/>
      <c r="N39" s="5"/>
      <c r="O39" s="8"/>
      <c r="P39" s="8"/>
      <c r="Q39" s="5"/>
      <c r="R39" s="5"/>
      <c r="S39" s="5"/>
      <c r="T39" s="5"/>
      <c r="U39" s="8"/>
      <c r="V39" s="8"/>
      <c r="W39" s="5">
        <f t="shared" si="0"/>
        <v>58159.09</v>
      </c>
      <c r="Y39" s="1">
        <v>58159.09</v>
      </c>
    </row>
    <row r="40" spans="1:25">
      <c r="A40" s="4"/>
      <c r="B40" s="4"/>
      <c r="C40" s="4"/>
      <c r="D40" s="4">
        <v>5101030207</v>
      </c>
      <c r="E40" s="4" t="s">
        <v>64</v>
      </c>
      <c r="F40" s="8">
        <v>7880.01</v>
      </c>
      <c r="G40" s="8"/>
      <c r="H40" s="5"/>
      <c r="I40" s="8"/>
      <c r="J40" s="8"/>
      <c r="K40" s="5"/>
      <c r="L40" s="5"/>
      <c r="M40" s="5"/>
      <c r="N40" s="5"/>
      <c r="O40" s="8"/>
      <c r="P40" s="8"/>
      <c r="Q40" s="5"/>
      <c r="R40" s="5"/>
      <c r="S40" s="5"/>
      <c r="T40" s="5"/>
      <c r="U40" s="8"/>
      <c r="V40" s="8"/>
      <c r="W40" s="5">
        <f t="shared" si="0"/>
        <v>7880.01</v>
      </c>
      <c r="Y40" s="1">
        <v>7880.01</v>
      </c>
    </row>
    <row r="41" spans="1:25">
      <c r="A41" s="4"/>
      <c r="B41" s="4"/>
      <c r="C41" s="4"/>
      <c r="D41" s="4">
        <v>5101030208</v>
      </c>
      <c r="E41" s="4" t="s">
        <v>63</v>
      </c>
      <c r="F41" s="8">
        <v>1711.99</v>
      </c>
      <c r="G41" s="8"/>
      <c r="H41" s="5"/>
      <c r="I41" s="8"/>
      <c r="J41" s="8"/>
      <c r="K41" s="5"/>
      <c r="L41" s="5"/>
      <c r="M41" s="5"/>
      <c r="N41" s="5"/>
      <c r="O41" s="8"/>
      <c r="P41" s="8"/>
      <c r="Q41" s="5"/>
      <c r="R41" s="5"/>
      <c r="S41" s="5"/>
      <c r="T41" s="5"/>
      <c r="U41" s="8"/>
      <c r="V41" s="8"/>
      <c r="W41" s="5">
        <f t="shared" si="0"/>
        <v>1711.99</v>
      </c>
      <c r="Y41" s="1">
        <v>1711.99</v>
      </c>
    </row>
    <row r="42" spans="1:25">
      <c r="A42" s="6" t="s">
        <v>202</v>
      </c>
      <c r="B42" s="6"/>
      <c r="C42" s="6"/>
      <c r="D42" s="6"/>
      <c r="E42" s="6"/>
      <c r="F42" s="10">
        <f>SUM(F3:F41)</f>
        <v>3521382.0900000003</v>
      </c>
      <c r="G42" s="10">
        <f t="shared" ref="G42:V42" si="1">SUM(G3:G41)</f>
        <v>116967.54</v>
      </c>
      <c r="H42" s="7">
        <f t="shared" si="1"/>
        <v>25780</v>
      </c>
      <c r="I42" s="10">
        <f t="shared" si="1"/>
        <v>336</v>
      </c>
      <c r="J42" s="10">
        <f t="shared" si="1"/>
        <v>26773</v>
      </c>
      <c r="K42" s="7">
        <f t="shared" si="1"/>
        <v>287645</v>
      </c>
      <c r="L42" s="7">
        <f t="shared" si="1"/>
        <v>609624</v>
      </c>
      <c r="M42" s="7">
        <f t="shared" si="1"/>
        <v>1610004</v>
      </c>
      <c r="N42" s="7">
        <f t="shared" si="1"/>
        <v>926350</v>
      </c>
      <c r="O42" s="10">
        <f t="shared" si="1"/>
        <v>40029.089999999997</v>
      </c>
      <c r="P42" s="10">
        <f t="shared" si="1"/>
        <v>1459042.4800000002</v>
      </c>
      <c r="Q42" s="7">
        <f t="shared" si="1"/>
        <v>58060</v>
      </c>
      <c r="R42" s="7">
        <f t="shared" si="1"/>
        <v>283528.57999999996</v>
      </c>
      <c r="S42" s="7">
        <f t="shared" si="1"/>
        <v>108649.1</v>
      </c>
      <c r="T42" s="7">
        <f t="shared" si="1"/>
        <v>232867.20000000001</v>
      </c>
      <c r="U42" s="10">
        <f t="shared" si="1"/>
        <v>50000</v>
      </c>
      <c r="V42" s="10">
        <f t="shared" si="1"/>
        <v>307779.53000000003</v>
      </c>
      <c r="W42" s="7">
        <f>SUM(F42:V42)</f>
        <v>9664817.6099999994</v>
      </c>
      <c r="Y42" s="1">
        <v>9664817.6100000013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>
  <dimension ref="A1:U45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8.375" bestFit="1" customWidth="1"/>
    <col min="4" max="4" width="11" bestFit="1" customWidth="1"/>
    <col min="5" max="5" width="21.75" customWidth="1"/>
    <col min="6" max="6" width="17.625" bestFit="1" customWidth="1"/>
    <col min="7" max="7" width="13.875" bestFit="1" customWidth="1"/>
    <col min="8" max="8" width="23.375" bestFit="1" customWidth="1"/>
    <col min="9" max="9" width="41.625" bestFit="1" customWidth="1"/>
    <col min="10" max="10" width="38.625" bestFit="1" customWidth="1"/>
    <col min="11" max="11" width="35.875" bestFit="1" customWidth="1"/>
    <col min="12" max="12" width="23.75" bestFit="1" customWidth="1"/>
    <col min="13" max="13" width="28.375" bestFit="1" customWidth="1"/>
    <col min="14" max="14" width="38.875" bestFit="1" customWidth="1"/>
    <col min="15" max="15" width="15" bestFit="1" customWidth="1"/>
    <col min="16" max="16" width="21.125" bestFit="1" customWidth="1"/>
    <col min="17" max="17" width="28.375" bestFit="1" customWidth="1"/>
    <col min="18" max="18" width="28.125" bestFit="1" customWidth="1"/>
    <col min="19" max="19" width="13.375" bestFit="1" customWidth="1"/>
    <col min="21" max="21" width="13.375" bestFit="1" customWidth="1"/>
  </cols>
  <sheetData>
    <row r="1" spans="1:21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3" t="s">
        <v>82</v>
      </c>
      <c r="H1" s="3" t="s">
        <v>30</v>
      </c>
      <c r="I1" s="3"/>
      <c r="J1" s="3"/>
      <c r="K1" s="3" t="s">
        <v>56</v>
      </c>
      <c r="L1" s="3" t="s">
        <v>38</v>
      </c>
      <c r="M1" s="3"/>
      <c r="N1" s="3" t="s">
        <v>6</v>
      </c>
      <c r="O1" s="3"/>
      <c r="P1" s="3" t="s">
        <v>8</v>
      </c>
      <c r="Q1" s="3"/>
      <c r="R1" s="3"/>
      <c r="S1" s="3" t="s">
        <v>179</v>
      </c>
      <c r="U1" t="s">
        <v>179</v>
      </c>
    </row>
    <row r="2" spans="1:21">
      <c r="A2" s="23"/>
      <c r="B2" s="23"/>
      <c r="C2" s="25"/>
      <c r="D2" s="25"/>
      <c r="E2" s="25"/>
      <c r="F2" s="2" t="s">
        <v>178</v>
      </c>
      <c r="G2" s="12" t="s">
        <v>81</v>
      </c>
      <c r="H2" s="13" t="s">
        <v>1</v>
      </c>
      <c r="I2" s="12" t="s">
        <v>29</v>
      </c>
      <c r="J2" s="12" t="s">
        <v>62</v>
      </c>
      <c r="K2" s="13" t="s">
        <v>1</v>
      </c>
      <c r="L2" s="13" t="s">
        <v>1</v>
      </c>
      <c r="M2" s="12" t="s">
        <v>100</v>
      </c>
      <c r="N2" s="13" t="s">
        <v>1</v>
      </c>
      <c r="O2" s="13" t="s">
        <v>18</v>
      </c>
      <c r="P2" s="13" t="s">
        <v>1</v>
      </c>
      <c r="Q2" s="12" t="s">
        <v>100</v>
      </c>
      <c r="R2" s="12" t="s">
        <v>53</v>
      </c>
      <c r="S2" s="12"/>
    </row>
    <row r="3" spans="1:21">
      <c r="A3" s="4">
        <v>700600041</v>
      </c>
      <c r="B3" s="4" t="s">
        <v>123</v>
      </c>
      <c r="C3" s="4" t="s">
        <v>0</v>
      </c>
      <c r="D3" s="4">
        <v>5101010108</v>
      </c>
      <c r="E3" s="4" t="s">
        <v>101</v>
      </c>
      <c r="F3" s="8"/>
      <c r="G3" s="5"/>
      <c r="H3" s="8"/>
      <c r="I3" s="5"/>
      <c r="J3" s="5"/>
      <c r="K3" s="8"/>
      <c r="L3" s="8"/>
      <c r="M3" s="5"/>
      <c r="N3" s="8"/>
      <c r="O3" s="8"/>
      <c r="P3" s="8">
        <v>18400</v>
      </c>
      <c r="Q3" s="5">
        <v>144700</v>
      </c>
      <c r="R3" s="5">
        <v>6500</v>
      </c>
      <c r="S3" s="5">
        <f>SUM(F3:R3)</f>
        <v>169600</v>
      </c>
      <c r="U3" s="1">
        <v>169600</v>
      </c>
    </row>
    <row r="4" spans="1:21">
      <c r="A4" s="4"/>
      <c r="B4" s="4"/>
      <c r="C4" s="4"/>
      <c r="D4" s="4">
        <v>5101010115</v>
      </c>
      <c r="E4" s="4" t="s">
        <v>44</v>
      </c>
      <c r="F4" s="8"/>
      <c r="G4" s="5"/>
      <c r="H4" s="8"/>
      <c r="I4" s="5"/>
      <c r="J4" s="5"/>
      <c r="K4" s="8"/>
      <c r="L4" s="8">
        <v>239930</v>
      </c>
      <c r="M4" s="5">
        <v>2793710</v>
      </c>
      <c r="N4" s="8"/>
      <c r="O4" s="8"/>
      <c r="P4" s="8"/>
      <c r="Q4" s="5"/>
      <c r="R4" s="5"/>
      <c r="S4" s="5">
        <f t="shared" ref="S4:S44" si="0">SUM(F4:R4)</f>
        <v>3033640</v>
      </c>
      <c r="U4" s="1">
        <v>3033640</v>
      </c>
    </row>
    <row r="5" spans="1:21">
      <c r="A5" s="4"/>
      <c r="B5" s="4"/>
      <c r="C5" s="4"/>
      <c r="D5" s="4">
        <v>5101010116</v>
      </c>
      <c r="E5" s="4" t="s">
        <v>43</v>
      </c>
      <c r="F5" s="8"/>
      <c r="G5" s="5"/>
      <c r="H5" s="8"/>
      <c r="I5" s="5"/>
      <c r="J5" s="5"/>
      <c r="K5" s="8"/>
      <c r="L5" s="8">
        <v>66960</v>
      </c>
      <c r="M5" s="5">
        <v>33480</v>
      </c>
      <c r="N5" s="8"/>
      <c r="O5" s="8"/>
      <c r="P5" s="8"/>
      <c r="Q5" s="5"/>
      <c r="R5" s="5"/>
      <c r="S5" s="5">
        <f t="shared" si="0"/>
        <v>100440</v>
      </c>
      <c r="U5" s="1">
        <v>100440</v>
      </c>
    </row>
    <row r="6" spans="1:21">
      <c r="A6" s="4"/>
      <c r="B6" s="4"/>
      <c r="C6" s="4"/>
      <c r="D6" s="4">
        <v>5101020106</v>
      </c>
      <c r="E6" s="4" t="s">
        <v>42</v>
      </c>
      <c r="F6" s="8"/>
      <c r="G6" s="5"/>
      <c r="H6" s="8"/>
      <c r="I6" s="5"/>
      <c r="J6" s="5"/>
      <c r="K6" s="8"/>
      <c r="L6" s="8">
        <v>10690</v>
      </c>
      <c r="M6" s="5">
        <v>124734</v>
      </c>
      <c r="N6" s="8"/>
      <c r="O6" s="8"/>
      <c r="P6" s="8"/>
      <c r="Q6" s="5"/>
      <c r="R6" s="5"/>
      <c r="S6" s="5">
        <f t="shared" si="0"/>
        <v>135424</v>
      </c>
      <c r="U6" s="1">
        <v>135424</v>
      </c>
    </row>
    <row r="7" spans="1:21">
      <c r="A7" s="4"/>
      <c r="B7" s="4"/>
      <c r="C7" s="4"/>
      <c r="D7" s="4">
        <v>5101020116</v>
      </c>
      <c r="E7" s="4" t="s">
        <v>39</v>
      </c>
      <c r="F7" s="8"/>
      <c r="G7" s="5"/>
      <c r="H7" s="8"/>
      <c r="I7" s="5"/>
      <c r="J7" s="5"/>
      <c r="K7" s="8"/>
      <c r="L7" s="8">
        <v>3146</v>
      </c>
      <c r="M7" s="5"/>
      <c r="N7" s="8"/>
      <c r="O7" s="8"/>
      <c r="P7" s="8"/>
      <c r="Q7" s="5"/>
      <c r="R7" s="5"/>
      <c r="S7" s="5">
        <f t="shared" si="0"/>
        <v>3146</v>
      </c>
      <c r="U7" s="1">
        <v>3146</v>
      </c>
    </row>
    <row r="8" spans="1:21">
      <c r="A8" s="4"/>
      <c r="B8" s="4"/>
      <c r="C8" s="4"/>
      <c r="D8" s="4">
        <v>5101030101</v>
      </c>
      <c r="E8" s="4" t="s">
        <v>37</v>
      </c>
      <c r="F8" s="8">
        <v>102070</v>
      </c>
      <c r="G8" s="5"/>
      <c r="H8" s="8"/>
      <c r="I8" s="5"/>
      <c r="J8" s="5"/>
      <c r="K8" s="8"/>
      <c r="L8" s="8"/>
      <c r="M8" s="5"/>
      <c r="N8" s="8"/>
      <c r="O8" s="8"/>
      <c r="P8" s="8"/>
      <c r="Q8" s="5"/>
      <c r="R8" s="5"/>
      <c r="S8" s="5">
        <f t="shared" si="0"/>
        <v>102070</v>
      </c>
      <c r="U8" s="1">
        <v>102070</v>
      </c>
    </row>
    <row r="9" spans="1:21">
      <c r="A9" s="4"/>
      <c r="B9" s="4"/>
      <c r="C9" s="4"/>
      <c r="D9" s="4">
        <v>5101030205</v>
      </c>
      <c r="E9" s="4" t="s">
        <v>36</v>
      </c>
      <c r="F9" s="8">
        <v>46301</v>
      </c>
      <c r="G9" s="5"/>
      <c r="H9" s="8"/>
      <c r="I9" s="5"/>
      <c r="J9" s="5"/>
      <c r="K9" s="8"/>
      <c r="L9" s="8"/>
      <c r="M9" s="5"/>
      <c r="N9" s="8"/>
      <c r="O9" s="8"/>
      <c r="P9" s="8"/>
      <c r="Q9" s="5"/>
      <c r="R9" s="5"/>
      <c r="S9" s="5">
        <f t="shared" si="0"/>
        <v>46301</v>
      </c>
      <c r="U9" s="1">
        <v>46301</v>
      </c>
    </row>
    <row r="10" spans="1:21">
      <c r="A10" s="4"/>
      <c r="B10" s="4"/>
      <c r="C10" s="4"/>
      <c r="D10" s="4">
        <v>5102030199</v>
      </c>
      <c r="E10" s="4" t="s">
        <v>57</v>
      </c>
      <c r="F10" s="8"/>
      <c r="G10" s="5"/>
      <c r="H10" s="8"/>
      <c r="I10" s="5"/>
      <c r="J10" s="5"/>
      <c r="K10" s="8">
        <v>18000</v>
      </c>
      <c r="L10" s="8"/>
      <c r="M10" s="5"/>
      <c r="N10" s="8"/>
      <c r="O10" s="8"/>
      <c r="P10" s="8"/>
      <c r="Q10" s="5"/>
      <c r="R10" s="5"/>
      <c r="S10" s="5">
        <f t="shared" si="0"/>
        <v>18000</v>
      </c>
      <c r="U10" s="1">
        <v>18000</v>
      </c>
    </row>
    <row r="11" spans="1:21">
      <c r="A11" s="4"/>
      <c r="B11" s="4"/>
      <c r="C11" s="4"/>
      <c r="D11" s="4">
        <v>5103010102</v>
      </c>
      <c r="E11" s="4" t="s">
        <v>35</v>
      </c>
      <c r="F11" s="8"/>
      <c r="G11" s="5">
        <v>7680</v>
      </c>
      <c r="H11" s="8">
        <v>1920</v>
      </c>
      <c r="I11" s="5">
        <v>1440</v>
      </c>
      <c r="J11" s="5"/>
      <c r="K11" s="8"/>
      <c r="L11" s="8"/>
      <c r="M11" s="5"/>
      <c r="N11" s="8"/>
      <c r="O11" s="8"/>
      <c r="P11" s="8">
        <v>1200</v>
      </c>
      <c r="Q11" s="5">
        <v>4160</v>
      </c>
      <c r="R11" s="5">
        <v>5680</v>
      </c>
      <c r="S11" s="5">
        <f t="shared" si="0"/>
        <v>22080</v>
      </c>
      <c r="U11" s="1">
        <v>22080</v>
      </c>
    </row>
    <row r="12" spans="1:21">
      <c r="A12" s="4"/>
      <c r="B12" s="4"/>
      <c r="C12" s="4"/>
      <c r="D12" s="4">
        <v>5103010103</v>
      </c>
      <c r="E12" s="4" t="s">
        <v>34</v>
      </c>
      <c r="F12" s="8"/>
      <c r="G12" s="5">
        <v>16150</v>
      </c>
      <c r="H12" s="8">
        <v>800</v>
      </c>
      <c r="I12" s="5"/>
      <c r="J12" s="5"/>
      <c r="K12" s="8"/>
      <c r="L12" s="8"/>
      <c r="M12" s="5"/>
      <c r="N12" s="8"/>
      <c r="O12" s="8"/>
      <c r="P12" s="8">
        <v>3850</v>
      </c>
      <c r="Q12" s="5">
        <v>2900</v>
      </c>
      <c r="R12" s="5">
        <v>5660</v>
      </c>
      <c r="S12" s="5">
        <f t="shared" si="0"/>
        <v>29360</v>
      </c>
      <c r="U12" s="1">
        <v>29360</v>
      </c>
    </row>
    <row r="13" spans="1:21">
      <c r="A13" s="4"/>
      <c r="B13" s="4"/>
      <c r="C13" s="4"/>
      <c r="D13" s="4">
        <v>5103010199</v>
      </c>
      <c r="E13" s="4" t="s">
        <v>33</v>
      </c>
      <c r="F13" s="8"/>
      <c r="G13" s="5">
        <v>13604</v>
      </c>
      <c r="H13" s="8"/>
      <c r="I13" s="5">
        <v>1000</v>
      </c>
      <c r="J13" s="5"/>
      <c r="K13" s="8"/>
      <c r="L13" s="8"/>
      <c r="M13" s="5"/>
      <c r="N13" s="8"/>
      <c r="O13" s="8"/>
      <c r="P13" s="8">
        <v>2312</v>
      </c>
      <c r="Q13" s="5">
        <v>2473</v>
      </c>
      <c r="R13" s="5">
        <v>6320</v>
      </c>
      <c r="S13" s="5">
        <f t="shared" si="0"/>
        <v>25709</v>
      </c>
      <c r="U13" s="1">
        <v>25709</v>
      </c>
    </row>
    <row r="14" spans="1:21">
      <c r="A14" s="4"/>
      <c r="B14" s="4"/>
      <c r="C14" s="4"/>
      <c r="D14" s="4">
        <v>5104010104</v>
      </c>
      <c r="E14" s="4" t="s">
        <v>32</v>
      </c>
      <c r="F14" s="8">
        <v>109602</v>
      </c>
      <c r="G14" s="5">
        <v>517157</v>
      </c>
      <c r="H14" s="8">
        <v>74800</v>
      </c>
      <c r="I14" s="5"/>
      <c r="J14" s="5">
        <v>237700</v>
      </c>
      <c r="K14" s="8"/>
      <c r="L14" s="8"/>
      <c r="M14" s="5"/>
      <c r="N14" s="8"/>
      <c r="O14" s="8">
        <v>10000</v>
      </c>
      <c r="P14" s="8">
        <v>191553.7</v>
      </c>
      <c r="Q14" s="5">
        <v>965349.23</v>
      </c>
      <c r="R14" s="5">
        <v>263175.09999999998</v>
      </c>
      <c r="S14" s="5">
        <f t="shared" si="0"/>
        <v>2369337.0299999998</v>
      </c>
      <c r="U14" s="1">
        <v>2369337.0299999998</v>
      </c>
    </row>
    <row r="15" spans="1:21">
      <c r="A15" s="4"/>
      <c r="B15" s="4"/>
      <c r="C15" s="4"/>
      <c r="D15" s="4">
        <v>5104010107</v>
      </c>
      <c r="E15" s="4" t="s">
        <v>31</v>
      </c>
      <c r="F15" s="8">
        <v>198519.9</v>
      </c>
      <c r="G15" s="5"/>
      <c r="H15" s="8"/>
      <c r="I15" s="5"/>
      <c r="J15" s="5"/>
      <c r="K15" s="8"/>
      <c r="L15" s="8"/>
      <c r="M15" s="5"/>
      <c r="N15" s="8"/>
      <c r="O15" s="8"/>
      <c r="P15" s="8"/>
      <c r="Q15" s="5">
        <v>20000</v>
      </c>
      <c r="R15" s="5"/>
      <c r="S15" s="5">
        <f t="shared" si="0"/>
        <v>218519.9</v>
      </c>
      <c r="U15" s="1">
        <v>218519.9</v>
      </c>
    </row>
    <row r="16" spans="1:21">
      <c r="A16" s="4"/>
      <c r="B16" s="4"/>
      <c r="C16" s="4"/>
      <c r="D16" s="4">
        <v>5104010110</v>
      </c>
      <c r="E16" s="4" t="s">
        <v>28</v>
      </c>
      <c r="F16" s="8">
        <v>23740.5</v>
      </c>
      <c r="G16" s="5">
        <v>22000</v>
      </c>
      <c r="H16" s="8"/>
      <c r="I16" s="5">
        <v>31340</v>
      </c>
      <c r="J16" s="5">
        <v>17200</v>
      </c>
      <c r="K16" s="8"/>
      <c r="L16" s="8"/>
      <c r="M16" s="5"/>
      <c r="N16" s="8"/>
      <c r="O16" s="8"/>
      <c r="P16" s="8">
        <v>37183</v>
      </c>
      <c r="Q16" s="5">
        <v>360875.6</v>
      </c>
      <c r="R16" s="5"/>
      <c r="S16" s="5">
        <f t="shared" si="0"/>
        <v>492339.1</v>
      </c>
      <c r="U16" s="1">
        <v>492339.1</v>
      </c>
    </row>
    <row r="17" spans="1:21">
      <c r="A17" s="4"/>
      <c r="B17" s="4"/>
      <c r="C17" s="4"/>
      <c r="D17" s="4">
        <v>5104010112</v>
      </c>
      <c r="E17" s="4" t="s">
        <v>27</v>
      </c>
      <c r="F17" s="8">
        <v>192000</v>
      </c>
      <c r="G17" s="5">
        <v>149400</v>
      </c>
      <c r="H17" s="8"/>
      <c r="I17" s="5"/>
      <c r="J17" s="5"/>
      <c r="K17" s="8"/>
      <c r="L17" s="8"/>
      <c r="M17" s="5"/>
      <c r="N17" s="8"/>
      <c r="O17" s="8"/>
      <c r="P17" s="8">
        <v>53628.77</v>
      </c>
      <c r="Q17" s="5">
        <v>145680.10999999999</v>
      </c>
      <c r="R17" s="5">
        <v>6400</v>
      </c>
      <c r="S17" s="5">
        <f t="shared" si="0"/>
        <v>547108.88</v>
      </c>
      <c r="U17" s="1">
        <v>547108.88</v>
      </c>
    </row>
    <row r="18" spans="1:21">
      <c r="A18" s="4"/>
      <c r="B18" s="4"/>
      <c r="C18" s="4"/>
      <c r="D18" s="4">
        <v>5104020101</v>
      </c>
      <c r="E18" s="4" t="s">
        <v>24</v>
      </c>
      <c r="F18" s="8">
        <v>-448.14</v>
      </c>
      <c r="G18" s="5"/>
      <c r="H18" s="8"/>
      <c r="I18" s="5"/>
      <c r="J18" s="5"/>
      <c r="K18" s="8"/>
      <c r="L18" s="8"/>
      <c r="M18" s="5"/>
      <c r="N18" s="8"/>
      <c r="O18" s="8"/>
      <c r="P18" s="8">
        <v>86286.28</v>
      </c>
      <c r="Q18" s="5">
        <v>285124.88</v>
      </c>
      <c r="R18" s="5"/>
      <c r="S18" s="5">
        <f t="shared" si="0"/>
        <v>370963.02</v>
      </c>
      <c r="U18" s="1">
        <v>370963.02</v>
      </c>
    </row>
    <row r="19" spans="1:21">
      <c r="A19" s="4"/>
      <c r="B19" s="4"/>
      <c r="C19" s="4"/>
      <c r="D19" s="4">
        <v>5104020103</v>
      </c>
      <c r="E19" s="4" t="s">
        <v>23</v>
      </c>
      <c r="F19" s="8"/>
      <c r="G19" s="5"/>
      <c r="H19" s="8"/>
      <c r="I19" s="5"/>
      <c r="J19" s="5"/>
      <c r="K19" s="8"/>
      <c r="L19" s="8"/>
      <c r="M19" s="5"/>
      <c r="N19" s="8"/>
      <c r="O19" s="8"/>
      <c r="P19" s="8">
        <v>106538.46</v>
      </c>
      <c r="Q19" s="5">
        <v>159574.43</v>
      </c>
      <c r="R19" s="5"/>
      <c r="S19" s="5">
        <f t="shared" si="0"/>
        <v>266112.89</v>
      </c>
      <c r="U19" s="1">
        <v>266112.89</v>
      </c>
    </row>
    <row r="20" spans="1:21">
      <c r="A20" s="4"/>
      <c r="B20" s="4"/>
      <c r="C20" s="4"/>
      <c r="D20" s="4">
        <v>5104020105</v>
      </c>
      <c r="E20" s="4" t="s">
        <v>20</v>
      </c>
      <c r="F20" s="8"/>
      <c r="G20" s="5"/>
      <c r="H20" s="8"/>
      <c r="I20" s="5"/>
      <c r="J20" s="5"/>
      <c r="K20" s="8"/>
      <c r="L20" s="8"/>
      <c r="M20" s="5"/>
      <c r="N20" s="8"/>
      <c r="O20" s="8"/>
      <c r="P20" s="8">
        <v>321</v>
      </c>
      <c r="Q20" s="5">
        <v>3565.24</v>
      </c>
      <c r="R20" s="5"/>
      <c r="S20" s="5">
        <f t="shared" si="0"/>
        <v>3886.24</v>
      </c>
      <c r="U20" s="1">
        <v>3886.24</v>
      </c>
    </row>
    <row r="21" spans="1:21">
      <c r="A21" s="4"/>
      <c r="B21" s="4"/>
      <c r="C21" s="4"/>
      <c r="D21" s="4">
        <v>5104020106</v>
      </c>
      <c r="E21" s="4" t="s">
        <v>19</v>
      </c>
      <c r="F21" s="8"/>
      <c r="G21" s="5"/>
      <c r="H21" s="8"/>
      <c r="I21" s="5"/>
      <c r="J21" s="5"/>
      <c r="K21" s="8"/>
      <c r="L21" s="8"/>
      <c r="M21" s="5"/>
      <c r="N21" s="8"/>
      <c r="O21" s="8">
        <v>11556</v>
      </c>
      <c r="P21" s="8"/>
      <c r="Q21" s="5"/>
      <c r="R21" s="5"/>
      <c r="S21" s="5">
        <f t="shared" si="0"/>
        <v>11556</v>
      </c>
      <c r="U21" s="1">
        <v>11556</v>
      </c>
    </row>
    <row r="22" spans="1:21">
      <c r="A22" s="4"/>
      <c r="B22" s="4"/>
      <c r="C22" s="4"/>
      <c r="D22" s="4">
        <v>5104020107</v>
      </c>
      <c r="E22" s="4" t="s">
        <v>17</v>
      </c>
      <c r="F22" s="8">
        <v>352</v>
      </c>
      <c r="G22" s="5"/>
      <c r="H22" s="8"/>
      <c r="I22" s="5"/>
      <c r="J22" s="5"/>
      <c r="K22" s="8"/>
      <c r="L22" s="8"/>
      <c r="M22" s="5"/>
      <c r="N22" s="8"/>
      <c r="O22" s="8"/>
      <c r="P22" s="8">
        <v>1455</v>
      </c>
      <c r="Q22" s="5">
        <v>2759</v>
      </c>
      <c r="R22" s="5"/>
      <c r="S22" s="5">
        <f t="shared" si="0"/>
        <v>4566</v>
      </c>
      <c r="U22" s="1">
        <v>4566</v>
      </c>
    </row>
    <row r="23" spans="1:21">
      <c r="A23" s="4"/>
      <c r="B23" s="4"/>
      <c r="C23" s="4"/>
      <c r="D23" s="4">
        <v>5104030203</v>
      </c>
      <c r="E23" s="4" t="s">
        <v>97</v>
      </c>
      <c r="F23" s="8">
        <v>-333.61</v>
      </c>
      <c r="G23" s="5"/>
      <c r="H23" s="8"/>
      <c r="I23" s="5"/>
      <c r="J23" s="5"/>
      <c r="K23" s="8"/>
      <c r="L23" s="8"/>
      <c r="M23" s="5"/>
      <c r="N23" s="8"/>
      <c r="O23" s="8"/>
      <c r="P23" s="8"/>
      <c r="Q23" s="5">
        <v>2698.54</v>
      </c>
      <c r="R23" s="5"/>
      <c r="S23" s="5">
        <f t="shared" si="0"/>
        <v>2364.9299999999998</v>
      </c>
      <c r="U23" s="1">
        <v>2364.9299999999998</v>
      </c>
    </row>
    <row r="24" spans="1:21">
      <c r="A24" s="4"/>
      <c r="B24" s="4"/>
      <c r="C24" s="4"/>
      <c r="D24" s="4">
        <v>5104030206</v>
      </c>
      <c r="E24" s="4" t="s">
        <v>80</v>
      </c>
      <c r="F24" s="8"/>
      <c r="G24" s="5"/>
      <c r="H24" s="8"/>
      <c r="I24" s="5"/>
      <c r="J24" s="5"/>
      <c r="K24" s="8"/>
      <c r="L24" s="8"/>
      <c r="M24" s="5"/>
      <c r="N24" s="8">
        <v>14400</v>
      </c>
      <c r="O24" s="8"/>
      <c r="P24" s="8"/>
      <c r="Q24" s="5"/>
      <c r="R24" s="5"/>
      <c r="S24" s="5">
        <f t="shared" si="0"/>
        <v>14400</v>
      </c>
      <c r="U24" s="1">
        <v>14400</v>
      </c>
    </row>
    <row r="25" spans="1:21">
      <c r="A25" s="4"/>
      <c r="B25" s="4"/>
      <c r="C25" s="4"/>
      <c r="D25" s="4">
        <v>5105010103</v>
      </c>
      <c r="E25" s="4" t="s">
        <v>119</v>
      </c>
      <c r="F25" s="8">
        <v>13821.96</v>
      </c>
      <c r="G25" s="5"/>
      <c r="H25" s="8"/>
      <c r="I25" s="5"/>
      <c r="J25" s="5"/>
      <c r="K25" s="8"/>
      <c r="L25" s="8"/>
      <c r="M25" s="5"/>
      <c r="N25" s="8"/>
      <c r="O25" s="8"/>
      <c r="P25" s="8"/>
      <c r="Q25" s="5"/>
      <c r="R25" s="5"/>
      <c r="S25" s="5">
        <f t="shared" si="0"/>
        <v>13821.96</v>
      </c>
      <c r="U25" s="1">
        <v>13821.96</v>
      </c>
    </row>
    <row r="26" spans="1:21">
      <c r="A26" s="4"/>
      <c r="B26" s="4"/>
      <c r="C26" s="4"/>
      <c r="D26" s="4">
        <v>5105010107</v>
      </c>
      <c r="E26" s="4" t="s">
        <v>13</v>
      </c>
      <c r="F26" s="8">
        <v>163664.44999999998</v>
      </c>
      <c r="G26" s="5"/>
      <c r="H26" s="8">
        <v>420528.66</v>
      </c>
      <c r="I26" s="5"/>
      <c r="J26" s="5"/>
      <c r="K26" s="8"/>
      <c r="L26" s="8"/>
      <c r="M26" s="5"/>
      <c r="N26" s="8"/>
      <c r="O26" s="8"/>
      <c r="P26" s="8">
        <v>24552.78</v>
      </c>
      <c r="Q26" s="5"/>
      <c r="R26" s="5"/>
      <c r="S26" s="5">
        <f t="shared" si="0"/>
        <v>608745.89</v>
      </c>
      <c r="U26" s="1">
        <v>608745.89</v>
      </c>
    </row>
    <row r="27" spans="1:21">
      <c r="A27" s="4"/>
      <c r="B27" s="4"/>
      <c r="C27" s="4"/>
      <c r="D27" s="4">
        <v>5105010109</v>
      </c>
      <c r="E27" s="4" t="s">
        <v>12</v>
      </c>
      <c r="F27" s="8"/>
      <c r="G27" s="5"/>
      <c r="H27" s="8"/>
      <c r="I27" s="5"/>
      <c r="J27" s="5"/>
      <c r="K27" s="8"/>
      <c r="L27" s="8"/>
      <c r="M27" s="5"/>
      <c r="N27" s="8"/>
      <c r="O27" s="8"/>
      <c r="P27" s="8">
        <v>18025.260000000002</v>
      </c>
      <c r="Q27" s="5"/>
      <c r="R27" s="5"/>
      <c r="S27" s="5">
        <f t="shared" si="0"/>
        <v>18025.260000000002</v>
      </c>
      <c r="U27" s="1">
        <v>18025.260000000002</v>
      </c>
    </row>
    <row r="28" spans="1:21">
      <c r="A28" s="4"/>
      <c r="B28" s="4"/>
      <c r="C28" s="4"/>
      <c r="D28" s="4">
        <v>5105010111</v>
      </c>
      <c r="E28" s="4" t="s">
        <v>11</v>
      </c>
      <c r="F28" s="8"/>
      <c r="G28" s="5"/>
      <c r="H28" s="8"/>
      <c r="I28" s="5"/>
      <c r="J28" s="5"/>
      <c r="K28" s="8"/>
      <c r="L28" s="8"/>
      <c r="M28" s="5"/>
      <c r="N28" s="8"/>
      <c r="O28" s="8"/>
      <c r="P28" s="8">
        <v>173853.25</v>
      </c>
      <c r="Q28" s="5"/>
      <c r="R28" s="5"/>
      <c r="S28" s="5">
        <f t="shared" si="0"/>
        <v>173853.25</v>
      </c>
      <c r="U28" s="1">
        <v>173853.25</v>
      </c>
    </row>
    <row r="29" spans="1:21">
      <c r="A29" s="4"/>
      <c r="B29" s="4"/>
      <c r="C29" s="4"/>
      <c r="D29" s="4">
        <v>5105010113</v>
      </c>
      <c r="E29" s="4" t="s">
        <v>10</v>
      </c>
      <c r="F29" s="8">
        <v>2470.41</v>
      </c>
      <c r="G29" s="5"/>
      <c r="H29" s="8"/>
      <c r="I29" s="5"/>
      <c r="J29" s="5"/>
      <c r="K29" s="8"/>
      <c r="L29" s="8"/>
      <c r="M29" s="5"/>
      <c r="N29" s="8"/>
      <c r="O29" s="8"/>
      <c r="P29" s="8"/>
      <c r="Q29" s="5"/>
      <c r="R29" s="5"/>
      <c r="S29" s="5">
        <f t="shared" si="0"/>
        <v>2470.41</v>
      </c>
      <c r="U29" s="1">
        <v>2470.41</v>
      </c>
    </row>
    <row r="30" spans="1:21">
      <c r="A30" s="4"/>
      <c r="B30" s="4"/>
      <c r="C30" s="4"/>
      <c r="D30" s="4">
        <v>5105010117</v>
      </c>
      <c r="E30" s="4" t="s">
        <v>9</v>
      </c>
      <c r="F30" s="8">
        <v>340341.29000000004</v>
      </c>
      <c r="G30" s="5"/>
      <c r="H30" s="8">
        <v>8002.64</v>
      </c>
      <c r="I30" s="5"/>
      <c r="J30" s="5"/>
      <c r="K30" s="8"/>
      <c r="L30" s="8"/>
      <c r="M30" s="5"/>
      <c r="N30" s="8"/>
      <c r="O30" s="8"/>
      <c r="P30" s="8">
        <v>415288.02</v>
      </c>
      <c r="Q30" s="5"/>
      <c r="R30" s="5"/>
      <c r="S30" s="5">
        <f t="shared" si="0"/>
        <v>763631.95000000007</v>
      </c>
      <c r="U30" s="1">
        <v>763631.95000000007</v>
      </c>
    </row>
    <row r="31" spans="1:21">
      <c r="A31" s="4"/>
      <c r="B31" s="4"/>
      <c r="C31" s="4"/>
      <c r="D31" s="4">
        <v>5105010125</v>
      </c>
      <c r="E31" s="4" t="s">
        <v>73</v>
      </c>
      <c r="F31" s="8">
        <v>24438.799999999999</v>
      </c>
      <c r="G31" s="5"/>
      <c r="H31" s="8"/>
      <c r="I31" s="5"/>
      <c r="J31" s="5"/>
      <c r="K31" s="8"/>
      <c r="L31" s="8"/>
      <c r="M31" s="5"/>
      <c r="N31" s="8"/>
      <c r="O31" s="8"/>
      <c r="P31" s="8"/>
      <c r="Q31" s="5"/>
      <c r="R31" s="5"/>
      <c r="S31" s="5">
        <f t="shared" si="0"/>
        <v>24438.799999999999</v>
      </c>
      <c r="U31" s="1">
        <v>24438.799999999999</v>
      </c>
    </row>
    <row r="32" spans="1:21">
      <c r="A32" s="4"/>
      <c r="B32" s="4"/>
      <c r="C32" s="4"/>
      <c r="D32" s="4">
        <v>5105010127</v>
      </c>
      <c r="E32" s="4" t="s">
        <v>7</v>
      </c>
      <c r="F32" s="8"/>
      <c r="G32" s="5"/>
      <c r="H32" s="8"/>
      <c r="I32" s="5"/>
      <c r="J32" s="5"/>
      <c r="K32" s="8"/>
      <c r="L32" s="8"/>
      <c r="M32" s="5"/>
      <c r="N32" s="8">
        <v>4431.2199999999993</v>
      </c>
      <c r="O32" s="8"/>
      <c r="P32" s="8"/>
      <c r="Q32" s="5"/>
      <c r="R32" s="5"/>
      <c r="S32" s="5">
        <f t="shared" si="0"/>
        <v>4431.2199999999993</v>
      </c>
      <c r="U32" s="1">
        <v>4431.2199999999993</v>
      </c>
    </row>
    <row r="33" spans="1:21">
      <c r="A33" s="4"/>
      <c r="B33" s="4"/>
      <c r="C33" s="4"/>
      <c r="D33" s="4">
        <v>5105010131</v>
      </c>
      <c r="E33" s="4" t="s">
        <v>47</v>
      </c>
      <c r="F33" s="8">
        <v>316.94</v>
      </c>
      <c r="G33" s="5"/>
      <c r="H33" s="8">
        <v>6508.5</v>
      </c>
      <c r="I33" s="5"/>
      <c r="J33" s="5"/>
      <c r="K33" s="8"/>
      <c r="L33" s="8"/>
      <c r="M33" s="5"/>
      <c r="N33" s="8"/>
      <c r="O33" s="8"/>
      <c r="P33" s="8">
        <v>5125.63</v>
      </c>
      <c r="Q33" s="5"/>
      <c r="R33" s="5"/>
      <c r="S33" s="5">
        <f t="shared" si="0"/>
        <v>11951.07</v>
      </c>
      <c r="U33" s="1">
        <v>11951.07</v>
      </c>
    </row>
    <row r="34" spans="1:21">
      <c r="A34" s="4"/>
      <c r="B34" s="4"/>
      <c r="C34" s="4" t="s">
        <v>40</v>
      </c>
      <c r="D34" s="4">
        <v>5101010101</v>
      </c>
      <c r="E34" s="4" t="s">
        <v>92</v>
      </c>
      <c r="F34" s="8">
        <v>2675826.6</v>
      </c>
      <c r="G34" s="5"/>
      <c r="H34" s="8"/>
      <c r="I34" s="5"/>
      <c r="J34" s="5"/>
      <c r="K34" s="8"/>
      <c r="L34" s="8"/>
      <c r="M34" s="5"/>
      <c r="N34" s="8"/>
      <c r="O34" s="8"/>
      <c r="P34" s="8"/>
      <c r="Q34" s="5"/>
      <c r="R34" s="5"/>
      <c r="S34" s="5">
        <f t="shared" si="0"/>
        <v>2675826.6</v>
      </c>
      <c r="U34" s="1">
        <v>2675826.6</v>
      </c>
    </row>
    <row r="35" spans="1:21">
      <c r="A35" s="4"/>
      <c r="B35" s="4"/>
      <c r="C35" s="4"/>
      <c r="D35" s="4">
        <v>5101010109</v>
      </c>
      <c r="E35" s="4" t="s">
        <v>69</v>
      </c>
      <c r="F35" s="8">
        <v>42467.62</v>
      </c>
      <c r="G35" s="5"/>
      <c r="H35" s="8"/>
      <c r="I35" s="5"/>
      <c r="J35" s="5"/>
      <c r="K35" s="8"/>
      <c r="L35" s="8"/>
      <c r="M35" s="5"/>
      <c r="N35" s="8"/>
      <c r="O35" s="8"/>
      <c r="P35" s="8"/>
      <c r="Q35" s="5"/>
      <c r="R35" s="5"/>
      <c r="S35" s="5">
        <f t="shared" si="0"/>
        <v>42467.62</v>
      </c>
      <c r="U35" s="1">
        <v>42467.62</v>
      </c>
    </row>
    <row r="36" spans="1:21">
      <c r="A36" s="4"/>
      <c r="B36" s="4"/>
      <c r="C36" s="4"/>
      <c r="D36" s="4">
        <v>5101010113</v>
      </c>
      <c r="E36" s="4" t="s">
        <v>68</v>
      </c>
      <c r="F36" s="8">
        <v>5910627.2999999998</v>
      </c>
      <c r="G36" s="5"/>
      <c r="H36" s="8"/>
      <c r="I36" s="5"/>
      <c r="J36" s="5"/>
      <c r="K36" s="8"/>
      <c r="L36" s="8"/>
      <c r="M36" s="5"/>
      <c r="N36" s="8"/>
      <c r="O36" s="8"/>
      <c r="P36" s="8"/>
      <c r="Q36" s="5"/>
      <c r="R36" s="5"/>
      <c r="S36" s="5">
        <f t="shared" si="0"/>
        <v>5910627.2999999998</v>
      </c>
      <c r="U36" s="1">
        <v>5910627.2999999998</v>
      </c>
    </row>
    <row r="37" spans="1:21">
      <c r="A37" s="4"/>
      <c r="B37" s="4"/>
      <c r="C37" s="4"/>
      <c r="D37" s="4">
        <v>5101020103</v>
      </c>
      <c r="E37" s="4" t="s">
        <v>91</v>
      </c>
      <c r="F37" s="8">
        <v>53293.46</v>
      </c>
      <c r="G37" s="5"/>
      <c r="H37" s="8"/>
      <c r="I37" s="5"/>
      <c r="J37" s="5"/>
      <c r="K37" s="8"/>
      <c r="L37" s="8"/>
      <c r="M37" s="5"/>
      <c r="N37" s="8"/>
      <c r="O37" s="8"/>
      <c r="P37" s="8"/>
      <c r="Q37" s="5"/>
      <c r="R37" s="5"/>
      <c r="S37" s="5">
        <f t="shared" si="0"/>
        <v>53293.46</v>
      </c>
      <c r="U37" s="1">
        <v>53293.46</v>
      </c>
    </row>
    <row r="38" spans="1:21">
      <c r="A38" s="4"/>
      <c r="B38" s="4"/>
      <c r="C38" s="4"/>
      <c r="D38" s="4">
        <v>5101020104</v>
      </c>
      <c r="E38" s="4" t="s">
        <v>90</v>
      </c>
      <c r="F38" s="8">
        <v>79940.19</v>
      </c>
      <c r="G38" s="5"/>
      <c r="H38" s="8"/>
      <c r="I38" s="5"/>
      <c r="J38" s="5"/>
      <c r="K38" s="8"/>
      <c r="L38" s="8"/>
      <c r="M38" s="5"/>
      <c r="N38" s="8"/>
      <c r="O38" s="8"/>
      <c r="P38" s="8"/>
      <c r="Q38" s="5"/>
      <c r="R38" s="5"/>
      <c r="S38" s="5">
        <f t="shared" si="0"/>
        <v>79940.19</v>
      </c>
      <c r="U38" s="1">
        <v>79940.19</v>
      </c>
    </row>
    <row r="39" spans="1:21">
      <c r="A39" s="4"/>
      <c r="B39" s="4"/>
      <c r="C39" s="4"/>
      <c r="D39" s="4">
        <v>5101020105</v>
      </c>
      <c r="E39" s="4" t="s">
        <v>67</v>
      </c>
      <c r="F39" s="8">
        <v>177315.04</v>
      </c>
      <c r="G39" s="5"/>
      <c r="H39" s="8"/>
      <c r="I39" s="5"/>
      <c r="J39" s="5"/>
      <c r="K39" s="8"/>
      <c r="L39" s="8"/>
      <c r="M39" s="5"/>
      <c r="N39" s="8"/>
      <c r="O39" s="8"/>
      <c r="P39" s="8"/>
      <c r="Q39" s="5"/>
      <c r="R39" s="5"/>
      <c r="S39" s="5">
        <f t="shared" si="0"/>
        <v>177315.04</v>
      </c>
      <c r="U39" s="1">
        <v>177315.04</v>
      </c>
    </row>
    <row r="40" spans="1:21">
      <c r="A40" s="4"/>
      <c r="B40" s="4"/>
      <c r="C40" s="4"/>
      <c r="D40" s="4">
        <v>5101020113</v>
      </c>
      <c r="E40" s="4" t="s">
        <v>41</v>
      </c>
      <c r="F40" s="8">
        <v>5902.93</v>
      </c>
      <c r="G40" s="5"/>
      <c r="H40" s="8"/>
      <c r="I40" s="5"/>
      <c r="J40" s="5"/>
      <c r="K40" s="8"/>
      <c r="L40" s="8"/>
      <c r="M40" s="5"/>
      <c r="N40" s="8"/>
      <c r="O40" s="8"/>
      <c r="P40" s="8"/>
      <c r="Q40" s="5"/>
      <c r="R40" s="5"/>
      <c r="S40" s="5">
        <f t="shared" si="0"/>
        <v>5902.93</v>
      </c>
      <c r="U40" s="1">
        <v>5902.93</v>
      </c>
    </row>
    <row r="41" spans="1:21">
      <c r="A41" s="4"/>
      <c r="B41" s="4"/>
      <c r="C41" s="4"/>
      <c r="D41" s="4">
        <v>5101030205</v>
      </c>
      <c r="E41" s="4" t="s">
        <v>66</v>
      </c>
      <c r="F41" s="8">
        <v>616914.39</v>
      </c>
      <c r="G41" s="5"/>
      <c r="H41" s="8"/>
      <c r="I41" s="5"/>
      <c r="J41" s="5"/>
      <c r="K41" s="8"/>
      <c r="L41" s="8"/>
      <c r="M41" s="5"/>
      <c r="N41" s="8"/>
      <c r="O41" s="8"/>
      <c r="P41" s="8"/>
      <c r="Q41" s="5"/>
      <c r="R41" s="5"/>
      <c r="S41" s="5">
        <f t="shared" si="0"/>
        <v>616914.39</v>
      </c>
      <c r="U41" s="1">
        <v>616914.39</v>
      </c>
    </row>
    <row r="42" spans="1:21">
      <c r="A42" s="4"/>
      <c r="B42" s="4"/>
      <c r="C42" s="4"/>
      <c r="D42" s="4">
        <v>5101030206</v>
      </c>
      <c r="E42" s="4" t="s">
        <v>65</v>
      </c>
      <c r="F42" s="8">
        <v>222943.18</v>
      </c>
      <c r="G42" s="5"/>
      <c r="H42" s="8"/>
      <c r="I42" s="5"/>
      <c r="J42" s="5"/>
      <c r="K42" s="8"/>
      <c r="L42" s="8"/>
      <c r="M42" s="5"/>
      <c r="N42" s="8"/>
      <c r="O42" s="8"/>
      <c r="P42" s="8"/>
      <c r="Q42" s="5"/>
      <c r="R42" s="5"/>
      <c r="S42" s="5">
        <f t="shared" si="0"/>
        <v>222943.18</v>
      </c>
      <c r="U42" s="1">
        <v>222943.18</v>
      </c>
    </row>
    <row r="43" spans="1:21">
      <c r="A43" s="4"/>
      <c r="B43" s="4"/>
      <c r="C43" s="4"/>
      <c r="D43" s="4">
        <v>5101030207</v>
      </c>
      <c r="E43" s="4" t="s">
        <v>64</v>
      </c>
      <c r="F43" s="8">
        <v>30206.69</v>
      </c>
      <c r="G43" s="5"/>
      <c r="H43" s="8"/>
      <c r="I43" s="5"/>
      <c r="J43" s="5"/>
      <c r="K43" s="8"/>
      <c r="L43" s="8"/>
      <c r="M43" s="5"/>
      <c r="N43" s="8"/>
      <c r="O43" s="8"/>
      <c r="P43" s="8"/>
      <c r="Q43" s="5"/>
      <c r="R43" s="5"/>
      <c r="S43" s="5">
        <f t="shared" si="0"/>
        <v>30206.69</v>
      </c>
      <c r="U43" s="1">
        <v>30206.69</v>
      </c>
    </row>
    <row r="44" spans="1:21">
      <c r="A44" s="4"/>
      <c r="B44" s="4"/>
      <c r="C44" s="4"/>
      <c r="D44" s="4">
        <v>5101030208</v>
      </c>
      <c r="E44" s="4" t="s">
        <v>63</v>
      </c>
      <c r="F44" s="8">
        <v>6562.61</v>
      </c>
      <c r="G44" s="5"/>
      <c r="H44" s="8"/>
      <c r="I44" s="5"/>
      <c r="J44" s="5"/>
      <c r="K44" s="8"/>
      <c r="L44" s="8"/>
      <c r="M44" s="5"/>
      <c r="N44" s="8"/>
      <c r="O44" s="8"/>
      <c r="P44" s="8"/>
      <c r="Q44" s="5"/>
      <c r="R44" s="5"/>
      <c r="S44" s="5">
        <f t="shared" si="0"/>
        <v>6562.61</v>
      </c>
      <c r="U44" s="1">
        <v>6562.61</v>
      </c>
    </row>
    <row r="45" spans="1:21">
      <c r="A45" s="6" t="s">
        <v>203</v>
      </c>
      <c r="B45" s="6"/>
      <c r="C45" s="6"/>
      <c r="D45" s="6"/>
      <c r="E45" s="6"/>
      <c r="F45" s="10">
        <f>SUM(F3:F44)</f>
        <v>11038857.509999998</v>
      </c>
      <c r="G45" s="7">
        <f t="shared" ref="G45:R45" si="1">SUM(G3:G44)</f>
        <v>725991</v>
      </c>
      <c r="H45" s="10">
        <f t="shared" si="1"/>
        <v>512559.8</v>
      </c>
      <c r="I45" s="7">
        <f t="shared" si="1"/>
        <v>33780</v>
      </c>
      <c r="J45" s="7">
        <f t="shared" si="1"/>
        <v>254900</v>
      </c>
      <c r="K45" s="10">
        <f t="shared" si="1"/>
        <v>18000</v>
      </c>
      <c r="L45" s="10">
        <f t="shared" si="1"/>
        <v>320726</v>
      </c>
      <c r="M45" s="7">
        <f t="shared" si="1"/>
        <v>2951924</v>
      </c>
      <c r="N45" s="10">
        <f t="shared" si="1"/>
        <v>18831.22</v>
      </c>
      <c r="O45" s="10">
        <f t="shared" si="1"/>
        <v>21556</v>
      </c>
      <c r="P45" s="10">
        <f t="shared" si="1"/>
        <v>1139573.1499999999</v>
      </c>
      <c r="Q45" s="7">
        <f t="shared" si="1"/>
        <v>2099860.0299999998</v>
      </c>
      <c r="R45" s="7">
        <f t="shared" si="1"/>
        <v>293735.09999999998</v>
      </c>
      <c r="S45" s="7">
        <f>SUM(F45:R45)</f>
        <v>19430293.810000002</v>
      </c>
      <c r="U45" s="1">
        <v>19430293.810000002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>
  <dimension ref="A1:W44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8.375" bestFit="1" customWidth="1"/>
    <col min="4" max="4" width="11" bestFit="1" customWidth="1"/>
    <col min="5" max="5" width="21.75" customWidth="1"/>
    <col min="6" max="6" width="17.625" bestFit="1" customWidth="1"/>
    <col min="7" max="7" width="23.375" bestFit="1" customWidth="1"/>
    <col min="8" max="8" width="41.625" bestFit="1" customWidth="1"/>
    <col min="9" max="9" width="23.75" bestFit="1" customWidth="1"/>
    <col min="10" max="10" width="28.375" bestFit="1" customWidth="1"/>
    <col min="11" max="11" width="22" bestFit="1" customWidth="1"/>
    <col min="12" max="12" width="24.125" bestFit="1" customWidth="1"/>
    <col min="13" max="13" width="38.875" bestFit="1" customWidth="1"/>
    <col min="14" max="14" width="15" bestFit="1" customWidth="1"/>
    <col min="15" max="15" width="21.125" bestFit="1" customWidth="1"/>
    <col min="16" max="16" width="15" bestFit="1" customWidth="1"/>
    <col min="17" max="17" width="28.375" bestFit="1" customWidth="1"/>
    <col min="18" max="18" width="22" bestFit="1" customWidth="1"/>
    <col min="19" max="19" width="24.125" bestFit="1" customWidth="1"/>
    <col min="20" max="20" width="39.25" bestFit="1" customWidth="1"/>
    <col min="21" max="21" width="13.375" bestFit="1" customWidth="1"/>
    <col min="23" max="23" width="13.375" bestFit="1" customWidth="1"/>
  </cols>
  <sheetData>
    <row r="1" spans="1:23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3" t="s">
        <v>30</v>
      </c>
      <c r="H1" s="3"/>
      <c r="I1" s="3" t="s">
        <v>38</v>
      </c>
      <c r="J1" s="3"/>
      <c r="K1" s="3"/>
      <c r="L1" s="3"/>
      <c r="M1" s="3" t="s">
        <v>6</v>
      </c>
      <c r="N1" s="3"/>
      <c r="O1" s="3" t="s">
        <v>8</v>
      </c>
      <c r="P1" s="3"/>
      <c r="Q1" s="3"/>
      <c r="R1" s="3"/>
      <c r="S1" s="3"/>
      <c r="T1" s="3" t="s">
        <v>26</v>
      </c>
      <c r="U1" s="3" t="s">
        <v>179</v>
      </c>
      <c r="W1" t="s">
        <v>179</v>
      </c>
    </row>
    <row r="2" spans="1:23">
      <c r="A2" s="23"/>
      <c r="B2" s="23"/>
      <c r="C2" s="25"/>
      <c r="D2" s="25"/>
      <c r="E2" s="25"/>
      <c r="F2" s="2" t="s">
        <v>178</v>
      </c>
      <c r="G2" s="13" t="s">
        <v>1</v>
      </c>
      <c r="H2" s="12" t="s">
        <v>29</v>
      </c>
      <c r="I2" s="13" t="s">
        <v>18</v>
      </c>
      <c r="J2" s="12" t="s">
        <v>100</v>
      </c>
      <c r="K2" s="12" t="s">
        <v>99</v>
      </c>
      <c r="L2" s="12" t="s">
        <v>115</v>
      </c>
      <c r="M2" s="13" t="s">
        <v>1</v>
      </c>
      <c r="N2" s="13" t="s">
        <v>18</v>
      </c>
      <c r="O2" s="13" t="s">
        <v>1</v>
      </c>
      <c r="P2" s="13" t="s">
        <v>18</v>
      </c>
      <c r="Q2" s="12" t="s">
        <v>100</v>
      </c>
      <c r="R2" s="12" t="s">
        <v>99</v>
      </c>
      <c r="S2" s="12" t="s">
        <v>115</v>
      </c>
      <c r="T2" s="12" t="s">
        <v>25</v>
      </c>
      <c r="U2" s="12"/>
    </row>
    <row r="3" spans="1:23">
      <c r="A3" s="4">
        <v>700600042</v>
      </c>
      <c r="B3" s="4" t="s">
        <v>122</v>
      </c>
      <c r="C3" s="4" t="s">
        <v>0</v>
      </c>
      <c r="D3" s="4">
        <v>5101010115</v>
      </c>
      <c r="E3" s="4" t="s">
        <v>44</v>
      </c>
      <c r="F3" s="8"/>
      <c r="G3" s="8"/>
      <c r="H3" s="5"/>
      <c r="I3" s="8"/>
      <c r="J3" s="5">
        <v>5312520</v>
      </c>
      <c r="K3" s="5">
        <v>951600</v>
      </c>
      <c r="L3" s="5">
        <v>1321680</v>
      </c>
      <c r="M3" s="8"/>
      <c r="N3" s="8"/>
      <c r="O3" s="8"/>
      <c r="P3" s="8"/>
      <c r="Q3" s="5"/>
      <c r="R3" s="5"/>
      <c r="S3" s="5"/>
      <c r="T3" s="5"/>
      <c r="U3" s="5">
        <f>SUM(F3:T3)</f>
        <v>7585800</v>
      </c>
      <c r="W3" s="1">
        <v>7585800</v>
      </c>
    </row>
    <row r="4" spans="1:23">
      <c r="A4" s="4"/>
      <c r="B4" s="4"/>
      <c r="C4" s="4"/>
      <c r="D4" s="4">
        <v>5101010116</v>
      </c>
      <c r="E4" s="4" t="s">
        <v>43</v>
      </c>
      <c r="F4" s="8"/>
      <c r="G4" s="8"/>
      <c r="H4" s="5"/>
      <c r="I4" s="8"/>
      <c r="J4" s="5">
        <v>104520</v>
      </c>
      <c r="K4" s="5">
        <v>24000</v>
      </c>
      <c r="L4" s="5">
        <v>22680</v>
      </c>
      <c r="M4" s="8"/>
      <c r="N4" s="8"/>
      <c r="O4" s="8"/>
      <c r="P4" s="8"/>
      <c r="Q4" s="5"/>
      <c r="R4" s="5"/>
      <c r="S4" s="5"/>
      <c r="T4" s="5"/>
      <c r="U4" s="5">
        <f t="shared" ref="U4:U43" si="0">SUM(F4:T4)</f>
        <v>151200</v>
      </c>
      <c r="W4" s="1">
        <v>151200</v>
      </c>
    </row>
    <row r="5" spans="1:23">
      <c r="A5" s="4"/>
      <c r="B5" s="4"/>
      <c r="C5" s="4"/>
      <c r="D5" s="4">
        <v>5101020106</v>
      </c>
      <c r="E5" s="4" t="s">
        <v>42</v>
      </c>
      <c r="F5" s="8"/>
      <c r="G5" s="8"/>
      <c r="H5" s="5"/>
      <c r="I5" s="8"/>
      <c r="J5" s="5">
        <v>227730</v>
      </c>
      <c r="K5" s="5">
        <v>43492</v>
      </c>
      <c r="L5" s="5">
        <v>60700</v>
      </c>
      <c r="M5" s="8"/>
      <c r="N5" s="8"/>
      <c r="O5" s="8"/>
      <c r="P5" s="8"/>
      <c r="Q5" s="5"/>
      <c r="R5" s="5"/>
      <c r="S5" s="5"/>
      <c r="T5" s="5"/>
      <c r="U5" s="5">
        <f t="shared" si="0"/>
        <v>331922</v>
      </c>
      <c r="W5" s="1">
        <v>331922</v>
      </c>
    </row>
    <row r="6" spans="1:23">
      <c r="A6" s="4"/>
      <c r="B6" s="4"/>
      <c r="C6" s="4"/>
      <c r="D6" s="4">
        <v>5101020116</v>
      </c>
      <c r="E6" s="4" t="s">
        <v>39</v>
      </c>
      <c r="F6" s="8"/>
      <c r="G6" s="8"/>
      <c r="H6" s="5"/>
      <c r="I6" s="8">
        <v>7666</v>
      </c>
      <c r="J6" s="5"/>
      <c r="K6" s="5"/>
      <c r="L6" s="5"/>
      <c r="M6" s="8"/>
      <c r="N6" s="8"/>
      <c r="O6" s="8"/>
      <c r="P6" s="8"/>
      <c r="Q6" s="5"/>
      <c r="R6" s="5"/>
      <c r="S6" s="5"/>
      <c r="T6" s="5"/>
      <c r="U6" s="5">
        <f t="shared" si="0"/>
        <v>7666</v>
      </c>
      <c r="W6" s="1">
        <v>7666</v>
      </c>
    </row>
    <row r="7" spans="1:23">
      <c r="A7" s="4"/>
      <c r="B7" s="4"/>
      <c r="C7" s="4"/>
      <c r="D7" s="4">
        <v>5101030101</v>
      </c>
      <c r="E7" s="4" t="s">
        <v>37</v>
      </c>
      <c r="F7" s="8">
        <v>33000</v>
      </c>
      <c r="G7" s="8"/>
      <c r="H7" s="5"/>
      <c r="I7" s="8"/>
      <c r="J7" s="5"/>
      <c r="K7" s="5"/>
      <c r="L7" s="5"/>
      <c r="M7" s="8"/>
      <c r="N7" s="8"/>
      <c r="O7" s="8"/>
      <c r="P7" s="8"/>
      <c r="Q7" s="5"/>
      <c r="R7" s="5"/>
      <c r="S7" s="5"/>
      <c r="T7" s="5"/>
      <c r="U7" s="5">
        <f t="shared" si="0"/>
        <v>33000</v>
      </c>
      <c r="W7" s="1">
        <v>33000</v>
      </c>
    </row>
    <row r="8" spans="1:23">
      <c r="A8" s="4"/>
      <c r="B8" s="4"/>
      <c r="C8" s="4"/>
      <c r="D8" s="4">
        <v>5101030205</v>
      </c>
      <c r="E8" s="4" t="s">
        <v>36</v>
      </c>
      <c r="F8" s="8">
        <v>250</v>
      </c>
      <c r="G8" s="8"/>
      <c r="H8" s="5"/>
      <c r="I8" s="8"/>
      <c r="J8" s="5"/>
      <c r="K8" s="5"/>
      <c r="L8" s="5"/>
      <c r="M8" s="8"/>
      <c r="N8" s="8"/>
      <c r="O8" s="8"/>
      <c r="P8" s="8"/>
      <c r="Q8" s="5"/>
      <c r="R8" s="5"/>
      <c r="S8" s="5"/>
      <c r="T8" s="5"/>
      <c r="U8" s="5">
        <f t="shared" si="0"/>
        <v>250</v>
      </c>
      <c r="W8" s="1">
        <v>250</v>
      </c>
    </row>
    <row r="9" spans="1:23">
      <c r="A9" s="4"/>
      <c r="B9" s="4"/>
      <c r="C9" s="4"/>
      <c r="D9" s="4">
        <v>5102010199</v>
      </c>
      <c r="E9" s="4" t="s">
        <v>103</v>
      </c>
      <c r="F9" s="8"/>
      <c r="G9" s="8"/>
      <c r="H9" s="5">
        <v>6049</v>
      </c>
      <c r="I9" s="8"/>
      <c r="J9" s="5"/>
      <c r="K9" s="5"/>
      <c r="L9" s="5"/>
      <c r="M9" s="8"/>
      <c r="N9" s="8"/>
      <c r="O9" s="8"/>
      <c r="P9" s="8"/>
      <c r="Q9" s="5"/>
      <c r="R9" s="5"/>
      <c r="S9" s="5"/>
      <c r="T9" s="5"/>
      <c r="U9" s="5">
        <f t="shared" si="0"/>
        <v>6049</v>
      </c>
      <c r="W9" s="1">
        <v>6049</v>
      </c>
    </row>
    <row r="10" spans="1:23">
      <c r="A10" s="4"/>
      <c r="B10" s="4"/>
      <c r="C10" s="4"/>
      <c r="D10" s="4">
        <v>5103010102</v>
      </c>
      <c r="E10" s="4" t="s">
        <v>35</v>
      </c>
      <c r="F10" s="8"/>
      <c r="G10" s="8"/>
      <c r="H10" s="5"/>
      <c r="I10" s="8"/>
      <c r="J10" s="5"/>
      <c r="K10" s="5"/>
      <c r="L10" s="5"/>
      <c r="M10" s="8"/>
      <c r="N10" s="8"/>
      <c r="O10" s="8"/>
      <c r="P10" s="8">
        <v>1600</v>
      </c>
      <c r="Q10" s="5">
        <v>4320</v>
      </c>
      <c r="R10" s="5">
        <v>960</v>
      </c>
      <c r="S10" s="5">
        <v>480</v>
      </c>
      <c r="T10" s="5">
        <v>9536</v>
      </c>
      <c r="U10" s="5">
        <f t="shared" si="0"/>
        <v>16896</v>
      </c>
      <c r="W10" s="1">
        <v>16896</v>
      </c>
    </row>
    <row r="11" spans="1:23">
      <c r="A11" s="4"/>
      <c r="B11" s="4"/>
      <c r="C11" s="4"/>
      <c r="D11" s="4">
        <v>5103010103</v>
      </c>
      <c r="E11" s="4" t="s">
        <v>34</v>
      </c>
      <c r="F11" s="8"/>
      <c r="G11" s="8"/>
      <c r="H11" s="5"/>
      <c r="I11" s="8"/>
      <c r="J11" s="5"/>
      <c r="K11" s="5"/>
      <c r="L11" s="5"/>
      <c r="M11" s="8"/>
      <c r="N11" s="8"/>
      <c r="O11" s="8"/>
      <c r="P11" s="8">
        <v>900</v>
      </c>
      <c r="Q11" s="5">
        <v>8750</v>
      </c>
      <c r="R11" s="5">
        <v>500</v>
      </c>
      <c r="S11" s="5">
        <v>1300</v>
      </c>
      <c r="T11" s="5">
        <v>15434</v>
      </c>
      <c r="U11" s="5">
        <f t="shared" si="0"/>
        <v>26884</v>
      </c>
      <c r="W11" s="1">
        <v>26884</v>
      </c>
    </row>
    <row r="12" spans="1:23">
      <c r="A12" s="4"/>
      <c r="B12" s="4"/>
      <c r="C12" s="4"/>
      <c r="D12" s="4">
        <v>5103010199</v>
      </c>
      <c r="E12" s="4" t="s">
        <v>33</v>
      </c>
      <c r="F12" s="8"/>
      <c r="G12" s="8"/>
      <c r="H12" s="5"/>
      <c r="I12" s="8"/>
      <c r="J12" s="5"/>
      <c r="K12" s="5"/>
      <c r="L12" s="5"/>
      <c r="M12" s="8"/>
      <c r="N12" s="8"/>
      <c r="O12" s="8"/>
      <c r="P12" s="8">
        <v>1921</v>
      </c>
      <c r="Q12" s="5">
        <v>9616</v>
      </c>
      <c r="R12" s="5">
        <v>1690</v>
      </c>
      <c r="S12" s="5">
        <v>1000</v>
      </c>
      <c r="T12" s="5">
        <v>8670</v>
      </c>
      <c r="U12" s="5">
        <f t="shared" si="0"/>
        <v>22897</v>
      </c>
      <c r="W12" s="1">
        <v>22897</v>
      </c>
    </row>
    <row r="13" spans="1:23">
      <c r="A13" s="4"/>
      <c r="B13" s="4"/>
      <c r="C13" s="4"/>
      <c r="D13" s="4">
        <v>5104010104</v>
      </c>
      <c r="E13" s="4" t="s">
        <v>32</v>
      </c>
      <c r="F13" s="8">
        <v>-156486</v>
      </c>
      <c r="G13" s="8"/>
      <c r="H13" s="5"/>
      <c r="I13" s="8"/>
      <c r="J13" s="5"/>
      <c r="K13" s="5"/>
      <c r="L13" s="5"/>
      <c r="M13" s="8"/>
      <c r="N13" s="8">
        <v>10000</v>
      </c>
      <c r="O13" s="8"/>
      <c r="P13" s="8">
        <v>28711</v>
      </c>
      <c r="Q13" s="5">
        <v>1388760.84</v>
      </c>
      <c r="R13" s="5">
        <v>267503.2</v>
      </c>
      <c r="S13" s="5">
        <v>870300.06</v>
      </c>
      <c r="T13" s="5"/>
      <c r="U13" s="5">
        <f t="shared" si="0"/>
        <v>2408789.1</v>
      </c>
      <c r="W13" s="1">
        <v>2408789.1</v>
      </c>
    </row>
    <row r="14" spans="1:23">
      <c r="A14" s="4"/>
      <c r="B14" s="4"/>
      <c r="C14" s="4"/>
      <c r="D14" s="4">
        <v>5104010107</v>
      </c>
      <c r="E14" s="4" t="s">
        <v>31</v>
      </c>
      <c r="F14" s="8">
        <v>93548.96</v>
      </c>
      <c r="G14" s="8"/>
      <c r="H14" s="5"/>
      <c r="I14" s="8"/>
      <c r="J14" s="5"/>
      <c r="K14" s="5"/>
      <c r="L14" s="5"/>
      <c r="M14" s="8"/>
      <c r="N14" s="8"/>
      <c r="O14" s="8"/>
      <c r="P14" s="8">
        <v>25000</v>
      </c>
      <c r="Q14" s="5">
        <v>53085.53</v>
      </c>
      <c r="R14" s="5">
        <v>1490</v>
      </c>
      <c r="S14" s="5">
        <v>850</v>
      </c>
      <c r="T14" s="5"/>
      <c r="U14" s="5">
        <f t="shared" si="0"/>
        <v>173974.49</v>
      </c>
      <c r="W14" s="1">
        <v>173974.49</v>
      </c>
    </row>
    <row r="15" spans="1:23">
      <c r="A15" s="4"/>
      <c r="B15" s="4"/>
      <c r="C15" s="4"/>
      <c r="D15" s="4">
        <v>5104010110</v>
      </c>
      <c r="E15" s="4" t="s">
        <v>28</v>
      </c>
      <c r="F15" s="8">
        <v>17050.2</v>
      </c>
      <c r="G15" s="8"/>
      <c r="H15" s="5">
        <v>34271.25</v>
      </c>
      <c r="I15" s="8"/>
      <c r="J15" s="5"/>
      <c r="K15" s="5"/>
      <c r="L15" s="5"/>
      <c r="M15" s="8"/>
      <c r="N15" s="8"/>
      <c r="O15" s="8"/>
      <c r="P15" s="8">
        <v>35983</v>
      </c>
      <c r="Q15" s="5">
        <v>480717.9</v>
      </c>
      <c r="R15" s="5"/>
      <c r="S15" s="5"/>
      <c r="T15" s="5"/>
      <c r="U15" s="5">
        <f t="shared" si="0"/>
        <v>568022.35</v>
      </c>
      <c r="W15" s="1">
        <v>568022.35</v>
      </c>
    </row>
    <row r="16" spans="1:23">
      <c r="A16" s="4"/>
      <c r="B16" s="4"/>
      <c r="C16" s="4"/>
      <c r="D16" s="4">
        <v>5104010112</v>
      </c>
      <c r="E16" s="4" t="s">
        <v>27</v>
      </c>
      <c r="F16" s="8">
        <v>623460</v>
      </c>
      <c r="G16" s="8"/>
      <c r="H16" s="5"/>
      <c r="I16" s="8"/>
      <c r="J16" s="5"/>
      <c r="K16" s="5"/>
      <c r="L16" s="5"/>
      <c r="M16" s="8"/>
      <c r="N16" s="8"/>
      <c r="O16" s="8"/>
      <c r="P16" s="8"/>
      <c r="Q16" s="5">
        <v>3150</v>
      </c>
      <c r="R16" s="5"/>
      <c r="S16" s="5"/>
      <c r="T16" s="5"/>
      <c r="U16" s="5">
        <f t="shared" si="0"/>
        <v>626610</v>
      </c>
      <c r="W16" s="1">
        <v>626610</v>
      </c>
    </row>
    <row r="17" spans="1:23">
      <c r="A17" s="4"/>
      <c r="B17" s="4"/>
      <c r="C17" s="4"/>
      <c r="D17" s="4">
        <v>5104020101</v>
      </c>
      <c r="E17" s="4" t="s">
        <v>24</v>
      </c>
      <c r="F17" s="8">
        <v>-5078.7</v>
      </c>
      <c r="G17" s="8"/>
      <c r="H17" s="5"/>
      <c r="I17" s="8"/>
      <c r="J17" s="5"/>
      <c r="K17" s="5"/>
      <c r="L17" s="5"/>
      <c r="M17" s="8"/>
      <c r="N17" s="8"/>
      <c r="O17" s="8"/>
      <c r="P17" s="8">
        <v>315483</v>
      </c>
      <c r="Q17" s="5"/>
      <c r="R17" s="5"/>
      <c r="S17" s="5"/>
      <c r="T17" s="5"/>
      <c r="U17" s="5">
        <f t="shared" si="0"/>
        <v>310404.3</v>
      </c>
      <c r="W17" s="1">
        <v>310404.3</v>
      </c>
    </row>
    <row r="18" spans="1:23">
      <c r="A18" s="4"/>
      <c r="B18" s="4"/>
      <c r="C18" s="4"/>
      <c r="D18" s="4">
        <v>5104020105</v>
      </c>
      <c r="E18" s="4" t="s">
        <v>20</v>
      </c>
      <c r="F18" s="8"/>
      <c r="G18" s="8"/>
      <c r="H18" s="5"/>
      <c r="I18" s="8"/>
      <c r="J18" s="5"/>
      <c r="K18" s="5"/>
      <c r="L18" s="5"/>
      <c r="M18" s="8"/>
      <c r="N18" s="8"/>
      <c r="O18" s="8"/>
      <c r="P18" s="8">
        <v>7691.16</v>
      </c>
      <c r="Q18" s="5"/>
      <c r="R18" s="5"/>
      <c r="S18" s="5"/>
      <c r="T18" s="5"/>
      <c r="U18" s="5">
        <f t="shared" si="0"/>
        <v>7691.16</v>
      </c>
      <c r="W18" s="1">
        <v>7691.16</v>
      </c>
    </row>
    <row r="19" spans="1:23">
      <c r="A19" s="4"/>
      <c r="B19" s="4"/>
      <c r="C19" s="4"/>
      <c r="D19" s="4">
        <v>5104020106</v>
      </c>
      <c r="E19" s="4" t="s">
        <v>19</v>
      </c>
      <c r="F19" s="8"/>
      <c r="G19" s="8"/>
      <c r="H19" s="5"/>
      <c r="I19" s="8"/>
      <c r="J19" s="5"/>
      <c r="K19" s="5"/>
      <c r="L19" s="5"/>
      <c r="M19" s="8"/>
      <c r="N19" s="8">
        <v>7575.6</v>
      </c>
      <c r="O19" s="8"/>
      <c r="P19" s="8"/>
      <c r="Q19" s="5"/>
      <c r="R19" s="5"/>
      <c r="S19" s="5"/>
      <c r="T19" s="5"/>
      <c r="U19" s="5">
        <f t="shared" si="0"/>
        <v>7575.6</v>
      </c>
      <c r="W19" s="1">
        <v>7575.6</v>
      </c>
    </row>
    <row r="20" spans="1:23">
      <c r="A20" s="4"/>
      <c r="B20" s="4"/>
      <c r="C20" s="4"/>
      <c r="D20" s="4">
        <v>5104020107</v>
      </c>
      <c r="E20" s="4" t="s">
        <v>17</v>
      </c>
      <c r="F20" s="8">
        <v>130</v>
      </c>
      <c r="G20" s="8"/>
      <c r="H20" s="5"/>
      <c r="I20" s="8"/>
      <c r="J20" s="5"/>
      <c r="K20" s="5"/>
      <c r="L20" s="5"/>
      <c r="M20" s="8"/>
      <c r="N20" s="8"/>
      <c r="O20" s="8"/>
      <c r="P20" s="8">
        <v>4216</v>
      </c>
      <c r="Q20" s="5"/>
      <c r="R20" s="5"/>
      <c r="S20" s="5"/>
      <c r="T20" s="5"/>
      <c r="U20" s="5">
        <f t="shared" si="0"/>
        <v>4346</v>
      </c>
      <c r="W20" s="1">
        <v>4346</v>
      </c>
    </row>
    <row r="21" spans="1:23">
      <c r="A21" s="4"/>
      <c r="B21" s="4"/>
      <c r="C21" s="4"/>
      <c r="D21" s="4">
        <v>5104030203</v>
      </c>
      <c r="E21" s="4" t="s">
        <v>97</v>
      </c>
      <c r="F21" s="8">
        <v>-3097.22</v>
      </c>
      <c r="G21" s="8"/>
      <c r="H21" s="5"/>
      <c r="I21" s="8"/>
      <c r="J21" s="5"/>
      <c r="K21" s="5"/>
      <c r="L21" s="5"/>
      <c r="M21" s="8"/>
      <c r="N21" s="8"/>
      <c r="O21" s="8"/>
      <c r="P21" s="8">
        <v>4331.3599999999997</v>
      </c>
      <c r="Q21" s="5"/>
      <c r="R21" s="5"/>
      <c r="S21" s="5"/>
      <c r="T21" s="5"/>
      <c r="U21" s="5">
        <f t="shared" si="0"/>
        <v>1234.1399999999999</v>
      </c>
      <c r="W21" s="1">
        <v>1234.1399999999999</v>
      </c>
    </row>
    <row r="22" spans="1:23">
      <c r="A22" s="4"/>
      <c r="B22" s="4"/>
      <c r="C22" s="4"/>
      <c r="D22" s="4">
        <v>5104030206</v>
      </c>
      <c r="E22" s="4" t="s">
        <v>80</v>
      </c>
      <c r="F22" s="8"/>
      <c r="G22" s="8"/>
      <c r="H22" s="5"/>
      <c r="I22" s="8"/>
      <c r="J22" s="5"/>
      <c r="K22" s="5"/>
      <c r="L22" s="5"/>
      <c r="M22" s="8"/>
      <c r="N22" s="8"/>
      <c r="O22" s="8">
        <v>22500</v>
      </c>
      <c r="P22" s="8"/>
      <c r="Q22" s="5"/>
      <c r="R22" s="5"/>
      <c r="S22" s="5"/>
      <c r="T22" s="5"/>
      <c r="U22" s="5">
        <f t="shared" si="0"/>
        <v>22500</v>
      </c>
      <c r="W22" s="1">
        <v>22500</v>
      </c>
    </row>
    <row r="23" spans="1:23">
      <c r="A23" s="4"/>
      <c r="B23" s="4"/>
      <c r="C23" s="4"/>
      <c r="D23" s="4">
        <v>5105010105</v>
      </c>
      <c r="E23" s="4" t="s">
        <v>14</v>
      </c>
      <c r="F23" s="8">
        <v>9723.68</v>
      </c>
      <c r="G23" s="8"/>
      <c r="H23" s="5"/>
      <c r="I23" s="8"/>
      <c r="J23" s="5"/>
      <c r="K23" s="5"/>
      <c r="L23" s="5"/>
      <c r="M23" s="8"/>
      <c r="N23" s="8"/>
      <c r="O23" s="8"/>
      <c r="P23" s="8"/>
      <c r="Q23" s="5"/>
      <c r="R23" s="5"/>
      <c r="S23" s="5"/>
      <c r="T23" s="5"/>
      <c r="U23" s="5">
        <f t="shared" si="0"/>
        <v>9723.68</v>
      </c>
      <c r="W23" s="1">
        <v>9723.68</v>
      </c>
    </row>
    <row r="24" spans="1:23">
      <c r="A24" s="4"/>
      <c r="B24" s="4"/>
      <c r="C24" s="4"/>
      <c r="D24" s="4">
        <v>5105010107</v>
      </c>
      <c r="E24" s="4" t="s">
        <v>13</v>
      </c>
      <c r="F24" s="8">
        <v>318391.86</v>
      </c>
      <c r="G24" s="8">
        <v>49800.12</v>
      </c>
      <c r="H24" s="5"/>
      <c r="I24" s="8"/>
      <c r="J24" s="5"/>
      <c r="K24" s="5"/>
      <c r="L24" s="5"/>
      <c r="M24" s="8"/>
      <c r="N24" s="8"/>
      <c r="O24" s="8">
        <v>85063.63</v>
      </c>
      <c r="P24" s="8"/>
      <c r="Q24" s="5"/>
      <c r="R24" s="5"/>
      <c r="S24" s="5"/>
      <c r="T24" s="5"/>
      <c r="U24" s="5">
        <f t="shared" si="0"/>
        <v>453255.61</v>
      </c>
      <c r="W24" s="1">
        <v>453255.61</v>
      </c>
    </row>
    <row r="25" spans="1:23">
      <c r="A25" s="4"/>
      <c r="B25" s="4"/>
      <c r="C25" s="4"/>
      <c r="D25" s="4">
        <v>5105010109</v>
      </c>
      <c r="E25" s="4" t="s">
        <v>12</v>
      </c>
      <c r="F25" s="8">
        <v>4768.3999999999996</v>
      </c>
      <c r="G25" s="8"/>
      <c r="H25" s="5"/>
      <c r="I25" s="8"/>
      <c r="J25" s="5"/>
      <c r="K25" s="5"/>
      <c r="L25" s="5"/>
      <c r="M25" s="8"/>
      <c r="N25" s="8"/>
      <c r="O25" s="8">
        <v>20280.7</v>
      </c>
      <c r="P25" s="8"/>
      <c r="Q25" s="5"/>
      <c r="R25" s="5"/>
      <c r="S25" s="5"/>
      <c r="T25" s="5"/>
      <c r="U25" s="5">
        <f t="shared" si="0"/>
        <v>25049.1</v>
      </c>
      <c r="W25" s="1">
        <v>25049.1</v>
      </c>
    </row>
    <row r="26" spans="1:23">
      <c r="A26" s="4"/>
      <c r="B26" s="4"/>
      <c r="C26" s="4"/>
      <c r="D26" s="4">
        <v>5105010111</v>
      </c>
      <c r="E26" s="4" t="s">
        <v>11</v>
      </c>
      <c r="F26" s="8">
        <v>15962.18</v>
      </c>
      <c r="G26" s="8"/>
      <c r="H26" s="5"/>
      <c r="I26" s="8"/>
      <c r="J26" s="5"/>
      <c r="K26" s="5"/>
      <c r="L26" s="5"/>
      <c r="M26" s="8"/>
      <c r="N26" s="8"/>
      <c r="O26" s="8">
        <v>171454.09</v>
      </c>
      <c r="P26" s="8"/>
      <c r="Q26" s="5"/>
      <c r="R26" s="5"/>
      <c r="S26" s="5"/>
      <c r="T26" s="5"/>
      <c r="U26" s="5">
        <f t="shared" si="0"/>
        <v>187416.27</v>
      </c>
      <c r="W26" s="1">
        <v>187416.27</v>
      </c>
    </row>
    <row r="27" spans="1:23">
      <c r="A27" s="4"/>
      <c r="B27" s="4"/>
      <c r="C27" s="4"/>
      <c r="D27" s="4">
        <v>5105010113</v>
      </c>
      <c r="E27" s="4" t="s">
        <v>10</v>
      </c>
      <c r="F27" s="8"/>
      <c r="G27" s="8"/>
      <c r="H27" s="5"/>
      <c r="I27" s="8"/>
      <c r="J27" s="5"/>
      <c r="K27" s="5"/>
      <c r="L27" s="5"/>
      <c r="M27" s="8"/>
      <c r="N27" s="8"/>
      <c r="O27" s="8">
        <v>8020.86</v>
      </c>
      <c r="P27" s="8"/>
      <c r="Q27" s="5"/>
      <c r="R27" s="5"/>
      <c r="S27" s="5"/>
      <c r="T27" s="5"/>
      <c r="U27" s="5">
        <f t="shared" si="0"/>
        <v>8020.86</v>
      </c>
      <c r="W27" s="1">
        <v>8020.86</v>
      </c>
    </row>
    <row r="28" spans="1:23">
      <c r="A28" s="4"/>
      <c r="B28" s="4"/>
      <c r="C28" s="4"/>
      <c r="D28" s="4">
        <v>5105010115</v>
      </c>
      <c r="E28" s="4" t="s">
        <v>79</v>
      </c>
      <c r="F28" s="8">
        <v>1871</v>
      </c>
      <c r="G28" s="8"/>
      <c r="H28" s="5"/>
      <c r="I28" s="8"/>
      <c r="J28" s="5"/>
      <c r="K28" s="5"/>
      <c r="L28" s="5"/>
      <c r="M28" s="8"/>
      <c r="N28" s="8"/>
      <c r="O28" s="8">
        <v>19000.25</v>
      </c>
      <c r="P28" s="8"/>
      <c r="Q28" s="5"/>
      <c r="R28" s="5"/>
      <c r="S28" s="5"/>
      <c r="T28" s="5"/>
      <c r="U28" s="5">
        <f t="shared" si="0"/>
        <v>20871.25</v>
      </c>
      <c r="W28" s="1">
        <v>20871.25</v>
      </c>
    </row>
    <row r="29" spans="1:23">
      <c r="A29" s="4"/>
      <c r="B29" s="4"/>
      <c r="C29" s="4"/>
      <c r="D29" s="4">
        <v>5105010117</v>
      </c>
      <c r="E29" s="4" t="s">
        <v>9</v>
      </c>
      <c r="F29" s="8">
        <v>639559.81000000006</v>
      </c>
      <c r="G29" s="8">
        <v>39786.339999999997</v>
      </c>
      <c r="H29" s="5"/>
      <c r="I29" s="8"/>
      <c r="J29" s="5"/>
      <c r="K29" s="5"/>
      <c r="L29" s="5"/>
      <c r="M29" s="8"/>
      <c r="N29" s="8"/>
      <c r="O29" s="8">
        <v>456897.88</v>
      </c>
      <c r="P29" s="8"/>
      <c r="Q29" s="5"/>
      <c r="R29" s="5"/>
      <c r="S29" s="5"/>
      <c r="T29" s="5"/>
      <c r="U29" s="5">
        <f t="shared" si="0"/>
        <v>1136244.03</v>
      </c>
      <c r="W29" s="1">
        <v>1136244.03</v>
      </c>
    </row>
    <row r="30" spans="1:23">
      <c r="A30" s="4"/>
      <c r="B30" s="4"/>
      <c r="C30" s="4"/>
      <c r="D30" s="4">
        <v>5105010127</v>
      </c>
      <c r="E30" s="4" t="s">
        <v>7</v>
      </c>
      <c r="F30" s="8">
        <v>3450</v>
      </c>
      <c r="G30" s="8"/>
      <c r="H30" s="5"/>
      <c r="I30" s="8"/>
      <c r="J30" s="5"/>
      <c r="K30" s="5"/>
      <c r="L30" s="5"/>
      <c r="M30" s="8">
        <v>31557.79</v>
      </c>
      <c r="N30" s="8"/>
      <c r="O30" s="8"/>
      <c r="P30" s="8"/>
      <c r="Q30" s="5"/>
      <c r="R30" s="5"/>
      <c r="S30" s="5"/>
      <c r="T30" s="5"/>
      <c r="U30" s="5">
        <f t="shared" si="0"/>
        <v>35007.79</v>
      </c>
      <c r="W30" s="1">
        <v>35007.79</v>
      </c>
    </row>
    <row r="31" spans="1:23">
      <c r="A31" s="4"/>
      <c r="B31" s="4"/>
      <c r="C31" s="4"/>
      <c r="D31" s="4">
        <v>5105010131</v>
      </c>
      <c r="E31" s="4" t="s">
        <v>47</v>
      </c>
      <c r="F31" s="8">
        <v>372.8</v>
      </c>
      <c r="G31" s="8"/>
      <c r="H31" s="5"/>
      <c r="I31" s="8"/>
      <c r="J31" s="5"/>
      <c r="K31" s="5"/>
      <c r="L31" s="5"/>
      <c r="M31" s="8"/>
      <c r="N31" s="8"/>
      <c r="O31" s="8">
        <v>4935</v>
      </c>
      <c r="P31" s="8"/>
      <c r="Q31" s="5"/>
      <c r="R31" s="5"/>
      <c r="S31" s="5"/>
      <c r="T31" s="5"/>
      <c r="U31" s="5">
        <f t="shared" si="0"/>
        <v>5307.8</v>
      </c>
      <c r="W31" s="1">
        <v>5307.8</v>
      </c>
    </row>
    <row r="32" spans="1:23">
      <c r="A32" s="4"/>
      <c r="B32" s="4"/>
      <c r="C32" s="4"/>
      <c r="D32" s="4">
        <v>5203010115</v>
      </c>
      <c r="E32" s="4" t="s">
        <v>4</v>
      </c>
      <c r="F32" s="8">
        <v>1</v>
      </c>
      <c r="G32" s="8"/>
      <c r="H32" s="5"/>
      <c r="I32" s="8"/>
      <c r="J32" s="5"/>
      <c r="K32" s="5"/>
      <c r="L32" s="5"/>
      <c r="M32" s="8"/>
      <c r="N32" s="8"/>
      <c r="O32" s="8"/>
      <c r="P32" s="8"/>
      <c r="Q32" s="5"/>
      <c r="R32" s="5"/>
      <c r="S32" s="5"/>
      <c r="T32" s="5"/>
      <c r="U32" s="5">
        <f t="shared" si="0"/>
        <v>1</v>
      </c>
      <c r="W32" s="1">
        <v>1</v>
      </c>
    </row>
    <row r="33" spans="1:23">
      <c r="A33" s="4"/>
      <c r="B33" s="4"/>
      <c r="C33" s="4"/>
      <c r="D33" s="4">
        <v>5203010120</v>
      </c>
      <c r="E33" s="4" t="s">
        <v>45</v>
      </c>
      <c r="F33" s="8">
        <v>4</v>
      </c>
      <c r="G33" s="8"/>
      <c r="H33" s="5"/>
      <c r="I33" s="8"/>
      <c r="J33" s="5"/>
      <c r="K33" s="5"/>
      <c r="L33" s="5"/>
      <c r="M33" s="8"/>
      <c r="N33" s="8"/>
      <c r="O33" s="8"/>
      <c r="P33" s="8"/>
      <c r="Q33" s="5"/>
      <c r="R33" s="5"/>
      <c r="S33" s="5"/>
      <c r="T33" s="5"/>
      <c r="U33" s="5">
        <f t="shared" si="0"/>
        <v>4</v>
      </c>
      <c r="W33" s="1">
        <v>4</v>
      </c>
    </row>
    <row r="34" spans="1:23">
      <c r="A34" s="4"/>
      <c r="B34" s="4"/>
      <c r="C34" s="4" t="s">
        <v>40</v>
      </c>
      <c r="D34" s="4">
        <v>5101010101</v>
      </c>
      <c r="E34" s="4" t="s">
        <v>92</v>
      </c>
      <c r="F34" s="8">
        <v>1486823.75</v>
      </c>
      <c r="G34" s="8"/>
      <c r="H34" s="5"/>
      <c r="I34" s="8"/>
      <c r="J34" s="5"/>
      <c r="K34" s="5"/>
      <c r="L34" s="5"/>
      <c r="M34" s="8"/>
      <c r="N34" s="8"/>
      <c r="O34" s="8"/>
      <c r="P34" s="8"/>
      <c r="Q34" s="5"/>
      <c r="R34" s="5"/>
      <c r="S34" s="5"/>
      <c r="T34" s="5"/>
      <c r="U34" s="5">
        <f t="shared" si="0"/>
        <v>1486823.75</v>
      </c>
      <c r="W34" s="1">
        <v>1486823.75</v>
      </c>
    </row>
    <row r="35" spans="1:23">
      <c r="A35" s="4"/>
      <c r="B35" s="4"/>
      <c r="C35" s="4"/>
      <c r="D35" s="4">
        <v>5101010113</v>
      </c>
      <c r="E35" s="4" t="s">
        <v>68</v>
      </c>
      <c r="F35" s="8">
        <v>764868.73</v>
      </c>
      <c r="G35" s="8"/>
      <c r="H35" s="5"/>
      <c r="I35" s="8"/>
      <c r="J35" s="5"/>
      <c r="K35" s="5"/>
      <c r="L35" s="5"/>
      <c r="M35" s="8"/>
      <c r="N35" s="8"/>
      <c r="O35" s="8"/>
      <c r="P35" s="8"/>
      <c r="Q35" s="5"/>
      <c r="R35" s="5"/>
      <c r="S35" s="5"/>
      <c r="T35" s="5"/>
      <c r="U35" s="5">
        <f t="shared" si="0"/>
        <v>764868.73</v>
      </c>
      <c r="W35" s="1">
        <v>764868.73</v>
      </c>
    </row>
    <row r="36" spans="1:23">
      <c r="A36" s="4"/>
      <c r="B36" s="4"/>
      <c r="C36" s="4"/>
      <c r="D36" s="4">
        <v>5101020103</v>
      </c>
      <c r="E36" s="4" t="s">
        <v>91</v>
      </c>
      <c r="F36" s="8">
        <v>19117.78</v>
      </c>
      <c r="G36" s="8"/>
      <c r="H36" s="5"/>
      <c r="I36" s="8"/>
      <c r="J36" s="5"/>
      <c r="K36" s="5"/>
      <c r="L36" s="5"/>
      <c r="M36" s="8"/>
      <c r="N36" s="8"/>
      <c r="O36" s="8"/>
      <c r="P36" s="8"/>
      <c r="Q36" s="5"/>
      <c r="R36" s="5"/>
      <c r="S36" s="5"/>
      <c r="T36" s="5"/>
      <c r="U36" s="5">
        <f t="shared" si="0"/>
        <v>19117.78</v>
      </c>
      <c r="W36" s="1">
        <v>19117.78</v>
      </c>
    </row>
    <row r="37" spans="1:23">
      <c r="A37" s="4"/>
      <c r="B37" s="4"/>
      <c r="C37" s="4"/>
      <c r="D37" s="4">
        <v>5101020104</v>
      </c>
      <c r="E37" s="4" t="s">
        <v>90</v>
      </c>
      <c r="F37" s="8">
        <v>28676.67</v>
      </c>
      <c r="G37" s="8"/>
      <c r="H37" s="5"/>
      <c r="I37" s="8"/>
      <c r="J37" s="5"/>
      <c r="K37" s="5"/>
      <c r="L37" s="5"/>
      <c r="M37" s="8"/>
      <c r="N37" s="8"/>
      <c r="O37" s="8"/>
      <c r="P37" s="8"/>
      <c r="Q37" s="5"/>
      <c r="R37" s="5"/>
      <c r="S37" s="5"/>
      <c r="T37" s="5"/>
      <c r="U37" s="5">
        <f t="shared" si="0"/>
        <v>28676.67</v>
      </c>
      <c r="W37" s="1">
        <v>28676.67</v>
      </c>
    </row>
    <row r="38" spans="1:23">
      <c r="A38" s="4"/>
      <c r="B38" s="4"/>
      <c r="C38" s="4"/>
      <c r="D38" s="4">
        <v>5101020105</v>
      </c>
      <c r="E38" s="4" t="s">
        <v>67</v>
      </c>
      <c r="F38" s="8">
        <v>22945.57</v>
      </c>
      <c r="G38" s="8"/>
      <c r="H38" s="5"/>
      <c r="I38" s="8"/>
      <c r="J38" s="5"/>
      <c r="K38" s="5"/>
      <c r="L38" s="5"/>
      <c r="M38" s="8"/>
      <c r="N38" s="8"/>
      <c r="O38" s="8"/>
      <c r="P38" s="8"/>
      <c r="Q38" s="5"/>
      <c r="R38" s="5"/>
      <c r="S38" s="5"/>
      <c r="T38" s="5"/>
      <c r="U38" s="5">
        <f t="shared" si="0"/>
        <v>22945.57</v>
      </c>
      <c r="W38" s="1">
        <v>22945.57</v>
      </c>
    </row>
    <row r="39" spans="1:23">
      <c r="A39" s="4"/>
      <c r="B39" s="4"/>
      <c r="C39" s="4"/>
      <c r="D39" s="4">
        <v>5101020113</v>
      </c>
      <c r="E39" s="4" t="s">
        <v>41</v>
      </c>
      <c r="F39" s="8">
        <v>5533.99</v>
      </c>
      <c r="G39" s="8"/>
      <c r="H39" s="5"/>
      <c r="I39" s="8"/>
      <c r="J39" s="5"/>
      <c r="K39" s="5"/>
      <c r="L39" s="5"/>
      <c r="M39" s="8"/>
      <c r="N39" s="8"/>
      <c r="O39" s="8"/>
      <c r="P39" s="8"/>
      <c r="Q39" s="5"/>
      <c r="R39" s="5"/>
      <c r="S39" s="5"/>
      <c r="T39" s="5"/>
      <c r="U39" s="5">
        <f t="shared" si="0"/>
        <v>5533.99</v>
      </c>
      <c r="W39" s="1">
        <v>5533.99</v>
      </c>
    </row>
    <row r="40" spans="1:23">
      <c r="A40" s="4"/>
      <c r="B40" s="4"/>
      <c r="C40" s="4"/>
      <c r="D40" s="4">
        <v>5101030205</v>
      </c>
      <c r="E40" s="4" t="s">
        <v>66</v>
      </c>
      <c r="F40" s="8">
        <v>187756.55</v>
      </c>
      <c r="G40" s="8"/>
      <c r="H40" s="5"/>
      <c r="I40" s="8"/>
      <c r="J40" s="5"/>
      <c r="K40" s="5"/>
      <c r="L40" s="5"/>
      <c r="M40" s="8"/>
      <c r="N40" s="8"/>
      <c r="O40" s="8"/>
      <c r="P40" s="8"/>
      <c r="Q40" s="5"/>
      <c r="R40" s="5"/>
      <c r="S40" s="5"/>
      <c r="T40" s="5"/>
      <c r="U40" s="5">
        <f t="shared" si="0"/>
        <v>187756.55</v>
      </c>
      <c r="W40" s="1">
        <v>187756.55</v>
      </c>
    </row>
    <row r="41" spans="1:23">
      <c r="A41" s="4"/>
      <c r="B41" s="4"/>
      <c r="C41" s="4"/>
      <c r="D41" s="4">
        <v>5101030206</v>
      </c>
      <c r="E41" s="4" t="s">
        <v>65</v>
      </c>
      <c r="F41" s="8">
        <v>67852.27</v>
      </c>
      <c r="G41" s="8"/>
      <c r="H41" s="5"/>
      <c r="I41" s="8"/>
      <c r="J41" s="5"/>
      <c r="K41" s="5"/>
      <c r="L41" s="5"/>
      <c r="M41" s="8"/>
      <c r="N41" s="8"/>
      <c r="O41" s="8"/>
      <c r="P41" s="8"/>
      <c r="Q41" s="5"/>
      <c r="R41" s="5"/>
      <c r="S41" s="5"/>
      <c r="T41" s="5"/>
      <c r="U41" s="5">
        <f t="shared" si="0"/>
        <v>67852.27</v>
      </c>
      <c r="W41" s="1">
        <v>67852.27</v>
      </c>
    </row>
    <row r="42" spans="1:23">
      <c r="A42" s="4"/>
      <c r="B42" s="4"/>
      <c r="C42" s="4"/>
      <c r="D42" s="4">
        <v>5101030207</v>
      </c>
      <c r="E42" s="4" t="s">
        <v>64</v>
      </c>
      <c r="F42" s="8">
        <v>9193.34</v>
      </c>
      <c r="G42" s="8"/>
      <c r="H42" s="5"/>
      <c r="I42" s="8"/>
      <c r="J42" s="5"/>
      <c r="K42" s="5"/>
      <c r="L42" s="5"/>
      <c r="M42" s="8"/>
      <c r="N42" s="8"/>
      <c r="O42" s="8"/>
      <c r="P42" s="8"/>
      <c r="Q42" s="5"/>
      <c r="R42" s="5"/>
      <c r="S42" s="5"/>
      <c r="T42" s="5"/>
      <c r="U42" s="5">
        <f t="shared" si="0"/>
        <v>9193.34</v>
      </c>
      <c r="W42" s="1">
        <v>9193.34</v>
      </c>
    </row>
    <row r="43" spans="1:23">
      <c r="A43" s="4"/>
      <c r="B43" s="4"/>
      <c r="C43" s="4"/>
      <c r="D43" s="4">
        <v>5101030208</v>
      </c>
      <c r="E43" s="4" t="s">
        <v>63</v>
      </c>
      <c r="F43" s="8">
        <v>1997.32</v>
      </c>
      <c r="G43" s="8"/>
      <c r="H43" s="5"/>
      <c r="I43" s="8"/>
      <c r="J43" s="5"/>
      <c r="K43" s="5"/>
      <c r="L43" s="5"/>
      <c r="M43" s="8"/>
      <c r="N43" s="8"/>
      <c r="O43" s="8"/>
      <c r="P43" s="8"/>
      <c r="Q43" s="5"/>
      <c r="R43" s="5"/>
      <c r="S43" s="5"/>
      <c r="T43" s="5"/>
      <c r="U43" s="5">
        <f t="shared" si="0"/>
        <v>1997.32</v>
      </c>
      <c r="W43" s="1">
        <v>1997.32</v>
      </c>
    </row>
    <row r="44" spans="1:23">
      <c r="A44" s="6" t="s">
        <v>204</v>
      </c>
      <c r="B44" s="6"/>
      <c r="C44" s="6"/>
      <c r="D44" s="6"/>
      <c r="E44" s="6"/>
      <c r="F44" s="10">
        <f>SUM(F3:F43)</f>
        <v>4191647.94</v>
      </c>
      <c r="G44" s="10">
        <f t="shared" ref="G44:T44" si="1">SUM(G3:G43)</f>
        <v>89586.459999999992</v>
      </c>
      <c r="H44" s="7">
        <f t="shared" si="1"/>
        <v>40320.25</v>
      </c>
      <c r="I44" s="10">
        <f t="shared" si="1"/>
        <v>7666</v>
      </c>
      <c r="J44" s="7">
        <f t="shared" si="1"/>
        <v>5644770</v>
      </c>
      <c r="K44" s="7">
        <f t="shared" si="1"/>
        <v>1019092</v>
      </c>
      <c r="L44" s="7">
        <f t="shared" si="1"/>
        <v>1405060</v>
      </c>
      <c r="M44" s="10">
        <f t="shared" si="1"/>
        <v>31557.79</v>
      </c>
      <c r="N44" s="10">
        <f t="shared" si="1"/>
        <v>17575.599999999999</v>
      </c>
      <c r="O44" s="10">
        <f t="shared" si="1"/>
        <v>788152.40999999992</v>
      </c>
      <c r="P44" s="10">
        <f t="shared" si="1"/>
        <v>425836.51999999996</v>
      </c>
      <c r="Q44" s="7">
        <f t="shared" si="1"/>
        <v>1948400.27</v>
      </c>
      <c r="R44" s="7">
        <f t="shared" si="1"/>
        <v>272143.2</v>
      </c>
      <c r="S44" s="7">
        <f t="shared" si="1"/>
        <v>873930.06</v>
      </c>
      <c r="T44" s="7">
        <f t="shared" si="1"/>
        <v>33640</v>
      </c>
      <c r="U44" s="7">
        <f>SUM(F44:T44)</f>
        <v>16789378.5</v>
      </c>
      <c r="W44" s="1">
        <v>16789378.5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>
  <dimension ref="A1:X38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8.375" bestFit="1" customWidth="1"/>
    <col min="4" max="4" width="11" bestFit="1" customWidth="1"/>
    <col min="5" max="5" width="21.75" customWidth="1"/>
    <col min="6" max="6" width="17.625" bestFit="1" customWidth="1"/>
    <col min="7" max="7" width="41.625" bestFit="1" customWidth="1"/>
    <col min="8" max="8" width="20.125" bestFit="1" customWidth="1"/>
    <col min="9" max="9" width="35.875" bestFit="1" customWidth="1"/>
    <col min="10" max="10" width="23.75" bestFit="1" customWidth="1"/>
    <col min="11" max="11" width="15" bestFit="1" customWidth="1"/>
    <col min="12" max="12" width="28.375" bestFit="1" customWidth="1"/>
    <col min="13" max="13" width="28.125" bestFit="1" customWidth="1"/>
    <col min="14" max="14" width="38.625" bestFit="1" customWidth="1"/>
    <col min="15" max="15" width="26.875" bestFit="1" customWidth="1"/>
    <col min="16" max="16" width="38.875" bestFit="1" customWidth="1"/>
    <col min="17" max="17" width="15" bestFit="1" customWidth="1"/>
    <col min="18" max="18" width="21.125" bestFit="1" customWidth="1"/>
    <col min="19" max="19" width="15" bestFit="1" customWidth="1"/>
    <col min="20" max="20" width="28.375" bestFit="1" customWidth="1"/>
    <col min="21" max="21" width="28.125" bestFit="1" customWidth="1"/>
    <col min="22" max="22" width="13.375" bestFit="1" customWidth="1"/>
    <col min="24" max="24" width="13.375" bestFit="1" customWidth="1"/>
  </cols>
  <sheetData>
    <row r="1" spans="1:24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3" t="s">
        <v>30</v>
      </c>
      <c r="H1" s="3" t="s">
        <v>54</v>
      </c>
      <c r="I1" s="3" t="s">
        <v>56</v>
      </c>
      <c r="J1" s="3" t="s">
        <v>38</v>
      </c>
      <c r="K1" s="3"/>
      <c r="L1" s="3"/>
      <c r="M1" s="3"/>
      <c r="N1" s="3" t="s">
        <v>22</v>
      </c>
      <c r="O1" s="3"/>
      <c r="P1" s="3" t="s">
        <v>6</v>
      </c>
      <c r="Q1" s="3"/>
      <c r="R1" s="3" t="s">
        <v>8</v>
      </c>
      <c r="S1" s="3"/>
      <c r="T1" s="3"/>
      <c r="U1" s="3"/>
      <c r="V1" s="3" t="s">
        <v>179</v>
      </c>
      <c r="W1" s="3"/>
      <c r="X1" s="3" t="s">
        <v>179</v>
      </c>
    </row>
    <row r="2" spans="1:24">
      <c r="A2" s="23"/>
      <c r="B2" s="23"/>
      <c r="C2" s="25"/>
      <c r="D2" s="25"/>
      <c r="E2" s="25"/>
      <c r="F2" s="2" t="s">
        <v>178</v>
      </c>
      <c r="G2" s="12" t="s">
        <v>29</v>
      </c>
      <c r="H2" s="13" t="s">
        <v>18</v>
      </c>
      <c r="I2" s="12" t="s">
        <v>55</v>
      </c>
      <c r="J2" s="13" t="s">
        <v>1</v>
      </c>
      <c r="K2" s="13" t="s">
        <v>18</v>
      </c>
      <c r="L2" s="12" t="s">
        <v>100</v>
      </c>
      <c r="M2" s="12" t="s">
        <v>53</v>
      </c>
      <c r="N2" s="13" t="s">
        <v>1</v>
      </c>
      <c r="O2" s="12" t="s">
        <v>21</v>
      </c>
      <c r="P2" s="13" t="s">
        <v>1</v>
      </c>
      <c r="Q2" s="13" t="s">
        <v>18</v>
      </c>
      <c r="R2" s="13" t="s">
        <v>1</v>
      </c>
      <c r="S2" s="13" t="s">
        <v>18</v>
      </c>
      <c r="T2" s="12" t="s">
        <v>100</v>
      </c>
      <c r="U2" s="12" t="s">
        <v>53</v>
      </c>
      <c r="V2" s="12"/>
      <c r="W2" s="12"/>
      <c r="X2" s="12"/>
    </row>
    <row r="3" spans="1:24">
      <c r="A3" s="4">
        <v>700600043</v>
      </c>
      <c r="B3" s="4" t="s">
        <v>121</v>
      </c>
      <c r="C3" s="4" t="s">
        <v>0</v>
      </c>
      <c r="D3" s="4">
        <v>5101010115</v>
      </c>
      <c r="E3" s="4" t="s">
        <v>44</v>
      </c>
      <c r="F3" s="8"/>
      <c r="G3" s="5"/>
      <c r="H3" s="8"/>
      <c r="I3" s="5"/>
      <c r="J3" s="8">
        <v>450610</v>
      </c>
      <c r="K3" s="8">
        <v>1565680</v>
      </c>
      <c r="L3" s="5">
        <v>2157320</v>
      </c>
      <c r="M3" s="5">
        <v>1201310</v>
      </c>
      <c r="N3" s="8"/>
      <c r="O3" s="5"/>
      <c r="P3" s="8"/>
      <c r="Q3" s="8"/>
      <c r="R3" s="8"/>
      <c r="S3" s="8"/>
      <c r="T3" s="5"/>
      <c r="U3" s="5"/>
      <c r="V3" s="5">
        <f>SUM(F3:U3)</f>
        <v>5374920</v>
      </c>
      <c r="X3" s="1">
        <v>5374920</v>
      </c>
    </row>
    <row r="4" spans="1:24">
      <c r="A4" s="4"/>
      <c r="B4" s="4"/>
      <c r="C4" s="4"/>
      <c r="D4" s="4">
        <v>5101010116</v>
      </c>
      <c r="E4" s="4" t="s">
        <v>43</v>
      </c>
      <c r="F4" s="8"/>
      <c r="G4" s="5"/>
      <c r="H4" s="8"/>
      <c r="I4" s="5"/>
      <c r="J4" s="8">
        <v>5420</v>
      </c>
      <c r="K4" s="8">
        <v>61060</v>
      </c>
      <c r="L4" s="5"/>
      <c r="M4" s="5"/>
      <c r="N4" s="8"/>
      <c r="O4" s="5"/>
      <c r="P4" s="8"/>
      <c r="Q4" s="8"/>
      <c r="R4" s="8"/>
      <c r="S4" s="8"/>
      <c r="T4" s="5"/>
      <c r="U4" s="5"/>
      <c r="V4" s="5">
        <f t="shared" ref="V4:V37" si="0">SUM(F4:U4)</f>
        <v>66480</v>
      </c>
      <c r="X4" s="1">
        <v>66480</v>
      </c>
    </row>
    <row r="5" spans="1:24">
      <c r="A5" s="4"/>
      <c r="B5" s="4"/>
      <c r="C5" s="4"/>
      <c r="D5" s="4">
        <v>5101020106</v>
      </c>
      <c r="E5" s="4" t="s">
        <v>42</v>
      </c>
      <c r="F5" s="8"/>
      <c r="G5" s="5"/>
      <c r="H5" s="8"/>
      <c r="I5" s="5"/>
      <c r="J5" s="8">
        <v>19135</v>
      </c>
      <c r="K5" s="8">
        <v>65054</v>
      </c>
      <c r="L5" s="5">
        <v>95932</v>
      </c>
      <c r="M5" s="5">
        <v>49500</v>
      </c>
      <c r="N5" s="8"/>
      <c r="O5" s="5"/>
      <c r="P5" s="8"/>
      <c r="Q5" s="8"/>
      <c r="R5" s="8"/>
      <c r="S5" s="8"/>
      <c r="T5" s="5"/>
      <c r="U5" s="5"/>
      <c r="V5" s="5">
        <f t="shared" si="0"/>
        <v>229621</v>
      </c>
      <c r="X5" s="1">
        <v>229621</v>
      </c>
    </row>
    <row r="6" spans="1:24">
      <c r="A6" s="4"/>
      <c r="B6" s="4"/>
      <c r="C6" s="4"/>
      <c r="D6" s="4">
        <v>5101020116</v>
      </c>
      <c r="E6" s="4" t="s">
        <v>39</v>
      </c>
      <c r="F6" s="8"/>
      <c r="G6" s="5"/>
      <c r="H6" s="8"/>
      <c r="I6" s="5"/>
      <c r="J6" s="8"/>
      <c r="K6" s="8">
        <v>5607</v>
      </c>
      <c r="L6" s="5"/>
      <c r="M6" s="5"/>
      <c r="N6" s="8"/>
      <c r="O6" s="5"/>
      <c r="P6" s="8"/>
      <c r="Q6" s="8"/>
      <c r="R6" s="8"/>
      <c r="S6" s="8"/>
      <c r="T6" s="5"/>
      <c r="U6" s="5"/>
      <c r="V6" s="5">
        <f t="shared" si="0"/>
        <v>5607</v>
      </c>
      <c r="X6" s="1">
        <v>5607</v>
      </c>
    </row>
    <row r="7" spans="1:24">
      <c r="A7" s="4"/>
      <c r="B7" s="4"/>
      <c r="C7" s="4"/>
      <c r="D7" s="4">
        <v>5101030101</v>
      </c>
      <c r="E7" s="4" t="s">
        <v>37</v>
      </c>
      <c r="F7" s="8">
        <v>48550</v>
      </c>
      <c r="G7" s="5"/>
      <c r="H7" s="8"/>
      <c r="I7" s="5"/>
      <c r="J7" s="8"/>
      <c r="K7" s="8"/>
      <c r="L7" s="5"/>
      <c r="M7" s="5"/>
      <c r="N7" s="8"/>
      <c r="O7" s="5"/>
      <c r="P7" s="8"/>
      <c r="Q7" s="8"/>
      <c r="R7" s="8"/>
      <c r="S7" s="8"/>
      <c r="T7" s="5"/>
      <c r="U7" s="5"/>
      <c r="V7" s="5">
        <f t="shared" si="0"/>
        <v>48550</v>
      </c>
      <c r="X7" s="1">
        <v>48550</v>
      </c>
    </row>
    <row r="8" spans="1:24">
      <c r="A8" s="4"/>
      <c r="B8" s="4"/>
      <c r="C8" s="4"/>
      <c r="D8" s="4">
        <v>5101030205</v>
      </c>
      <c r="E8" s="4" t="s">
        <v>36</v>
      </c>
      <c r="F8" s="8">
        <v>860</v>
      </c>
      <c r="G8" s="5"/>
      <c r="H8" s="8"/>
      <c r="I8" s="5"/>
      <c r="J8" s="8"/>
      <c r="K8" s="8"/>
      <c r="L8" s="5"/>
      <c r="M8" s="5"/>
      <c r="N8" s="8"/>
      <c r="O8" s="5"/>
      <c r="P8" s="8"/>
      <c r="Q8" s="8"/>
      <c r="R8" s="8"/>
      <c r="S8" s="8"/>
      <c r="T8" s="5"/>
      <c r="U8" s="5"/>
      <c r="V8" s="5">
        <f t="shared" si="0"/>
        <v>860</v>
      </c>
      <c r="X8" s="1">
        <v>860</v>
      </c>
    </row>
    <row r="9" spans="1:24">
      <c r="A9" s="4"/>
      <c r="B9" s="4"/>
      <c r="C9" s="4"/>
      <c r="D9" s="4">
        <v>5102030199</v>
      </c>
      <c r="E9" s="4" t="s">
        <v>57</v>
      </c>
      <c r="F9" s="8"/>
      <c r="G9" s="5"/>
      <c r="H9" s="8"/>
      <c r="I9" s="5">
        <v>14400</v>
      </c>
      <c r="J9" s="8"/>
      <c r="K9" s="8"/>
      <c r="L9" s="5"/>
      <c r="M9" s="5"/>
      <c r="N9" s="8"/>
      <c r="O9" s="5"/>
      <c r="P9" s="8"/>
      <c r="Q9" s="8"/>
      <c r="R9" s="8"/>
      <c r="S9" s="8"/>
      <c r="T9" s="5"/>
      <c r="U9" s="5"/>
      <c r="V9" s="5">
        <f t="shared" si="0"/>
        <v>14400</v>
      </c>
      <c r="X9" s="1">
        <v>14400</v>
      </c>
    </row>
    <row r="10" spans="1:24">
      <c r="A10" s="4"/>
      <c r="B10" s="4"/>
      <c r="C10" s="4"/>
      <c r="D10" s="4">
        <v>5103010102</v>
      </c>
      <c r="E10" s="4" t="s">
        <v>35</v>
      </c>
      <c r="F10" s="8"/>
      <c r="G10" s="5">
        <v>8720</v>
      </c>
      <c r="H10" s="8"/>
      <c r="I10" s="5"/>
      <c r="J10" s="8"/>
      <c r="K10" s="8"/>
      <c r="L10" s="5"/>
      <c r="M10" s="5"/>
      <c r="N10" s="8"/>
      <c r="O10" s="5"/>
      <c r="P10" s="8"/>
      <c r="Q10" s="8"/>
      <c r="R10" s="8">
        <v>1920</v>
      </c>
      <c r="S10" s="8">
        <v>9040</v>
      </c>
      <c r="T10" s="5"/>
      <c r="U10" s="5"/>
      <c r="V10" s="5">
        <f t="shared" si="0"/>
        <v>19680</v>
      </c>
      <c r="X10" s="1">
        <v>19680</v>
      </c>
    </row>
    <row r="11" spans="1:24">
      <c r="A11" s="4"/>
      <c r="B11" s="4"/>
      <c r="C11" s="4"/>
      <c r="D11" s="4">
        <v>5103010103</v>
      </c>
      <c r="E11" s="4" t="s">
        <v>34</v>
      </c>
      <c r="F11" s="8"/>
      <c r="G11" s="5">
        <v>4430</v>
      </c>
      <c r="H11" s="8"/>
      <c r="I11" s="5"/>
      <c r="J11" s="8"/>
      <c r="K11" s="8"/>
      <c r="L11" s="5"/>
      <c r="M11" s="5"/>
      <c r="N11" s="8"/>
      <c r="O11" s="5"/>
      <c r="P11" s="8"/>
      <c r="Q11" s="8"/>
      <c r="R11" s="8">
        <v>1000</v>
      </c>
      <c r="S11" s="8">
        <v>8585</v>
      </c>
      <c r="T11" s="5"/>
      <c r="U11" s="5"/>
      <c r="V11" s="5">
        <f t="shared" si="0"/>
        <v>14015</v>
      </c>
      <c r="X11" s="1">
        <v>14015</v>
      </c>
    </row>
    <row r="12" spans="1:24">
      <c r="A12" s="4"/>
      <c r="B12" s="4"/>
      <c r="C12" s="4"/>
      <c r="D12" s="4">
        <v>5103010199</v>
      </c>
      <c r="E12" s="4" t="s">
        <v>33</v>
      </c>
      <c r="F12" s="8"/>
      <c r="G12" s="5">
        <v>7857.5</v>
      </c>
      <c r="H12" s="8"/>
      <c r="I12" s="5"/>
      <c r="J12" s="8"/>
      <c r="K12" s="8"/>
      <c r="L12" s="5"/>
      <c r="M12" s="5"/>
      <c r="N12" s="8"/>
      <c r="O12" s="5"/>
      <c r="P12" s="8"/>
      <c r="Q12" s="8"/>
      <c r="R12" s="8"/>
      <c r="S12" s="8">
        <v>10742</v>
      </c>
      <c r="T12" s="5"/>
      <c r="U12" s="5"/>
      <c r="V12" s="5">
        <f t="shared" si="0"/>
        <v>18599.5</v>
      </c>
      <c r="X12" s="1">
        <v>18599.5</v>
      </c>
    </row>
    <row r="13" spans="1:24">
      <c r="A13" s="4"/>
      <c r="B13" s="4"/>
      <c r="C13" s="4"/>
      <c r="D13" s="4">
        <v>5104010104</v>
      </c>
      <c r="E13" s="4" t="s">
        <v>32</v>
      </c>
      <c r="F13" s="8">
        <v>-504</v>
      </c>
      <c r="G13" s="5"/>
      <c r="H13" s="8">
        <v>840</v>
      </c>
      <c r="I13" s="5">
        <v>3600</v>
      </c>
      <c r="J13" s="8"/>
      <c r="K13" s="8"/>
      <c r="L13" s="5"/>
      <c r="M13" s="5"/>
      <c r="N13" s="8">
        <v>38970</v>
      </c>
      <c r="O13" s="5">
        <v>191426</v>
      </c>
      <c r="P13" s="8"/>
      <c r="Q13" s="8">
        <v>9968</v>
      </c>
      <c r="R13" s="8">
        <v>120200</v>
      </c>
      <c r="S13" s="8">
        <v>108664.8</v>
      </c>
      <c r="T13" s="5">
        <v>465288</v>
      </c>
      <c r="U13" s="5">
        <v>226700</v>
      </c>
      <c r="V13" s="5">
        <f t="shared" si="0"/>
        <v>1165152.8</v>
      </c>
      <c r="X13" s="1">
        <v>1165152.8</v>
      </c>
    </row>
    <row r="14" spans="1:24">
      <c r="A14" s="4"/>
      <c r="B14" s="4"/>
      <c r="C14" s="4"/>
      <c r="D14" s="4">
        <v>5104010107</v>
      </c>
      <c r="E14" s="4" t="s">
        <v>31</v>
      </c>
      <c r="F14" s="8">
        <v>111100</v>
      </c>
      <c r="G14" s="5"/>
      <c r="H14" s="8"/>
      <c r="I14" s="5"/>
      <c r="J14" s="8"/>
      <c r="K14" s="8"/>
      <c r="L14" s="5"/>
      <c r="M14" s="5"/>
      <c r="N14" s="8"/>
      <c r="O14" s="5"/>
      <c r="P14" s="8"/>
      <c r="Q14" s="8"/>
      <c r="R14" s="8">
        <v>200</v>
      </c>
      <c r="S14" s="8">
        <v>15992.9</v>
      </c>
      <c r="T14" s="5"/>
      <c r="U14" s="5"/>
      <c r="V14" s="5">
        <f t="shared" si="0"/>
        <v>127292.9</v>
      </c>
      <c r="X14" s="1">
        <v>127292.9</v>
      </c>
    </row>
    <row r="15" spans="1:24">
      <c r="A15" s="4"/>
      <c r="B15" s="4"/>
      <c r="C15" s="4"/>
      <c r="D15" s="4">
        <v>5104010110</v>
      </c>
      <c r="E15" s="4" t="s">
        <v>28</v>
      </c>
      <c r="F15" s="8"/>
      <c r="G15" s="5">
        <v>20969.580000000002</v>
      </c>
      <c r="H15" s="8"/>
      <c r="I15" s="5"/>
      <c r="J15" s="8"/>
      <c r="K15" s="8"/>
      <c r="L15" s="5"/>
      <c r="M15" s="5"/>
      <c r="N15" s="8"/>
      <c r="O15" s="5"/>
      <c r="P15" s="8"/>
      <c r="Q15" s="8"/>
      <c r="R15" s="8"/>
      <c r="S15" s="8">
        <v>217494</v>
      </c>
      <c r="T15" s="5">
        <v>63057</v>
      </c>
      <c r="U15" s="5"/>
      <c r="V15" s="5">
        <f t="shared" si="0"/>
        <v>301520.58</v>
      </c>
      <c r="X15" s="1">
        <v>301520.58</v>
      </c>
    </row>
    <row r="16" spans="1:24">
      <c r="A16" s="4"/>
      <c r="B16" s="4"/>
      <c r="C16" s="4"/>
      <c r="D16" s="4">
        <v>5104010112</v>
      </c>
      <c r="E16" s="4" t="s">
        <v>27</v>
      </c>
      <c r="F16" s="8">
        <v>94959.01</v>
      </c>
      <c r="G16" s="5">
        <v>1920</v>
      </c>
      <c r="H16" s="8"/>
      <c r="I16" s="5"/>
      <c r="J16" s="8"/>
      <c r="K16" s="8"/>
      <c r="L16" s="5"/>
      <c r="M16" s="5"/>
      <c r="N16" s="8"/>
      <c r="O16" s="5"/>
      <c r="P16" s="8"/>
      <c r="Q16" s="8"/>
      <c r="R16" s="8">
        <v>11500</v>
      </c>
      <c r="S16" s="8">
        <v>8809.68</v>
      </c>
      <c r="T16" s="5"/>
      <c r="U16" s="5"/>
      <c r="V16" s="5">
        <f t="shared" si="0"/>
        <v>117188.69</v>
      </c>
      <c r="X16" s="1">
        <v>117188.69</v>
      </c>
    </row>
    <row r="17" spans="1:24">
      <c r="A17" s="4"/>
      <c r="B17" s="4"/>
      <c r="C17" s="4"/>
      <c r="D17" s="4">
        <v>5104020101</v>
      </c>
      <c r="E17" s="4" t="s">
        <v>24</v>
      </c>
      <c r="F17" s="8"/>
      <c r="G17" s="5"/>
      <c r="H17" s="8"/>
      <c r="I17" s="5"/>
      <c r="J17" s="8"/>
      <c r="K17" s="8"/>
      <c r="L17" s="5"/>
      <c r="M17" s="5"/>
      <c r="N17" s="8"/>
      <c r="O17" s="5"/>
      <c r="P17" s="8"/>
      <c r="Q17" s="8"/>
      <c r="R17" s="8">
        <v>69545.259999999995</v>
      </c>
      <c r="S17" s="8">
        <v>122179.69</v>
      </c>
      <c r="T17" s="5"/>
      <c r="U17" s="5"/>
      <c r="V17" s="5">
        <f t="shared" si="0"/>
        <v>191724.95</v>
      </c>
      <c r="X17" s="1">
        <v>191724.95</v>
      </c>
    </row>
    <row r="18" spans="1:24">
      <c r="A18" s="4"/>
      <c r="B18" s="4"/>
      <c r="C18" s="4"/>
      <c r="D18" s="4">
        <v>5104020105</v>
      </c>
      <c r="E18" s="4" t="s">
        <v>20</v>
      </c>
      <c r="F18" s="8"/>
      <c r="G18" s="5"/>
      <c r="H18" s="8"/>
      <c r="I18" s="5"/>
      <c r="J18" s="8"/>
      <c r="K18" s="8"/>
      <c r="L18" s="5"/>
      <c r="M18" s="5"/>
      <c r="N18" s="8"/>
      <c r="O18" s="5"/>
      <c r="P18" s="8"/>
      <c r="Q18" s="8"/>
      <c r="R18" s="8">
        <v>1658.5</v>
      </c>
      <c r="S18" s="8">
        <v>5408.1</v>
      </c>
      <c r="T18" s="5"/>
      <c r="U18" s="5"/>
      <c r="V18" s="5">
        <f t="shared" si="0"/>
        <v>7066.6</v>
      </c>
      <c r="X18" s="1">
        <v>7066.6</v>
      </c>
    </row>
    <row r="19" spans="1:24">
      <c r="A19" s="4"/>
      <c r="B19" s="4"/>
      <c r="C19" s="4"/>
      <c r="D19" s="4">
        <v>5104020106</v>
      </c>
      <c r="E19" s="4" t="s">
        <v>19</v>
      </c>
      <c r="F19" s="8"/>
      <c r="G19" s="5"/>
      <c r="H19" s="8"/>
      <c r="I19" s="5"/>
      <c r="J19" s="8"/>
      <c r="K19" s="8"/>
      <c r="L19" s="5"/>
      <c r="M19" s="5"/>
      <c r="N19" s="8"/>
      <c r="O19" s="5"/>
      <c r="P19" s="8">
        <v>845.3</v>
      </c>
      <c r="Q19" s="8">
        <v>9298.2999999999993</v>
      </c>
      <c r="R19" s="8">
        <v>-481.5</v>
      </c>
      <c r="S19" s="8">
        <v>481.5</v>
      </c>
      <c r="T19" s="5"/>
      <c r="U19" s="5"/>
      <c r="V19" s="5">
        <f t="shared" si="0"/>
        <v>10143.599999999999</v>
      </c>
      <c r="X19" s="1">
        <v>10143.599999999999</v>
      </c>
    </row>
    <row r="20" spans="1:24">
      <c r="A20" s="4"/>
      <c r="B20" s="4"/>
      <c r="C20" s="4"/>
      <c r="D20" s="4">
        <v>5104020107</v>
      </c>
      <c r="E20" s="4" t="s">
        <v>17</v>
      </c>
      <c r="F20" s="8">
        <v>-211</v>
      </c>
      <c r="G20" s="5"/>
      <c r="H20" s="8"/>
      <c r="I20" s="5"/>
      <c r="J20" s="8"/>
      <c r="K20" s="8"/>
      <c r="L20" s="5"/>
      <c r="M20" s="5"/>
      <c r="N20" s="8"/>
      <c r="O20" s="5"/>
      <c r="P20" s="8"/>
      <c r="Q20" s="8"/>
      <c r="R20" s="8">
        <v>346</v>
      </c>
      <c r="S20" s="8">
        <v>6250</v>
      </c>
      <c r="T20" s="5"/>
      <c r="U20" s="5"/>
      <c r="V20" s="5">
        <f t="shared" si="0"/>
        <v>6385</v>
      </c>
      <c r="X20" s="1">
        <v>6385</v>
      </c>
    </row>
    <row r="21" spans="1:24">
      <c r="A21" s="4"/>
      <c r="B21" s="4"/>
      <c r="C21" s="4"/>
      <c r="D21" s="4">
        <v>5104030206</v>
      </c>
      <c r="E21" s="4" t="s">
        <v>80</v>
      </c>
      <c r="F21" s="8"/>
      <c r="G21" s="5"/>
      <c r="H21" s="8"/>
      <c r="I21" s="5"/>
      <c r="J21" s="8"/>
      <c r="K21" s="8"/>
      <c r="L21" s="5"/>
      <c r="M21" s="5"/>
      <c r="N21" s="8"/>
      <c r="O21" s="5"/>
      <c r="P21" s="8">
        <v>7245</v>
      </c>
      <c r="Q21" s="8"/>
      <c r="R21" s="8"/>
      <c r="S21" s="8"/>
      <c r="T21" s="5"/>
      <c r="U21" s="5"/>
      <c r="V21" s="5">
        <f t="shared" si="0"/>
        <v>7245</v>
      </c>
      <c r="X21" s="1">
        <v>7245</v>
      </c>
    </row>
    <row r="22" spans="1:24">
      <c r="A22" s="4"/>
      <c r="B22" s="4"/>
      <c r="C22" s="4"/>
      <c r="D22" s="4">
        <v>5105010107</v>
      </c>
      <c r="E22" s="4" t="s">
        <v>13</v>
      </c>
      <c r="F22" s="8">
        <v>108248.92000000001</v>
      </c>
      <c r="G22" s="5"/>
      <c r="H22" s="8"/>
      <c r="I22" s="5"/>
      <c r="J22" s="8"/>
      <c r="K22" s="8"/>
      <c r="L22" s="5"/>
      <c r="M22" s="5"/>
      <c r="N22" s="8"/>
      <c r="O22" s="5"/>
      <c r="P22" s="8"/>
      <c r="Q22" s="8"/>
      <c r="R22" s="8">
        <v>19154.25</v>
      </c>
      <c r="S22" s="8"/>
      <c r="T22" s="5"/>
      <c r="U22" s="5"/>
      <c r="V22" s="5">
        <f t="shared" si="0"/>
        <v>127403.17000000001</v>
      </c>
      <c r="X22" s="1">
        <v>127403.17000000001</v>
      </c>
    </row>
    <row r="23" spans="1:24">
      <c r="A23" s="4"/>
      <c r="B23" s="4"/>
      <c r="C23" s="4"/>
      <c r="D23" s="4">
        <v>5105010109</v>
      </c>
      <c r="E23" s="4" t="s">
        <v>12</v>
      </c>
      <c r="F23" s="8">
        <v>2490</v>
      </c>
      <c r="G23" s="5"/>
      <c r="H23" s="8"/>
      <c r="I23" s="5"/>
      <c r="J23" s="8"/>
      <c r="K23" s="8"/>
      <c r="L23" s="5"/>
      <c r="M23" s="5"/>
      <c r="N23" s="8"/>
      <c r="O23" s="5"/>
      <c r="P23" s="8"/>
      <c r="Q23" s="8"/>
      <c r="R23" s="8">
        <v>7100.02</v>
      </c>
      <c r="S23" s="8"/>
      <c r="T23" s="5"/>
      <c r="U23" s="5"/>
      <c r="V23" s="5">
        <f t="shared" si="0"/>
        <v>9590.02</v>
      </c>
      <c r="X23" s="1">
        <v>9590.02</v>
      </c>
    </row>
    <row r="24" spans="1:24">
      <c r="A24" s="4"/>
      <c r="B24" s="4"/>
      <c r="C24" s="4"/>
      <c r="D24" s="4">
        <v>5105010117</v>
      </c>
      <c r="E24" s="4" t="s">
        <v>9</v>
      </c>
      <c r="F24" s="8">
        <v>164709.96</v>
      </c>
      <c r="G24" s="5"/>
      <c r="H24" s="8"/>
      <c r="I24" s="5"/>
      <c r="J24" s="8"/>
      <c r="K24" s="8"/>
      <c r="L24" s="5"/>
      <c r="M24" s="5"/>
      <c r="N24" s="8"/>
      <c r="O24" s="5"/>
      <c r="P24" s="8"/>
      <c r="Q24" s="8"/>
      <c r="R24" s="8">
        <v>576113.73</v>
      </c>
      <c r="S24" s="8"/>
      <c r="T24" s="5"/>
      <c r="U24" s="5"/>
      <c r="V24" s="5">
        <f t="shared" si="0"/>
        <v>740823.69</v>
      </c>
      <c r="X24" s="1">
        <v>740823.69</v>
      </c>
    </row>
    <row r="25" spans="1:24">
      <c r="A25" s="4"/>
      <c r="B25" s="4"/>
      <c r="C25" s="4"/>
      <c r="D25" s="4">
        <v>5105010127</v>
      </c>
      <c r="E25" s="4" t="s">
        <v>7</v>
      </c>
      <c r="F25" s="8">
        <v>3487.5</v>
      </c>
      <c r="G25" s="5"/>
      <c r="H25" s="8"/>
      <c r="I25" s="5"/>
      <c r="J25" s="8"/>
      <c r="K25" s="8"/>
      <c r="L25" s="5"/>
      <c r="M25" s="5"/>
      <c r="N25" s="8"/>
      <c r="O25" s="5"/>
      <c r="P25" s="8">
        <v>18306.900000000001</v>
      </c>
      <c r="Q25" s="8"/>
      <c r="R25" s="8"/>
      <c r="S25" s="8"/>
      <c r="T25" s="5"/>
      <c r="U25" s="5"/>
      <c r="V25" s="5">
        <f t="shared" si="0"/>
        <v>21794.400000000001</v>
      </c>
      <c r="X25" s="1">
        <v>21794.400000000001</v>
      </c>
    </row>
    <row r="26" spans="1:24">
      <c r="A26" s="4"/>
      <c r="B26" s="4"/>
      <c r="C26" s="4"/>
      <c r="D26" s="4">
        <v>5105010131</v>
      </c>
      <c r="E26" s="4" t="s">
        <v>47</v>
      </c>
      <c r="F26" s="8">
        <v>3958.82</v>
      </c>
      <c r="G26" s="5"/>
      <c r="H26" s="8"/>
      <c r="I26" s="5"/>
      <c r="J26" s="8"/>
      <c r="K26" s="8"/>
      <c r="L26" s="5"/>
      <c r="M26" s="5"/>
      <c r="N26" s="8"/>
      <c r="O26" s="5"/>
      <c r="P26" s="8"/>
      <c r="Q26" s="8"/>
      <c r="R26" s="8">
        <v>4935</v>
      </c>
      <c r="S26" s="8"/>
      <c r="T26" s="5"/>
      <c r="U26" s="5"/>
      <c r="V26" s="5">
        <f t="shared" si="0"/>
        <v>8893.82</v>
      </c>
      <c r="X26" s="1">
        <v>8893.82</v>
      </c>
    </row>
    <row r="27" spans="1:24">
      <c r="A27" s="4"/>
      <c r="B27" s="4"/>
      <c r="C27" s="4" t="s">
        <v>40</v>
      </c>
      <c r="D27" s="4">
        <v>5101010101</v>
      </c>
      <c r="E27" s="4" t="s">
        <v>92</v>
      </c>
      <c r="F27" s="8">
        <v>1937834.01</v>
      </c>
      <c r="G27" s="5"/>
      <c r="H27" s="8"/>
      <c r="I27" s="5"/>
      <c r="J27" s="8"/>
      <c r="K27" s="8"/>
      <c r="L27" s="5"/>
      <c r="M27" s="5"/>
      <c r="N27" s="8"/>
      <c r="O27" s="5"/>
      <c r="P27" s="8"/>
      <c r="Q27" s="8"/>
      <c r="R27" s="8"/>
      <c r="S27" s="8"/>
      <c r="T27" s="5"/>
      <c r="U27" s="5"/>
      <c r="V27" s="5">
        <f t="shared" si="0"/>
        <v>1937834.01</v>
      </c>
      <c r="X27" s="1">
        <v>1937834.01</v>
      </c>
    </row>
    <row r="28" spans="1:24">
      <c r="A28" s="4"/>
      <c r="B28" s="4"/>
      <c r="C28" s="4"/>
      <c r="D28" s="4">
        <v>5101010109</v>
      </c>
      <c r="E28" s="4" t="s">
        <v>69</v>
      </c>
      <c r="F28" s="8">
        <v>4246.76</v>
      </c>
      <c r="G28" s="5"/>
      <c r="H28" s="8"/>
      <c r="I28" s="5"/>
      <c r="J28" s="8"/>
      <c r="K28" s="8"/>
      <c r="L28" s="5"/>
      <c r="M28" s="5"/>
      <c r="N28" s="8"/>
      <c r="O28" s="5"/>
      <c r="P28" s="8"/>
      <c r="Q28" s="8"/>
      <c r="R28" s="8"/>
      <c r="S28" s="8"/>
      <c r="T28" s="5"/>
      <c r="U28" s="5"/>
      <c r="V28" s="5">
        <f t="shared" si="0"/>
        <v>4246.76</v>
      </c>
      <c r="X28" s="1">
        <v>4246.76</v>
      </c>
    </row>
    <row r="29" spans="1:24">
      <c r="A29" s="4"/>
      <c r="B29" s="4"/>
      <c r="C29" s="4"/>
      <c r="D29" s="4">
        <v>5101010113</v>
      </c>
      <c r="E29" s="4" t="s">
        <v>68</v>
      </c>
      <c r="F29" s="8">
        <v>808224.28</v>
      </c>
      <c r="G29" s="5"/>
      <c r="H29" s="8"/>
      <c r="I29" s="5"/>
      <c r="J29" s="8"/>
      <c r="K29" s="8"/>
      <c r="L29" s="5"/>
      <c r="M29" s="5"/>
      <c r="N29" s="8"/>
      <c r="O29" s="5"/>
      <c r="P29" s="8"/>
      <c r="Q29" s="8"/>
      <c r="R29" s="8"/>
      <c r="S29" s="8"/>
      <c r="T29" s="5"/>
      <c r="U29" s="5"/>
      <c r="V29" s="5">
        <f t="shared" si="0"/>
        <v>808224.28</v>
      </c>
      <c r="X29" s="1">
        <v>808224.28</v>
      </c>
    </row>
    <row r="30" spans="1:24">
      <c r="A30" s="4"/>
      <c r="B30" s="4"/>
      <c r="C30" s="4"/>
      <c r="D30" s="4">
        <v>5101020103</v>
      </c>
      <c r="E30" s="4" t="s">
        <v>91</v>
      </c>
      <c r="F30" s="8">
        <v>37995.269999999997</v>
      </c>
      <c r="G30" s="5"/>
      <c r="H30" s="8"/>
      <c r="I30" s="5"/>
      <c r="J30" s="8"/>
      <c r="K30" s="8"/>
      <c r="L30" s="5"/>
      <c r="M30" s="5"/>
      <c r="N30" s="8"/>
      <c r="O30" s="5"/>
      <c r="P30" s="8"/>
      <c r="Q30" s="8"/>
      <c r="R30" s="8"/>
      <c r="S30" s="8"/>
      <c r="T30" s="5"/>
      <c r="U30" s="5"/>
      <c r="V30" s="5">
        <f t="shared" si="0"/>
        <v>37995.269999999997</v>
      </c>
      <c r="X30" s="1">
        <v>37995.269999999997</v>
      </c>
    </row>
    <row r="31" spans="1:24">
      <c r="A31" s="4"/>
      <c r="B31" s="4"/>
      <c r="C31" s="4"/>
      <c r="D31" s="4">
        <v>5101020104</v>
      </c>
      <c r="E31" s="4" t="s">
        <v>90</v>
      </c>
      <c r="F31" s="8">
        <v>56992.9</v>
      </c>
      <c r="G31" s="5"/>
      <c r="H31" s="8"/>
      <c r="I31" s="5"/>
      <c r="J31" s="8"/>
      <c r="K31" s="8"/>
      <c r="L31" s="5"/>
      <c r="M31" s="5"/>
      <c r="N31" s="8"/>
      <c r="O31" s="5"/>
      <c r="P31" s="8"/>
      <c r="Q31" s="8"/>
      <c r="R31" s="8"/>
      <c r="S31" s="8"/>
      <c r="T31" s="5"/>
      <c r="U31" s="5"/>
      <c r="V31" s="5">
        <f t="shared" si="0"/>
        <v>56992.9</v>
      </c>
      <c r="X31" s="1">
        <v>56992.9</v>
      </c>
    </row>
    <row r="32" spans="1:24">
      <c r="A32" s="4"/>
      <c r="B32" s="4"/>
      <c r="C32" s="4"/>
      <c r="D32" s="4">
        <v>5101020105</v>
      </c>
      <c r="E32" s="4" t="s">
        <v>67</v>
      </c>
      <c r="F32" s="8">
        <v>24246.21</v>
      </c>
      <c r="G32" s="5"/>
      <c r="H32" s="8"/>
      <c r="I32" s="5"/>
      <c r="J32" s="8"/>
      <c r="K32" s="8"/>
      <c r="L32" s="5"/>
      <c r="M32" s="5"/>
      <c r="N32" s="8"/>
      <c r="O32" s="5"/>
      <c r="P32" s="8"/>
      <c r="Q32" s="8"/>
      <c r="R32" s="8"/>
      <c r="S32" s="8"/>
      <c r="T32" s="5"/>
      <c r="U32" s="5"/>
      <c r="V32" s="5">
        <f t="shared" si="0"/>
        <v>24246.21</v>
      </c>
      <c r="X32" s="1">
        <v>24246.21</v>
      </c>
    </row>
    <row r="33" spans="1:24">
      <c r="A33" s="4"/>
      <c r="B33" s="4"/>
      <c r="C33" s="4"/>
      <c r="D33" s="4">
        <v>5101020113</v>
      </c>
      <c r="E33" s="4" t="s">
        <v>41</v>
      </c>
      <c r="F33" s="8">
        <v>4611.66</v>
      </c>
      <c r="G33" s="5"/>
      <c r="H33" s="8"/>
      <c r="I33" s="5"/>
      <c r="J33" s="8"/>
      <c r="K33" s="8"/>
      <c r="L33" s="5"/>
      <c r="M33" s="5"/>
      <c r="N33" s="8"/>
      <c r="O33" s="5"/>
      <c r="P33" s="8"/>
      <c r="Q33" s="8"/>
      <c r="R33" s="8"/>
      <c r="S33" s="8"/>
      <c r="T33" s="5"/>
      <c r="U33" s="5"/>
      <c r="V33" s="5">
        <f t="shared" si="0"/>
        <v>4611.66</v>
      </c>
      <c r="X33" s="1">
        <v>4611.66</v>
      </c>
    </row>
    <row r="34" spans="1:24">
      <c r="A34" s="4"/>
      <c r="B34" s="4"/>
      <c r="C34" s="4"/>
      <c r="D34" s="4">
        <v>5101030205</v>
      </c>
      <c r="E34" s="4" t="s">
        <v>66</v>
      </c>
      <c r="F34" s="8">
        <v>214578.92</v>
      </c>
      <c r="G34" s="5"/>
      <c r="H34" s="8"/>
      <c r="I34" s="5"/>
      <c r="J34" s="8"/>
      <c r="K34" s="8"/>
      <c r="L34" s="5"/>
      <c r="M34" s="5"/>
      <c r="N34" s="8"/>
      <c r="O34" s="5"/>
      <c r="P34" s="8"/>
      <c r="Q34" s="8"/>
      <c r="R34" s="8"/>
      <c r="S34" s="8"/>
      <c r="T34" s="5"/>
      <c r="U34" s="5"/>
      <c r="V34" s="5">
        <f t="shared" si="0"/>
        <v>214578.92</v>
      </c>
      <c r="X34" s="1">
        <v>214578.92</v>
      </c>
    </row>
    <row r="35" spans="1:24">
      <c r="A35" s="4"/>
      <c r="B35" s="4"/>
      <c r="C35" s="4"/>
      <c r="D35" s="4">
        <v>5101030206</v>
      </c>
      <c r="E35" s="4" t="s">
        <v>65</v>
      </c>
      <c r="F35" s="8">
        <v>77545.45</v>
      </c>
      <c r="G35" s="5"/>
      <c r="H35" s="8"/>
      <c r="I35" s="5"/>
      <c r="J35" s="8"/>
      <c r="K35" s="8"/>
      <c r="L35" s="5"/>
      <c r="M35" s="5"/>
      <c r="N35" s="8"/>
      <c r="O35" s="5"/>
      <c r="P35" s="8"/>
      <c r="Q35" s="8"/>
      <c r="R35" s="8"/>
      <c r="S35" s="8"/>
      <c r="T35" s="5"/>
      <c r="U35" s="5"/>
      <c r="V35" s="5">
        <f t="shared" si="0"/>
        <v>77545.45</v>
      </c>
      <c r="X35" s="1">
        <v>77545.45</v>
      </c>
    </row>
    <row r="36" spans="1:24">
      <c r="A36" s="4"/>
      <c r="B36" s="4"/>
      <c r="C36" s="4"/>
      <c r="D36" s="4">
        <v>5101030207</v>
      </c>
      <c r="E36" s="4" t="s">
        <v>64</v>
      </c>
      <c r="F36" s="8">
        <v>10506.68</v>
      </c>
      <c r="G36" s="5"/>
      <c r="H36" s="8"/>
      <c r="I36" s="5"/>
      <c r="J36" s="8"/>
      <c r="K36" s="8"/>
      <c r="L36" s="5"/>
      <c r="M36" s="5"/>
      <c r="N36" s="8"/>
      <c r="O36" s="5"/>
      <c r="P36" s="8"/>
      <c r="Q36" s="8"/>
      <c r="R36" s="8"/>
      <c r="S36" s="8"/>
      <c r="T36" s="5"/>
      <c r="U36" s="5"/>
      <c r="V36" s="5">
        <f t="shared" si="0"/>
        <v>10506.68</v>
      </c>
      <c r="X36" s="1">
        <v>10506.68</v>
      </c>
    </row>
    <row r="37" spans="1:24">
      <c r="A37" s="4"/>
      <c r="B37" s="4"/>
      <c r="C37" s="4"/>
      <c r="D37" s="4">
        <v>5101030208</v>
      </c>
      <c r="E37" s="4" t="s">
        <v>63</v>
      </c>
      <c r="F37" s="8">
        <v>2282.65</v>
      </c>
      <c r="G37" s="5"/>
      <c r="H37" s="8"/>
      <c r="I37" s="5"/>
      <c r="J37" s="8"/>
      <c r="K37" s="8"/>
      <c r="L37" s="5"/>
      <c r="M37" s="5"/>
      <c r="N37" s="8"/>
      <c r="O37" s="5"/>
      <c r="P37" s="8"/>
      <c r="Q37" s="8"/>
      <c r="R37" s="8"/>
      <c r="S37" s="8"/>
      <c r="T37" s="5"/>
      <c r="U37" s="5"/>
      <c r="V37" s="5">
        <f t="shared" si="0"/>
        <v>2282.65</v>
      </c>
      <c r="X37" s="1">
        <v>2282.65</v>
      </c>
    </row>
    <row r="38" spans="1:24">
      <c r="A38" s="6" t="s">
        <v>205</v>
      </c>
      <c r="B38" s="6"/>
      <c r="C38" s="6"/>
      <c r="D38" s="6"/>
      <c r="E38" s="6"/>
      <c r="F38" s="10">
        <f>SUM(F3:F37)</f>
        <v>3716714</v>
      </c>
      <c r="G38" s="7">
        <f t="shared" ref="G38:T38" si="1">SUM(G3:G37)</f>
        <v>43897.08</v>
      </c>
      <c r="H38" s="10">
        <f t="shared" si="1"/>
        <v>840</v>
      </c>
      <c r="I38" s="7">
        <f t="shared" si="1"/>
        <v>18000</v>
      </c>
      <c r="J38" s="10">
        <f t="shared" si="1"/>
        <v>475165</v>
      </c>
      <c r="K38" s="10">
        <f t="shared" si="1"/>
        <v>1697401</v>
      </c>
      <c r="L38" s="7">
        <f t="shared" si="1"/>
        <v>2253252</v>
      </c>
      <c r="M38" s="7">
        <f t="shared" si="1"/>
        <v>1250810</v>
      </c>
      <c r="N38" s="10">
        <f t="shared" si="1"/>
        <v>38970</v>
      </c>
      <c r="O38" s="7">
        <f t="shared" si="1"/>
        <v>191426</v>
      </c>
      <c r="P38" s="10">
        <f t="shared" si="1"/>
        <v>26397.200000000001</v>
      </c>
      <c r="Q38" s="10">
        <f t="shared" si="1"/>
        <v>19266.3</v>
      </c>
      <c r="R38" s="10">
        <f t="shared" si="1"/>
        <v>813191.26</v>
      </c>
      <c r="S38" s="10">
        <f t="shared" si="1"/>
        <v>513647.66999999993</v>
      </c>
      <c r="T38" s="7">
        <f t="shared" si="1"/>
        <v>528345</v>
      </c>
      <c r="U38" s="7">
        <f>SUM(U3:U37)</f>
        <v>226700</v>
      </c>
      <c r="V38" s="7">
        <f>SUM(F38:U38)</f>
        <v>11814022.51</v>
      </c>
      <c r="X38" s="1">
        <v>11814022.51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>
  <dimension ref="A1:Y47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8.375" bestFit="1" customWidth="1"/>
    <col min="4" max="4" width="11" bestFit="1" customWidth="1"/>
    <col min="5" max="5" width="21.75" customWidth="1"/>
    <col min="6" max="6" width="17.625" bestFit="1" customWidth="1"/>
    <col min="7" max="7" width="23.375" bestFit="1" customWidth="1"/>
    <col min="8" max="8" width="41.625" bestFit="1" customWidth="1"/>
    <col min="9" max="9" width="38.625" bestFit="1" customWidth="1"/>
    <col min="10" max="10" width="20.125" bestFit="1" customWidth="1"/>
    <col min="11" max="11" width="23.75" bestFit="1" customWidth="1"/>
    <col min="12" max="12" width="15" bestFit="1" customWidth="1"/>
    <col min="13" max="13" width="38.875" bestFit="1" customWidth="1"/>
    <col min="14" max="14" width="15" bestFit="1" customWidth="1"/>
    <col min="15" max="15" width="21.125" bestFit="1" customWidth="1"/>
    <col min="16" max="16" width="15" bestFit="1" customWidth="1"/>
    <col min="17" max="17" width="28" bestFit="1" customWidth="1"/>
    <col min="18" max="18" width="33.375" bestFit="1" customWidth="1"/>
    <col min="19" max="19" width="22.25" bestFit="1" customWidth="1"/>
    <col min="20" max="20" width="22.75" bestFit="1" customWidth="1"/>
    <col min="21" max="21" width="39.25" bestFit="1" customWidth="1"/>
    <col min="22" max="22" width="30.875" bestFit="1" customWidth="1"/>
    <col min="23" max="23" width="13.375" bestFit="1" customWidth="1"/>
    <col min="24" max="24" width="9.125" style="19"/>
    <col min="25" max="25" width="13.375" style="19" bestFit="1" customWidth="1"/>
  </cols>
  <sheetData>
    <row r="1" spans="1:25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3" t="s">
        <v>30</v>
      </c>
      <c r="H1" s="3"/>
      <c r="I1" s="3"/>
      <c r="J1" s="3" t="s">
        <v>54</v>
      </c>
      <c r="K1" s="3" t="s">
        <v>38</v>
      </c>
      <c r="L1" s="3"/>
      <c r="M1" s="3" t="s">
        <v>6</v>
      </c>
      <c r="N1" s="3"/>
      <c r="O1" s="3" t="s">
        <v>8</v>
      </c>
      <c r="P1" s="3"/>
      <c r="Q1" s="3"/>
      <c r="R1" s="3"/>
      <c r="S1" s="3"/>
      <c r="T1" s="3"/>
      <c r="U1" s="3" t="s">
        <v>26</v>
      </c>
      <c r="V1" s="3"/>
      <c r="W1" s="3" t="s">
        <v>179</v>
      </c>
      <c r="X1" s="18"/>
      <c r="Y1" s="19" t="s">
        <v>179</v>
      </c>
    </row>
    <row r="2" spans="1:25">
      <c r="A2" s="23"/>
      <c r="B2" s="23"/>
      <c r="C2" s="25"/>
      <c r="D2" s="25"/>
      <c r="E2" s="25"/>
      <c r="F2" s="2" t="s">
        <v>178</v>
      </c>
      <c r="G2" s="13" t="s">
        <v>1</v>
      </c>
      <c r="H2" s="12" t="s">
        <v>29</v>
      </c>
      <c r="I2" s="12" t="s">
        <v>62</v>
      </c>
      <c r="J2" s="13" t="s">
        <v>18</v>
      </c>
      <c r="K2" s="13" t="s">
        <v>1</v>
      </c>
      <c r="L2" s="13" t="s">
        <v>18</v>
      </c>
      <c r="M2" s="13" t="s">
        <v>1</v>
      </c>
      <c r="N2" s="13" t="s">
        <v>18</v>
      </c>
      <c r="O2" s="13" t="s">
        <v>1</v>
      </c>
      <c r="P2" s="13" t="s">
        <v>18</v>
      </c>
      <c r="Q2" s="12" t="s">
        <v>52</v>
      </c>
      <c r="R2" s="12" t="s">
        <v>83</v>
      </c>
      <c r="S2" s="12" t="s">
        <v>51</v>
      </c>
      <c r="T2" s="12" t="s">
        <v>120</v>
      </c>
      <c r="U2" s="13" t="s">
        <v>1</v>
      </c>
      <c r="V2" s="12" t="s">
        <v>25</v>
      </c>
      <c r="W2" s="12"/>
      <c r="X2" s="21"/>
    </row>
    <row r="3" spans="1:25">
      <c r="A3" s="4">
        <v>700600044</v>
      </c>
      <c r="B3" s="4" t="s">
        <v>118</v>
      </c>
      <c r="C3" s="4" t="s">
        <v>0</v>
      </c>
      <c r="D3" s="4">
        <v>5101010115</v>
      </c>
      <c r="E3" s="4" t="s">
        <v>44</v>
      </c>
      <c r="F3" s="8"/>
      <c r="G3" s="8"/>
      <c r="H3" s="5"/>
      <c r="I3" s="5"/>
      <c r="J3" s="8"/>
      <c r="K3" s="8">
        <v>358330</v>
      </c>
      <c r="L3" s="8">
        <v>3944121.94</v>
      </c>
      <c r="M3" s="8"/>
      <c r="N3" s="8"/>
      <c r="O3" s="8"/>
      <c r="P3" s="8"/>
      <c r="Q3" s="5"/>
      <c r="R3" s="5"/>
      <c r="S3" s="5"/>
      <c r="T3" s="5"/>
      <c r="U3" s="8"/>
      <c r="V3" s="5"/>
      <c r="W3" s="5">
        <f>SUM(F3:V3)</f>
        <v>4302451.9399999995</v>
      </c>
      <c r="X3" s="18"/>
      <c r="Y3" s="20">
        <v>4302451.9399999995</v>
      </c>
    </row>
    <row r="4" spans="1:25">
      <c r="A4" s="4"/>
      <c r="B4" s="4"/>
      <c r="C4" s="4"/>
      <c r="D4" s="4">
        <v>5101010116</v>
      </c>
      <c r="E4" s="4" t="s">
        <v>43</v>
      </c>
      <c r="F4" s="8"/>
      <c r="G4" s="8"/>
      <c r="H4" s="5"/>
      <c r="I4" s="5"/>
      <c r="J4" s="8"/>
      <c r="K4" s="8">
        <v>13075</v>
      </c>
      <c r="L4" s="8">
        <v>143244.35</v>
      </c>
      <c r="M4" s="8"/>
      <c r="N4" s="8"/>
      <c r="O4" s="8"/>
      <c r="P4" s="8"/>
      <c r="Q4" s="5"/>
      <c r="R4" s="5"/>
      <c r="S4" s="5"/>
      <c r="T4" s="5"/>
      <c r="U4" s="8"/>
      <c r="V4" s="5"/>
      <c r="W4" s="5">
        <f t="shared" ref="W4:W45" si="0">SUM(F4:V4)</f>
        <v>156319.35</v>
      </c>
      <c r="X4" s="18"/>
      <c r="Y4" s="20">
        <v>156319.35</v>
      </c>
    </row>
    <row r="5" spans="1:25">
      <c r="A5" s="4"/>
      <c r="B5" s="4"/>
      <c r="C5" s="4"/>
      <c r="D5" s="4">
        <v>5101020106</v>
      </c>
      <c r="E5" s="4" t="s">
        <v>42</v>
      </c>
      <c r="F5" s="8"/>
      <c r="G5" s="8"/>
      <c r="H5" s="5"/>
      <c r="I5" s="5"/>
      <c r="J5" s="8"/>
      <c r="K5" s="8">
        <v>17075</v>
      </c>
      <c r="L5" s="8">
        <v>187727</v>
      </c>
      <c r="M5" s="8"/>
      <c r="N5" s="8"/>
      <c r="O5" s="8"/>
      <c r="P5" s="8"/>
      <c r="Q5" s="5"/>
      <c r="R5" s="5"/>
      <c r="S5" s="5"/>
      <c r="T5" s="5"/>
      <c r="U5" s="8"/>
      <c r="V5" s="5"/>
      <c r="W5" s="5">
        <f t="shared" si="0"/>
        <v>204802</v>
      </c>
      <c r="X5" s="18"/>
      <c r="Y5" s="20">
        <v>204802</v>
      </c>
    </row>
    <row r="6" spans="1:25">
      <c r="A6" s="4"/>
      <c r="B6" s="4"/>
      <c r="C6" s="4"/>
      <c r="D6" s="4">
        <v>5101020116</v>
      </c>
      <c r="E6" s="4" t="s">
        <v>39</v>
      </c>
      <c r="F6" s="8"/>
      <c r="G6" s="8"/>
      <c r="H6" s="5"/>
      <c r="I6" s="5"/>
      <c r="J6" s="8"/>
      <c r="K6" s="8"/>
      <c r="L6" s="8">
        <v>4696</v>
      </c>
      <c r="M6" s="8"/>
      <c r="N6" s="8"/>
      <c r="O6" s="8"/>
      <c r="P6" s="8"/>
      <c r="Q6" s="5"/>
      <c r="R6" s="5"/>
      <c r="S6" s="5"/>
      <c r="T6" s="5"/>
      <c r="U6" s="8"/>
      <c r="V6" s="5"/>
      <c r="W6" s="5">
        <f t="shared" si="0"/>
        <v>4696</v>
      </c>
      <c r="X6" s="18"/>
      <c r="Y6" s="20">
        <v>4696</v>
      </c>
    </row>
    <row r="7" spans="1:25">
      <c r="A7" s="4"/>
      <c r="B7" s="4"/>
      <c r="C7" s="4"/>
      <c r="D7" s="4">
        <v>5101030101</v>
      </c>
      <c r="E7" s="4" t="s">
        <v>37</v>
      </c>
      <c r="F7" s="8">
        <v>99130</v>
      </c>
      <c r="G7" s="8"/>
      <c r="H7" s="5"/>
      <c r="I7" s="5"/>
      <c r="J7" s="8"/>
      <c r="K7" s="8"/>
      <c r="L7" s="8"/>
      <c r="M7" s="8"/>
      <c r="N7" s="8"/>
      <c r="O7" s="8"/>
      <c r="P7" s="8"/>
      <c r="Q7" s="5"/>
      <c r="R7" s="5"/>
      <c r="S7" s="5"/>
      <c r="T7" s="5"/>
      <c r="U7" s="8"/>
      <c r="V7" s="5"/>
      <c r="W7" s="5">
        <f t="shared" si="0"/>
        <v>99130</v>
      </c>
      <c r="X7" s="18"/>
      <c r="Y7" s="20">
        <v>99130</v>
      </c>
    </row>
    <row r="8" spans="1:25">
      <c r="A8" s="4"/>
      <c r="B8" s="4"/>
      <c r="C8" s="4"/>
      <c r="D8" s="4">
        <v>5101030205</v>
      </c>
      <c r="E8" s="4" t="s">
        <v>36</v>
      </c>
      <c r="F8" s="8">
        <v>32236</v>
      </c>
      <c r="G8" s="8"/>
      <c r="H8" s="5"/>
      <c r="I8" s="5"/>
      <c r="J8" s="8"/>
      <c r="K8" s="8"/>
      <c r="L8" s="8"/>
      <c r="M8" s="8"/>
      <c r="N8" s="8"/>
      <c r="O8" s="8"/>
      <c r="P8" s="8"/>
      <c r="Q8" s="5"/>
      <c r="R8" s="5"/>
      <c r="S8" s="5"/>
      <c r="T8" s="5"/>
      <c r="U8" s="8"/>
      <c r="V8" s="5"/>
      <c r="W8" s="5">
        <f t="shared" si="0"/>
        <v>32236</v>
      </c>
      <c r="X8" s="18"/>
      <c r="Y8" s="20">
        <v>32236</v>
      </c>
    </row>
    <row r="9" spans="1:25">
      <c r="A9" s="4"/>
      <c r="B9" s="4"/>
      <c r="C9" s="4"/>
      <c r="D9" s="4">
        <v>5102010199</v>
      </c>
      <c r="E9" s="4" t="s">
        <v>103</v>
      </c>
      <c r="F9" s="8"/>
      <c r="G9" s="8"/>
      <c r="H9" s="5">
        <v>5950</v>
      </c>
      <c r="I9" s="5"/>
      <c r="J9" s="8"/>
      <c r="K9" s="8"/>
      <c r="L9" s="8"/>
      <c r="M9" s="8"/>
      <c r="N9" s="8"/>
      <c r="O9" s="8"/>
      <c r="P9" s="8">
        <v>430485</v>
      </c>
      <c r="Q9" s="5"/>
      <c r="R9" s="5"/>
      <c r="S9" s="5"/>
      <c r="T9" s="5"/>
      <c r="U9" s="8"/>
      <c r="V9" s="5"/>
      <c r="W9" s="5">
        <f t="shared" si="0"/>
        <v>436435</v>
      </c>
      <c r="X9" s="18"/>
      <c r="Y9" s="20">
        <v>436435</v>
      </c>
    </row>
    <row r="10" spans="1:25">
      <c r="A10" s="4"/>
      <c r="B10" s="4"/>
      <c r="C10" s="4"/>
      <c r="D10" s="4">
        <v>5103010102</v>
      </c>
      <c r="E10" s="4" t="s">
        <v>35</v>
      </c>
      <c r="F10" s="8"/>
      <c r="G10" s="8"/>
      <c r="H10" s="5">
        <v>9160</v>
      </c>
      <c r="I10" s="5"/>
      <c r="J10" s="8"/>
      <c r="K10" s="8"/>
      <c r="L10" s="8"/>
      <c r="M10" s="8"/>
      <c r="N10" s="8"/>
      <c r="O10" s="8"/>
      <c r="P10" s="8">
        <v>12960</v>
      </c>
      <c r="Q10" s="5"/>
      <c r="R10" s="5"/>
      <c r="S10" s="5"/>
      <c r="T10" s="5"/>
      <c r="U10" s="8"/>
      <c r="V10" s="5">
        <v>27960</v>
      </c>
      <c r="W10" s="5">
        <f t="shared" si="0"/>
        <v>50080</v>
      </c>
      <c r="X10" s="18"/>
      <c r="Y10" s="20">
        <v>50080</v>
      </c>
    </row>
    <row r="11" spans="1:25">
      <c r="A11" s="4"/>
      <c r="B11" s="4"/>
      <c r="C11" s="4"/>
      <c r="D11" s="4">
        <v>5103010103</v>
      </c>
      <c r="E11" s="4" t="s">
        <v>34</v>
      </c>
      <c r="F11" s="8"/>
      <c r="G11" s="8"/>
      <c r="H11" s="5"/>
      <c r="I11" s="5"/>
      <c r="J11" s="8"/>
      <c r="K11" s="8"/>
      <c r="L11" s="8"/>
      <c r="M11" s="8"/>
      <c r="N11" s="8"/>
      <c r="O11" s="8"/>
      <c r="P11" s="8">
        <v>14545</v>
      </c>
      <c r="Q11" s="5"/>
      <c r="R11" s="5"/>
      <c r="S11" s="5"/>
      <c r="T11" s="5"/>
      <c r="U11" s="8"/>
      <c r="V11" s="5">
        <v>4347</v>
      </c>
      <c r="W11" s="5">
        <f t="shared" si="0"/>
        <v>18892</v>
      </c>
      <c r="X11" s="18"/>
      <c r="Y11" s="20">
        <v>18892</v>
      </c>
    </row>
    <row r="12" spans="1:25">
      <c r="A12" s="4"/>
      <c r="B12" s="4"/>
      <c r="C12" s="4"/>
      <c r="D12" s="4">
        <v>5103010199</v>
      </c>
      <c r="E12" s="4" t="s">
        <v>33</v>
      </c>
      <c r="F12" s="8"/>
      <c r="G12" s="8"/>
      <c r="H12" s="5">
        <v>3106.2</v>
      </c>
      <c r="I12" s="5"/>
      <c r="J12" s="8"/>
      <c r="K12" s="8"/>
      <c r="L12" s="8"/>
      <c r="M12" s="8"/>
      <c r="N12" s="8"/>
      <c r="O12" s="8"/>
      <c r="P12" s="8">
        <v>19884.2</v>
      </c>
      <c r="Q12" s="5"/>
      <c r="R12" s="5"/>
      <c r="S12" s="5"/>
      <c r="T12" s="5"/>
      <c r="U12" s="8"/>
      <c r="V12" s="5">
        <v>5923</v>
      </c>
      <c r="W12" s="5">
        <f t="shared" si="0"/>
        <v>28913.4</v>
      </c>
      <c r="X12" s="18"/>
      <c r="Y12" s="20">
        <v>28913.4</v>
      </c>
    </row>
    <row r="13" spans="1:25">
      <c r="A13" s="4"/>
      <c r="B13" s="4"/>
      <c r="C13" s="4"/>
      <c r="D13" s="4">
        <v>5104010104</v>
      </c>
      <c r="E13" s="4" t="s">
        <v>32</v>
      </c>
      <c r="F13" s="8">
        <v>37307.999999999993</v>
      </c>
      <c r="G13" s="8">
        <v>753</v>
      </c>
      <c r="H13" s="5"/>
      <c r="I13" s="5">
        <v>44106.3</v>
      </c>
      <c r="J13" s="8">
        <v>252</v>
      </c>
      <c r="K13" s="8"/>
      <c r="L13" s="8"/>
      <c r="M13" s="8"/>
      <c r="N13" s="8">
        <v>10000</v>
      </c>
      <c r="O13" s="8">
        <v>274102.21999999997</v>
      </c>
      <c r="P13" s="8">
        <v>58156.55</v>
      </c>
      <c r="Q13" s="5">
        <v>362185.52999999997</v>
      </c>
      <c r="R13" s="5">
        <v>771654.76</v>
      </c>
      <c r="S13" s="5">
        <v>87254.59</v>
      </c>
      <c r="T13" s="5">
        <v>356241.72000000003</v>
      </c>
      <c r="U13" s="8">
        <v>70419.570000000007</v>
      </c>
      <c r="V13" s="5">
        <v>328184.71000000002</v>
      </c>
      <c r="W13" s="5">
        <f t="shared" si="0"/>
        <v>2400618.9500000002</v>
      </c>
      <c r="X13" s="18"/>
      <c r="Y13" s="20">
        <v>2400618.9500000002</v>
      </c>
    </row>
    <row r="14" spans="1:25">
      <c r="A14" s="4"/>
      <c r="B14" s="4"/>
      <c r="C14" s="4"/>
      <c r="D14" s="4">
        <v>5104010107</v>
      </c>
      <c r="E14" s="4" t="s">
        <v>31</v>
      </c>
      <c r="F14" s="8"/>
      <c r="G14" s="8"/>
      <c r="H14" s="5"/>
      <c r="I14" s="5"/>
      <c r="J14" s="8"/>
      <c r="K14" s="8"/>
      <c r="L14" s="8"/>
      <c r="M14" s="8"/>
      <c r="N14" s="8"/>
      <c r="O14" s="8">
        <v>19110</v>
      </c>
      <c r="P14" s="8">
        <v>14307</v>
      </c>
      <c r="Q14" s="5">
        <v>88655.51</v>
      </c>
      <c r="R14" s="5">
        <v>52654</v>
      </c>
      <c r="S14" s="5">
        <v>17880.900000000001</v>
      </c>
      <c r="T14" s="5">
        <v>62191.09</v>
      </c>
      <c r="U14" s="8"/>
      <c r="V14" s="5"/>
      <c r="W14" s="5">
        <f t="shared" si="0"/>
        <v>254798.5</v>
      </c>
      <c r="X14" s="18"/>
      <c r="Y14" s="20">
        <v>254798.5</v>
      </c>
    </row>
    <row r="15" spans="1:25">
      <c r="A15" s="4"/>
      <c r="B15" s="4"/>
      <c r="C15" s="4"/>
      <c r="D15" s="4">
        <v>5104010110</v>
      </c>
      <c r="E15" s="4" t="s">
        <v>28</v>
      </c>
      <c r="F15" s="8">
        <v>35766.68</v>
      </c>
      <c r="G15" s="8">
        <v>-753</v>
      </c>
      <c r="H15" s="5">
        <v>12120</v>
      </c>
      <c r="I15" s="5">
        <v>8592.75</v>
      </c>
      <c r="J15" s="8"/>
      <c r="K15" s="8"/>
      <c r="L15" s="8"/>
      <c r="M15" s="8"/>
      <c r="N15" s="8"/>
      <c r="O15" s="8"/>
      <c r="P15" s="8"/>
      <c r="Q15" s="5">
        <v>209992</v>
      </c>
      <c r="R15" s="5">
        <v>205687</v>
      </c>
      <c r="S15" s="5">
        <v>60735</v>
      </c>
      <c r="T15" s="5">
        <v>86816.5</v>
      </c>
      <c r="U15" s="8"/>
      <c r="V15" s="5">
        <v>75280</v>
      </c>
      <c r="W15" s="5">
        <f t="shared" si="0"/>
        <v>694236.92999999993</v>
      </c>
      <c r="X15" s="18"/>
      <c r="Y15" s="20">
        <v>694236.92999999993</v>
      </c>
    </row>
    <row r="16" spans="1:25">
      <c r="A16" s="4"/>
      <c r="B16" s="4"/>
      <c r="C16" s="4"/>
      <c r="D16" s="4">
        <v>5104010112</v>
      </c>
      <c r="E16" s="4" t="s">
        <v>27</v>
      </c>
      <c r="F16" s="8">
        <v>910709.68</v>
      </c>
      <c r="G16" s="8"/>
      <c r="H16" s="5"/>
      <c r="I16" s="5"/>
      <c r="J16" s="8"/>
      <c r="K16" s="8"/>
      <c r="L16" s="8"/>
      <c r="M16" s="8"/>
      <c r="N16" s="8"/>
      <c r="O16" s="8">
        <v>8000</v>
      </c>
      <c r="P16" s="8">
        <v>93335.3</v>
      </c>
      <c r="Q16" s="5"/>
      <c r="R16" s="5"/>
      <c r="S16" s="5"/>
      <c r="T16" s="5">
        <v>500</v>
      </c>
      <c r="U16" s="8"/>
      <c r="V16" s="5">
        <v>3290</v>
      </c>
      <c r="W16" s="5">
        <f t="shared" si="0"/>
        <v>1015834.9800000001</v>
      </c>
      <c r="X16" s="18"/>
      <c r="Y16" s="20">
        <v>1015834.9800000001</v>
      </c>
    </row>
    <row r="17" spans="1:25">
      <c r="A17" s="4"/>
      <c r="B17" s="4"/>
      <c r="C17" s="4"/>
      <c r="D17" s="4">
        <v>5104010113</v>
      </c>
      <c r="E17" s="4" t="s">
        <v>74</v>
      </c>
      <c r="F17" s="8"/>
      <c r="G17" s="8"/>
      <c r="H17" s="5"/>
      <c r="I17" s="5"/>
      <c r="J17" s="8"/>
      <c r="K17" s="8"/>
      <c r="L17" s="8"/>
      <c r="M17" s="8"/>
      <c r="N17" s="8"/>
      <c r="O17" s="8">
        <v>5928.87</v>
      </c>
      <c r="P17" s="8"/>
      <c r="Q17" s="5">
        <v>959.79</v>
      </c>
      <c r="R17" s="5">
        <v>959.79</v>
      </c>
      <c r="S17" s="5">
        <v>960.86</v>
      </c>
      <c r="T17" s="5"/>
      <c r="U17" s="8"/>
      <c r="V17" s="5">
        <v>995.1</v>
      </c>
      <c r="W17" s="5">
        <f t="shared" si="0"/>
        <v>9804.41</v>
      </c>
      <c r="X17" s="18"/>
      <c r="Y17" s="20">
        <v>9804.41</v>
      </c>
    </row>
    <row r="18" spans="1:25">
      <c r="A18" s="4"/>
      <c r="B18" s="4"/>
      <c r="C18" s="4"/>
      <c r="D18" s="4">
        <v>5104020101</v>
      </c>
      <c r="E18" s="4" t="s">
        <v>24</v>
      </c>
      <c r="F18" s="8">
        <v>4498.99</v>
      </c>
      <c r="G18" s="8"/>
      <c r="H18" s="5"/>
      <c r="I18" s="5"/>
      <c r="J18" s="8"/>
      <c r="K18" s="8"/>
      <c r="L18" s="8"/>
      <c r="M18" s="8"/>
      <c r="N18" s="8"/>
      <c r="O18" s="8">
        <v>68087.05</v>
      </c>
      <c r="P18" s="8">
        <v>553445.64</v>
      </c>
      <c r="Q18" s="5"/>
      <c r="R18" s="5"/>
      <c r="S18" s="5"/>
      <c r="T18" s="5"/>
      <c r="U18" s="8"/>
      <c r="V18" s="5"/>
      <c r="W18" s="5">
        <f t="shared" si="0"/>
        <v>626031.68000000005</v>
      </c>
      <c r="X18" s="18"/>
      <c r="Y18" s="20">
        <v>626031.68000000005</v>
      </c>
    </row>
    <row r="19" spans="1:25">
      <c r="A19" s="4"/>
      <c r="B19" s="4"/>
      <c r="C19" s="4"/>
      <c r="D19" s="4">
        <v>5104020105</v>
      </c>
      <c r="E19" s="4" t="s">
        <v>20</v>
      </c>
      <c r="F19" s="8"/>
      <c r="G19" s="8"/>
      <c r="H19" s="5"/>
      <c r="I19" s="5"/>
      <c r="J19" s="8"/>
      <c r="K19" s="8"/>
      <c r="L19" s="8"/>
      <c r="M19" s="8"/>
      <c r="N19" s="8"/>
      <c r="O19" s="8">
        <v>944.81</v>
      </c>
      <c r="P19" s="8">
        <v>9714.24</v>
      </c>
      <c r="Q19" s="5"/>
      <c r="R19" s="5"/>
      <c r="S19" s="5"/>
      <c r="T19" s="5"/>
      <c r="U19" s="8"/>
      <c r="V19" s="5"/>
      <c r="W19" s="5">
        <f t="shared" si="0"/>
        <v>10659.05</v>
      </c>
      <c r="X19" s="18"/>
      <c r="Y19" s="20">
        <v>10659.05</v>
      </c>
    </row>
    <row r="20" spans="1:25">
      <c r="A20" s="4"/>
      <c r="B20" s="4"/>
      <c r="C20" s="4"/>
      <c r="D20" s="4">
        <v>5104020106</v>
      </c>
      <c r="E20" s="4" t="s">
        <v>19</v>
      </c>
      <c r="F20" s="8"/>
      <c r="G20" s="8"/>
      <c r="H20" s="5"/>
      <c r="I20" s="5"/>
      <c r="J20" s="8"/>
      <c r="K20" s="8"/>
      <c r="L20" s="8"/>
      <c r="M20" s="8">
        <v>1605</v>
      </c>
      <c r="N20" s="8">
        <v>17655</v>
      </c>
      <c r="O20" s="8"/>
      <c r="P20" s="8"/>
      <c r="Q20" s="5"/>
      <c r="R20" s="5"/>
      <c r="S20" s="5"/>
      <c r="T20" s="5"/>
      <c r="U20" s="8"/>
      <c r="V20" s="5"/>
      <c r="W20" s="5">
        <f t="shared" si="0"/>
        <v>19260</v>
      </c>
      <c r="X20" s="18"/>
      <c r="Y20" s="20">
        <v>19260</v>
      </c>
    </row>
    <row r="21" spans="1:25">
      <c r="A21" s="4"/>
      <c r="B21" s="4"/>
      <c r="C21" s="4"/>
      <c r="D21" s="4">
        <v>5104020107</v>
      </c>
      <c r="E21" s="4" t="s">
        <v>17</v>
      </c>
      <c r="F21" s="8"/>
      <c r="G21" s="8"/>
      <c r="H21" s="5"/>
      <c r="I21" s="5"/>
      <c r="J21" s="8"/>
      <c r="K21" s="8"/>
      <c r="L21" s="8"/>
      <c r="M21" s="8"/>
      <c r="N21" s="8"/>
      <c r="O21" s="8">
        <v>222</v>
      </c>
      <c r="P21" s="8">
        <v>5927</v>
      </c>
      <c r="Q21" s="5"/>
      <c r="R21" s="5"/>
      <c r="S21" s="5"/>
      <c r="T21" s="5"/>
      <c r="U21" s="8"/>
      <c r="V21" s="5"/>
      <c r="W21" s="5">
        <f t="shared" si="0"/>
        <v>6149</v>
      </c>
      <c r="X21" s="18"/>
      <c r="Y21" s="20">
        <v>6149</v>
      </c>
    </row>
    <row r="22" spans="1:25">
      <c r="A22" s="4"/>
      <c r="B22" s="4"/>
      <c r="C22" s="4"/>
      <c r="D22" s="4">
        <v>5104030203</v>
      </c>
      <c r="E22" s="4" t="s">
        <v>97</v>
      </c>
      <c r="F22" s="8"/>
      <c r="G22" s="8"/>
      <c r="H22" s="5"/>
      <c r="I22" s="5"/>
      <c r="J22" s="8"/>
      <c r="K22" s="8"/>
      <c r="L22" s="8"/>
      <c r="M22" s="8"/>
      <c r="N22" s="8"/>
      <c r="O22" s="8"/>
      <c r="P22" s="8"/>
      <c r="Q22" s="5"/>
      <c r="R22" s="5"/>
      <c r="S22" s="5"/>
      <c r="T22" s="5">
        <v>1220.08</v>
      </c>
      <c r="U22" s="8"/>
      <c r="V22" s="5"/>
      <c r="W22" s="5">
        <f t="shared" si="0"/>
        <v>1220.08</v>
      </c>
      <c r="X22" s="18"/>
      <c r="Y22" s="20">
        <v>1220.08</v>
      </c>
    </row>
    <row r="23" spans="1:25">
      <c r="A23" s="4"/>
      <c r="B23" s="4"/>
      <c r="C23" s="4"/>
      <c r="D23" s="4">
        <v>5104030206</v>
      </c>
      <c r="E23" s="4" t="s">
        <v>80</v>
      </c>
      <c r="F23" s="8"/>
      <c r="G23" s="8"/>
      <c r="H23" s="5"/>
      <c r="I23" s="5"/>
      <c r="J23" s="8"/>
      <c r="K23" s="8"/>
      <c r="L23" s="8"/>
      <c r="M23" s="8">
        <v>20300</v>
      </c>
      <c r="N23" s="8"/>
      <c r="O23" s="8"/>
      <c r="P23" s="8"/>
      <c r="Q23" s="5"/>
      <c r="R23" s="5">
        <v>5778.71</v>
      </c>
      <c r="S23" s="5"/>
      <c r="T23" s="5"/>
      <c r="U23" s="8"/>
      <c r="V23" s="5"/>
      <c r="W23" s="5">
        <f t="shared" si="0"/>
        <v>26078.71</v>
      </c>
      <c r="X23" s="18"/>
      <c r="Y23" s="20">
        <v>26078.71</v>
      </c>
    </row>
    <row r="24" spans="1:25">
      <c r="A24" s="4"/>
      <c r="B24" s="4"/>
      <c r="C24" s="4"/>
      <c r="D24" s="4">
        <v>5105010101</v>
      </c>
      <c r="E24" s="4" t="s">
        <v>88</v>
      </c>
      <c r="F24" s="8"/>
      <c r="G24" s="8"/>
      <c r="H24" s="5"/>
      <c r="I24" s="5"/>
      <c r="J24" s="8"/>
      <c r="K24" s="8"/>
      <c r="L24" s="8"/>
      <c r="M24" s="8"/>
      <c r="N24" s="8"/>
      <c r="O24" s="8">
        <v>4714.03</v>
      </c>
      <c r="P24" s="8"/>
      <c r="Q24" s="5"/>
      <c r="R24" s="5"/>
      <c r="S24" s="5"/>
      <c r="T24" s="5"/>
      <c r="U24" s="8"/>
      <c r="V24" s="5"/>
      <c r="W24" s="5">
        <f t="shared" si="0"/>
        <v>4714.03</v>
      </c>
      <c r="X24" s="18"/>
      <c r="Y24" s="20">
        <v>4714.03</v>
      </c>
    </row>
    <row r="25" spans="1:25">
      <c r="A25" s="4"/>
      <c r="B25" s="4"/>
      <c r="C25" s="4"/>
      <c r="D25" s="4">
        <v>5105010103</v>
      </c>
      <c r="E25" s="4" t="s">
        <v>119</v>
      </c>
      <c r="F25" s="8">
        <v>17528.400000000001</v>
      </c>
      <c r="G25" s="8"/>
      <c r="H25" s="5"/>
      <c r="I25" s="5"/>
      <c r="J25" s="8"/>
      <c r="K25" s="8"/>
      <c r="L25" s="8"/>
      <c r="M25" s="8"/>
      <c r="N25" s="8"/>
      <c r="O25" s="8"/>
      <c r="P25" s="8"/>
      <c r="Q25" s="5"/>
      <c r="R25" s="5"/>
      <c r="S25" s="5"/>
      <c r="T25" s="5"/>
      <c r="U25" s="8"/>
      <c r="V25" s="5"/>
      <c r="W25" s="5">
        <f t="shared" si="0"/>
        <v>17528.400000000001</v>
      </c>
      <c r="X25" s="18"/>
      <c r="Y25" s="20">
        <v>17528.400000000001</v>
      </c>
    </row>
    <row r="26" spans="1:25">
      <c r="A26" s="4"/>
      <c r="B26" s="4"/>
      <c r="C26" s="4"/>
      <c r="D26" s="4">
        <v>5105010105</v>
      </c>
      <c r="E26" s="4" t="s">
        <v>14</v>
      </c>
      <c r="F26" s="8">
        <v>160570.69</v>
      </c>
      <c r="G26" s="8"/>
      <c r="H26" s="5"/>
      <c r="I26" s="5"/>
      <c r="J26" s="8"/>
      <c r="K26" s="8"/>
      <c r="L26" s="8"/>
      <c r="M26" s="8"/>
      <c r="N26" s="8"/>
      <c r="O26" s="8"/>
      <c r="P26" s="8"/>
      <c r="Q26" s="5"/>
      <c r="R26" s="5"/>
      <c r="S26" s="5"/>
      <c r="T26" s="5"/>
      <c r="U26" s="8"/>
      <c r="V26" s="5"/>
      <c r="W26" s="5">
        <f t="shared" si="0"/>
        <v>160570.69</v>
      </c>
      <c r="X26" s="18"/>
      <c r="Y26" s="20">
        <v>160570.69</v>
      </c>
    </row>
    <row r="27" spans="1:25">
      <c r="A27" s="4"/>
      <c r="B27" s="4"/>
      <c r="C27" s="4"/>
      <c r="D27" s="4">
        <v>5105010107</v>
      </c>
      <c r="E27" s="4" t="s">
        <v>13</v>
      </c>
      <c r="F27" s="8">
        <v>570376.38</v>
      </c>
      <c r="G27" s="8"/>
      <c r="H27" s="5"/>
      <c r="I27" s="5"/>
      <c r="J27" s="8"/>
      <c r="K27" s="8"/>
      <c r="L27" s="8"/>
      <c r="M27" s="8"/>
      <c r="N27" s="8"/>
      <c r="O27" s="8">
        <v>26997.25</v>
      </c>
      <c r="P27" s="8"/>
      <c r="Q27" s="5"/>
      <c r="R27" s="5"/>
      <c r="S27" s="5"/>
      <c r="T27" s="5"/>
      <c r="U27" s="8"/>
      <c r="V27" s="5"/>
      <c r="W27" s="5">
        <f t="shared" si="0"/>
        <v>597373.63</v>
      </c>
      <c r="X27" s="18"/>
      <c r="Y27" s="20">
        <v>597373.63</v>
      </c>
    </row>
    <row r="28" spans="1:25">
      <c r="A28" s="4"/>
      <c r="B28" s="4"/>
      <c r="C28" s="4"/>
      <c r="D28" s="4">
        <v>5105010109</v>
      </c>
      <c r="E28" s="4" t="s">
        <v>12</v>
      </c>
      <c r="F28" s="8">
        <v>5120</v>
      </c>
      <c r="G28" s="8"/>
      <c r="H28" s="5"/>
      <c r="I28" s="5"/>
      <c r="J28" s="8"/>
      <c r="K28" s="8"/>
      <c r="L28" s="8"/>
      <c r="M28" s="8"/>
      <c r="N28" s="8"/>
      <c r="O28" s="8">
        <v>11060.02</v>
      </c>
      <c r="P28" s="8"/>
      <c r="Q28" s="5"/>
      <c r="R28" s="5"/>
      <c r="S28" s="5"/>
      <c r="T28" s="5"/>
      <c r="U28" s="8"/>
      <c r="V28" s="5"/>
      <c r="W28" s="5">
        <f t="shared" si="0"/>
        <v>16180.02</v>
      </c>
      <c r="X28" s="18"/>
      <c r="Y28" s="20">
        <v>16180.02</v>
      </c>
    </row>
    <row r="29" spans="1:25">
      <c r="A29" s="4"/>
      <c r="B29" s="4"/>
      <c r="C29" s="4"/>
      <c r="D29" s="4">
        <v>5105010111</v>
      </c>
      <c r="E29" s="4" t="s">
        <v>11</v>
      </c>
      <c r="F29" s="8"/>
      <c r="G29" s="8"/>
      <c r="H29" s="5"/>
      <c r="I29" s="5"/>
      <c r="J29" s="8"/>
      <c r="K29" s="8"/>
      <c r="L29" s="8"/>
      <c r="M29" s="8"/>
      <c r="N29" s="8"/>
      <c r="O29" s="8">
        <v>176645.1</v>
      </c>
      <c r="P29" s="8"/>
      <c r="Q29" s="5"/>
      <c r="R29" s="5"/>
      <c r="S29" s="5"/>
      <c r="T29" s="5"/>
      <c r="U29" s="8"/>
      <c r="V29" s="5"/>
      <c r="W29" s="5">
        <f t="shared" si="0"/>
        <v>176645.1</v>
      </c>
      <c r="X29" s="18"/>
      <c r="Y29" s="20">
        <v>176645.1</v>
      </c>
    </row>
    <row r="30" spans="1:25">
      <c r="A30" s="4"/>
      <c r="B30" s="4"/>
      <c r="C30" s="4"/>
      <c r="D30" s="4">
        <v>5105010113</v>
      </c>
      <c r="E30" s="4" t="s">
        <v>10</v>
      </c>
      <c r="F30" s="8">
        <v>49063.66</v>
      </c>
      <c r="G30" s="8"/>
      <c r="H30" s="5"/>
      <c r="I30" s="5"/>
      <c r="J30" s="8"/>
      <c r="K30" s="8"/>
      <c r="L30" s="8"/>
      <c r="M30" s="8"/>
      <c r="N30" s="8"/>
      <c r="O30" s="8"/>
      <c r="P30" s="8"/>
      <c r="Q30" s="5"/>
      <c r="R30" s="5"/>
      <c r="S30" s="5"/>
      <c r="T30" s="5"/>
      <c r="U30" s="8"/>
      <c r="V30" s="5"/>
      <c r="W30" s="5">
        <f t="shared" si="0"/>
        <v>49063.66</v>
      </c>
      <c r="X30" s="18"/>
      <c r="Y30" s="20">
        <v>49063.66</v>
      </c>
    </row>
    <row r="31" spans="1:25">
      <c r="A31" s="4"/>
      <c r="B31" s="4"/>
      <c r="C31" s="4"/>
      <c r="D31" s="4">
        <v>5105010117</v>
      </c>
      <c r="E31" s="4" t="s">
        <v>9</v>
      </c>
      <c r="F31" s="8">
        <v>755590.65999999992</v>
      </c>
      <c r="G31" s="8"/>
      <c r="H31" s="5"/>
      <c r="I31" s="5"/>
      <c r="J31" s="8"/>
      <c r="K31" s="8"/>
      <c r="L31" s="8"/>
      <c r="M31" s="8"/>
      <c r="N31" s="8"/>
      <c r="O31" s="8">
        <v>594032.19000000006</v>
      </c>
      <c r="P31" s="8"/>
      <c r="Q31" s="5"/>
      <c r="R31" s="5"/>
      <c r="S31" s="5"/>
      <c r="T31" s="5"/>
      <c r="U31" s="8"/>
      <c r="V31" s="5"/>
      <c r="W31" s="5">
        <f t="shared" si="0"/>
        <v>1349622.85</v>
      </c>
      <c r="X31" s="18"/>
      <c r="Y31" s="20">
        <v>1349622.85</v>
      </c>
    </row>
    <row r="32" spans="1:25">
      <c r="A32" s="4"/>
      <c r="B32" s="4"/>
      <c r="C32" s="4"/>
      <c r="D32" s="4">
        <v>5105010125</v>
      </c>
      <c r="E32" s="4" t="s">
        <v>73</v>
      </c>
      <c r="F32" s="8">
        <v>34491.269999999997</v>
      </c>
      <c r="G32" s="8"/>
      <c r="H32" s="5"/>
      <c r="I32" s="5"/>
      <c r="J32" s="8"/>
      <c r="K32" s="8"/>
      <c r="L32" s="8"/>
      <c r="M32" s="8"/>
      <c r="N32" s="8"/>
      <c r="O32" s="8"/>
      <c r="P32" s="8"/>
      <c r="Q32" s="5"/>
      <c r="R32" s="5"/>
      <c r="S32" s="5"/>
      <c r="T32" s="5"/>
      <c r="U32" s="8"/>
      <c r="V32" s="5"/>
      <c r="W32" s="5">
        <f t="shared" si="0"/>
        <v>34491.269999999997</v>
      </c>
      <c r="X32" s="18"/>
      <c r="Y32" s="20">
        <v>34491.269999999997</v>
      </c>
    </row>
    <row r="33" spans="1:25">
      <c r="A33" s="4"/>
      <c r="B33" s="4"/>
      <c r="C33" s="4"/>
      <c r="D33" s="4">
        <v>5105010127</v>
      </c>
      <c r="E33" s="4" t="s">
        <v>7</v>
      </c>
      <c r="F33" s="8"/>
      <c r="G33" s="8"/>
      <c r="H33" s="5"/>
      <c r="I33" s="5"/>
      <c r="J33" s="8"/>
      <c r="K33" s="8"/>
      <c r="L33" s="8"/>
      <c r="M33" s="8">
        <v>22777.229999999996</v>
      </c>
      <c r="N33" s="8"/>
      <c r="O33" s="8"/>
      <c r="P33" s="8"/>
      <c r="Q33" s="5"/>
      <c r="R33" s="5"/>
      <c r="S33" s="5"/>
      <c r="T33" s="5"/>
      <c r="U33" s="8"/>
      <c r="V33" s="5"/>
      <c r="W33" s="5">
        <f t="shared" si="0"/>
        <v>22777.229999999996</v>
      </c>
      <c r="X33" s="18"/>
      <c r="Y33" s="20">
        <v>22777.229999999996</v>
      </c>
    </row>
    <row r="34" spans="1:25">
      <c r="A34" s="4"/>
      <c r="B34" s="4"/>
      <c r="C34" s="4"/>
      <c r="D34" s="4">
        <v>5105010131</v>
      </c>
      <c r="E34" s="4" t="s">
        <v>47</v>
      </c>
      <c r="F34" s="8"/>
      <c r="G34" s="8"/>
      <c r="H34" s="5"/>
      <c r="I34" s="5"/>
      <c r="J34" s="8"/>
      <c r="K34" s="8"/>
      <c r="L34" s="8"/>
      <c r="M34" s="8"/>
      <c r="N34" s="8"/>
      <c r="O34" s="8">
        <v>5531.75</v>
      </c>
      <c r="P34" s="8"/>
      <c r="Q34" s="5"/>
      <c r="R34" s="5"/>
      <c r="S34" s="5"/>
      <c r="T34" s="5"/>
      <c r="U34" s="8"/>
      <c r="V34" s="5"/>
      <c r="W34" s="5">
        <f t="shared" si="0"/>
        <v>5531.75</v>
      </c>
      <c r="X34" s="18"/>
      <c r="Y34" s="20">
        <v>5531.75</v>
      </c>
    </row>
    <row r="35" spans="1:25">
      <c r="A35" s="4"/>
      <c r="B35" s="4"/>
      <c r="C35" s="4" t="s">
        <v>40</v>
      </c>
      <c r="D35" s="4">
        <v>5101010101</v>
      </c>
      <c r="E35" s="4" t="s">
        <v>92</v>
      </c>
      <c r="F35" s="8">
        <v>3039269.54</v>
      </c>
      <c r="G35" s="8"/>
      <c r="H35" s="5"/>
      <c r="I35" s="5"/>
      <c r="J35" s="8"/>
      <c r="K35" s="8"/>
      <c r="L35" s="8"/>
      <c r="M35" s="8"/>
      <c r="N35" s="8"/>
      <c r="O35" s="8"/>
      <c r="P35" s="8"/>
      <c r="Q35" s="5"/>
      <c r="R35" s="5"/>
      <c r="S35" s="5"/>
      <c r="T35" s="5"/>
      <c r="U35" s="8"/>
      <c r="V35" s="5"/>
      <c r="W35" s="5">
        <f t="shared" si="0"/>
        <v>3039269.54</v>
      </c>
      <c r="X35" s="18"/>
      <c r="Y35" s="20">
        <v>3039269.54</v>
      </c>
    </row>
    <row r="36" spans="1:25">
      <c r="A36" s="4"/>
      <c r="B36" s="4"/>
      <c r="C36" s="4"/>
      <c r="D36" s="4">
        <v>5101010109</v>
      </c>
      <c r="E36" s="4" t="s">
        <v>69</v>
      </c>
      <c r="F36" s="8">
        <v>4246.76</v>
      </c>
      <c r="G36" s="8"/>
      <c r="H36" s="5"/>
      <c r="I36" s="5"/>
      <c r="J36" s="8"/>
      <c r="K36" s="8"/>
      <c r="L36" s="8"/>
      <c r="M36" s="8"/>
      <c r="N36" s="8"/>
      <c r="O36" s="8"/>
      <c r="P36" s="8"/>
      <c r="Q36" s="5"/>
      <c r="R36" s="5"/>
      <c r="S36" s="5"/>
      <c r="T36" s="5"/>
      <c r="U36" s="8"/>
      <c r="V36" s="5"/>
      <c r="W36" s="5">
        <f t="shared" si="0"/>
        <v>4246.76</v>
      </c>
      <c r="X36" s="18"/>
      <c r="Y36" s="20">
        <v>4246.76</v>
      </c>
    </row>
    <row r="37" spans="1:25">
      <c r="A37" s="4"/>
      <c r="B37" s="4"/>
      <c r="C37" s="4"/>
      <c r="D37" s="4">
        <v>5101010113</v>
      </c>
      <c r="E37" s="4" t="s">
        <v>68</v>
      </c>
      <c r="F37" s="8">
        <v>6121299.8399999999</v>
      </c>
      <c r="G37" s="8"/>
      <c r="H37" s="5"/>
      <c r="I37" s="5"/>
      <c r="J37" s="8"/>
      <c r="K37" s="8"/>
      <c r="L37" s="8"/>
      <c r="M37" s="8"/>
      <c r="N37" s="8"/>
      <c r="O37" s="8"/>
      <c r="P37" s="8"/>
      <c r="Q37" s="5"/>
      <c r="R37" s="5"/>
      <c r="S37" s="5"/>
      <c r="T37" s="5"/>
      <c r="U37" s="8"/>
      <c r="V37" s="5"/>
      <c r="W37" s="5">
        <f t="shared" si="0"/>
        <v>6121299.8399999999</v>
      </c>
      <c r="X37" s="18"/>
      <c r="Y37" s="20">
        <v>6121299.8399999999</v>
      </c>
    </row>
    <row r="38" spans="1:25">
      <c r="A38" s="4"/>
      <c r="B38" s="4"/>
      <c r="C38" s="4"/>
      <c r="D38" s="4">
        <v>5101020103</v>
      </c>
      <c r="E38" s="4" t="s">
        <v>91</v>
      </c>
      <c r="F38" s="8">
        <v>58886.21</v>
      </c>
      <c r="G38" s="8"/>
      <c r="H38" s="5"/>
      <c r="I38" s="5"/>
      <c r="J38" s="8"/>
      <c r="K38" s="8"/>
      <c r="L38" s="8"/>
      <c r="M38" s="8"/>
      <c r="N38" s="8"/>
      <c r="O38" s="8"/>
      <c r="P38" s="8"/>
      <c r="Q38" s="5"/>
      <c r="R38" s="5"/>
      <c r="S38" s="5"/>
      <c r="T38" s="5"/>
      <c r="U38" s="8"/>
      <c r="V38" s="5"/>
      <c r="W38" s="5">
        <f t="shared" si="0"/>
        <v>58886.21</v>
      </c>
      <c r="X38" s="18"/>
      <c r="Y38" s="20">
        <v>58886.21</v>
      </c>
    </row>
    <row r="39" spans="1:25">
      <c r="A39" s="4"/>
      <c r="B39" s="4"/>
      <c r="C39" s="4"/>
      <c r="D39" s="4">
        <v>5101020104</v>
      </c>
      <c r="E39" s="4" t="s">
        <v>90</v>
      </c>
      <c r="F39" s="8">
        <v>88329.31</v>
      </c>
      <c r="G39" s="8"/>
      <c r="H39" s="5"/>
      <c r="I39" s="5"/>
      <c r="J39" s="8"/>
      <c r="K39" s="8"/>
      <c r="L39" s="8"/>
      <c r="M39" s="8"/>
      <c r="N39" s="8"/>
      <c r="O39" s="8"/>
      <c r="P39" s="8"/>
      <c r="Q39" s="5"/>
      <c r="R39" s="5"/>
      <c r="S39" s="5"/>
      <c r="T39" s="5"/>
      <c r="U39" s="8"/>
      <c r="V39" s="5"/>
      <c r="W39" s="5">
        <f t="shared" si="0"/>
        <v>88329.31</v>
      </c>
      <c r="X39" s="18"/>
      <c r="Y39" s="20">
        <v>88329.31</v>
      </c>
    </row>
    <row r="40" spans="1:25">
      <c r="A40" s="4"/>
      <c r="B40" s="4"/>
      <c r="C40" s="4"/>
      <c r="D40" s="4">
        <v>5101020105</v>
      </c>
      <c r="E40" s="4" t="s">
        <v>67</v>
      </c>
      <c r="F40" s="8">
        <v>183635.09</v>
      </c>
      <c r="G40" s="8"/>
      <c r="H40" s="5"/>
      <c r="I40" s="5"/>
      <c r="J40" s="8"/>
      <c r="K40" s="8"/>
      <c r="L40" s="8"/>
      <c r="M40" s="8"/>
      <c r="N40" s="8"/>
      <c r="O40" s="8"/>
      <c r="P40" s="8"/>
      <c r="Q40" s="5"/>
      <c r="R40" s="5"/>
      <c r="S40" s="5"/>
      <c r="T40" s="5"/>
      <c r="U40" s="8"/>
      <c r="V40" s="5"/>
      <c r="W40" s="5">
        <f t="shared" si="0"/>
        <v>183635.09</v>
      </c>
      <c r="X40" s="18"/>
      <c r="Y40" s="20">
        <v>183635.09</v>
      </c>
    </row>
    <row r="41" spans="1:25">
      <c r="A41" s="4"/>
      <c r="B41" s="4"/>
      <c r="C41" s="4"/>
      <c r="D41" s="4">
        <v>5101020113</v>
      </c>
      <c r="E41" s="4" t="s">
        <v>41</v>
      </c>
      <c r="F41" s="8">
        <v>6640.79</v>
      </c>
      <c r="G41" s="8"/>
      <c r="H41" s="5"/>
      <c r="I41" s="5"/>
      <c r="J41" s="8"/>
      <c r="K41" s="8"/>
      <c r="L41" s="8"/>
      <c r="M41" s="8"/>
      <c r="N41" s="8"/>
      <c r="O41" s="8"/>
      <c r="P41" s="8"/>
      <c r="Q41" s="5"/>
      <c r="R41" s="5"/>
      <c r="S41" s="5"/>
      <c r="T41" s="5"/>
      <c r="U41" s="8"/>
      <c r="V41" s="5"/>
      <c r="W41" s="5">
        <f t="shared" si="0"/>
        <v>6640.79</v>
      </c>
      <c r="X41" s="18"/>
      <c r="Y41" s="20">
        <v>6640.79</v>
      </c>
    </row>
    <row r="42" spans="1:25">
      <c r="A42" s="4"/>
      <c r="B42" s="4"/>
      <c r="C42" s="4"/>
      <c r="D42" s="4">
        <v>5101030205</v>
      </c>
      <c r="E42" s="4" t="s">
        <v>66</v>
      </c>
      <c r="F42" s="8">
        <v>616914.39</v>
      </c>
      <c r="G42" s="8"/>
      <c r="H42" s="5"/>
      <c r="I42" s="5"/>
      <c r="J42" s="8"/>
      <c r="K42" s="8"/>
      <c r="L42" s="8"/>
      <c r="M42" s="8"/>
      <c r="N42" s="8"/>
      <c r="O42" s="8"/>
      <c r="P42" s="8"/>
      <c r="Q42" s="5"/>
      <c r="R42" s="5"/>
      <c r="S42" s="5"/>
      <c r="T42" s="5"/>
      <c r="U42" s="8"/>
      <c r="V42" s="5"/>
      <c r="W42" s="5">
        <f t="shared" si="0"/>
        <v>616914.39</v>
      </c>
      <c r="X42" s="18"/>
      <c r="Y42" s="20">
        <v>616914.39</v>
      </c>
    </row>
    <row r="43" spans="1:25">
      <c r="A43" s="4"/>
      <c r="B43" s="4"/>
      <c r="C43" s="4"/>
      <c r="D43" s="4">
        <v>5101030206</v>
      </c>
      <c r="E43" s="4" t="s">
        <v>65</v>
      </c>
      <c r="F43" s="8">
        <v>222943.18</v>
      </c>
      <c r="G43" s="8"/>
      <c r="H43" s="5"/>
      <c r="I43" s="5"/>
      <c r="J43" s="8"/>
      <c r="K43" s="8"/>
      <c r="L43" s="8"/>
      <c r="M43" s="8"/>
      <c r="N43" s="8"/>
      <c r="O43" s="8"/>
      <c r="P43" s="8"/>
      <c r="Q43" s="5"/>
      <c r="R43" s="5"/>
      <c r="S43" s="5"/>
      <c r="T43" s="5"/>
      <c r="U43" s="8"/>
      <c r="V43" s="5"/>
      <c r="W43" s="5">
        <f t="shared" si="0"/>
        <v>222943.18</v>
      </c>
      <c r="X43" s="18"/>
      <c r="Y43" s="20">
        <v>222943.18</v>
      </c>
    </row>
    <row r="44" spans="1:25">
      <c r="A44" s="4"/>
      <c r="B44" s="4"/>
      <c r="C44" s="4"/>
      <c r="D44" s="4">
        <v>5101030207</v>
      </c>
      <c r="E44" s="4" t="s">
        <v>64</v>
      </c>
      <c r="F44" s="8">
        <v>30206.69</v>
      </c>
      <c r="G44" s="8"/>
      <c r="H44" s="5"/>
      <c r="I44" s="5"/>
      <c r="J44" s="8"/>
      <c r="K44" s="8"/>
      <c r="L44" s="8"/>
      <c r="M44" s="8"/>
      <c r="N44" s="8"/>
      <c r="O44" s="8"/>
      <c r="P44" s="8"/>
      <c r="Q44" s="5"/>
      <c r="R44" s="5"/>
      <c r="S44" s="5"/>
      <c r="T44" s="5"/>
      <c r="U44" s="8"/>
      <c r="V44" s="5"/>
      <c r="W44" s="5">
        <f t="shared" si="0"/>
        <v>30206.69</v>
      </c>
      <c r="X44" s="18"/>
      <c r="Y44" s="20">
        <v>30206.69</v>
      </c>
    </row>
    <row r="45" spans="1:25">
      <c r="A45" s="4"/>
      <c r="B45" s="4"/>
      <c r="C45" s="4"/>
      <c r="D45" s="4">
        <v>5101030208</v>
      </c>
      <c r="E45" s="4" t="s">
        <v>63</v>
      </c>
      <c r="F45" s="8">
        <v>6562.61</v>
      </c>
      <c r="G45" s="8"/>
      <c r="H45" s="5"/>
      <c r="I45" s="5"/>
      <c r="J45" s="8"/>
      <c r="K45" s="8"/>
      <c r="L45" s="8"/>
      <c r="M45" s="8"/>
      <c r="N45" s="8"/>
      <c r="O45" s="8"/>
      <c r="P45" s="8"/>
      <c r="Q45" s="5"/>
      <c r="R45" s="5"/>
      <c r="S45" s="5"/>
      <c r="T45" s="5"/>
      <c r="U45" s="8"/>
      <c r="V45" s="5"/>
      <c r="W45" s="5">
        <f t="shared" si="0"/>
        <v>6562.61</v>
      </c>
      <c r="X45" s="18"/>
      <c r="Y45" s="20">
        <v>6562.61</v>
      </c>
    </row>
    <row r="46" spans="1:25">
      <c r="A46" s="6" t="s">
        <v>206</v>
      </c>
      <c r="B46" s="6"/>
      <c r="C46" s="6"/>
      <c r="D46" s="6"/>
      <c r="E46" s="6"/>
      <c r="F46" s="10">
        <f>SUM(F3:F45)</f>
        <v>13091324.819999998</v>
      </c>
      <c r="G46" s="10">
        <f t="shared" ref="G46:V46" si="1">SUM(G3:G45)</f>
        <v>0</v>
      </c>
      <c r="H46" s="7">
        <f t="shared" si="1"/>
        <v>30336.2</v>
      </c>
      <c r="I46" s="7">
        <f t="shared" si="1"/>
        <v>52699.05</v>
      </c>
      <c r="J46" s="10">
        <f t="shared" si="1"/>
        <v>252</v>
      </c>
      <c r="K46" s="10">
        <f t="shared" si="1"/>
        <v>388480</v>
      </c>
      <c r="L46" s="10">
        <f t="shared" si="1"/>
        <v>4279789.29</v>
      </c>
      <c r="M46" s="10">
        <f t="shared" si="1"/>
        <v>44682.229999999996</v>
      </c>
      <c r="N46" s="10">
        <f t="shared" si="1"/>
        <v>27655</v>
      </c>
      <c r="O46" s="10">
        <f t="shared" si="1"/>
        <v>1195375.29</v>
      </c>
      <c r="P46" s="10">
        <f t="shared" si="1"/>
        <v>1212759.93</v>
      </c>
      <c r="Q46" s="7">
        <f t="shared" si="1"/>
        <v>661792.83000000007</v>
      </c>
      <c r="R46" s="7">
        <f t="shared" si="1"/>
        <v>1036734.26</v>
      </c>
      <c r="S46" s="7">
        <f t="shared" si="1"/>
        <v>166831.34999999998</v>
      </c>
      <c r="T46" s="7">
        <f t="shared" si="1"/>
        <v>506969.39000000007</v>
      </c>
      <c r="U46" s="10">
        <f t="shared" si="1"/>
        <v>70419.570000000007</v>
      </c>
      <c r="V46" s="7">
        <f t="shared" si="1"/>
        <v>445979.81</v>
      </c>
      <c r="W46" s="7">
        <f>SUM(F46:V46)</f>
        <v>23212081.020000003</v>
      </c>
      <c r="Y46" s="20">
        <v>23212081.02</v>
      </c>
    </row>
    <row r="47" spans="1:25">
      <c r="L47" s="22"/>
      <c r="M47" s="22"/>
      <c r="N47" s="22"/>
      <c r="O47" s="22"/>
      <c r="P47" s="22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L53"/>
  <sheetViews>
    <sheetView zoomScaleNormal="100"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7.375" bestFit="1" customWidth="1"/>
    <col min="4" max="4" width="10.875" bestFit="1" customWidth="1"/>
    <col min="5" max="5" width="21.75" customWidth="1"/>
    <col min="6" max="6" width="15.25" bestFit="1" customWidth="1"/>
    <col min="7" max="7" width="12.625" bestFit="1" customWidth="1"/>
    <col min="8" max="8" width="20.375" bestFit="1" customWidth="1"/>
    <col min="9" max="9" width="37.25" bestFit="1" customWidth="1"/>
    <col min="10" max="10" width="34.625" bestFit="1" customWidth="1"/>
    <col min="11" max="11" width="31.25" bestFit="1" customWidth="1"/>
    <col min="12" max="12" width="13.75" bestFit="1" customWidth="1"/>
    <col min="13" max="13" width="31.25" bestFit="1" customWidth="1"/>
    <col min="14" max="14" width="28.875" bestFit="1" customWidth="1"/>
    <col min="15" max="15" width="20.625" bestFit="1" customWidth="1"/>
    <col min="16" max="16" width="13.75" bestFit="1" customWidth="1"/>
    <col min="17" max="17" width="25.5" bestFit="1" customWidth="1"/>
    <col min="18" max="18" width="22.125" bestFit="1" customWidth="1"/>
    <col min="19" max="19" width="20.375" bestFit="1" customWidth="1"/>
    <col min="20" max="21" width="25.625" bestFit="1" customWidth="1"/>
    <col min="22" max="22" width="23.125" bestFit="1" customWidth="1"/>
    <col min="23" max="23" width="37.25" bestFit="1" customWidth="1"/>
    <col min="24" max="24" width="34.375" bestFit="1" customWidth="1"/>
    <col min="25" max="25" width="31.25" bestFit="1" customWidth="1"/>
    <col min="26" max="26" width="40.5" bestFit="1" customWidth="1"/>
    <col min="27" max="28" width="33.875" bestFit="1" customWidth="1"/>
    <col min="29" max="29" width="13.75" bestFit="1" customWidth="1"/>
    <col min="30" max="30" width="18.5" bestFit="1" customWidth="1"/>
    <col min="31" max="31" width="13.75" bestFit="1" customWidth="1"/>
    <col min="32" max="32" width="22.125" bestFit="1" customWidth="1"/>
    <col min="33" max="33" width="20" bestFit="1" customWidth="1"/>
    <col min="34" max="34" width="20.375" bestFit="1" customWidth="1"/>
    <col min="35" max="35" width="51.625" bestFit="1" customWidth="1"/>
    <col min="36" max="36" width="12.75" bestFit="1" customWidth="1"/>
    <col min="38" max="38" width="12.75" bestFit="1" customWidth="1"/>
  </cols>
  <sheetData>
    <row r="1" spans="1:38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6" t="s">
        <v>82</v>
      </c>
      <c r="H1" s="6" t="s">
        <v>30</v>
      </c>
      <c r="I1" s="6"/>
      <c r="J1" s="6"/>
      <c r="K1" s="6" t="s">
        <v>56</v>
      </c>
      <c r="L1" s="6"/>
      <c r="M1" s="6"/>
      <c r="N1" s="6" t="s">
        <v>95</v>
      </c>
      <c r="O1" s="6" t="s">
        <v>38</v>
      </c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 t="s">
        <v>22</v>
      </c>
      <c r="AB1" s="6" t="s">
        <v>6</v>
      </c>
      <c r="AC1" s="6"/>
      <c r="AD1" s="6" t="s">
        <v>8</v>
      </c>
      <c r="AE1" s="6"/>
      <c r="AF1" s="6"/>
      <c r="AG1" s="6"/>
      <c r="AH1" s="6"/>
      <c r="AI1" s="6" t="s">
        <v>156</v>
      </c>
      <c r="AJ1" s="3" t="s">
        <v>179</v>
      </c>
      <c r="AL1" t="s">
        <v>179</v>
      </c>
    </row>
    <row r="2" spans="1:38">
      <c r="A2" s="23"/>
      <c r="B2" s="23"/>
      <c r="C2" s="25"/>
      <c r="D2" s="25"/>
      <c r="E2" s="25"/>
      <c r="F2" s="2" t="s">
        <v>178</v>
      </c>
      <c r="G2" s="6" t="s">
        <v>81</v>
      </c>
      <c r="H2" s="11" t="s">
        <v>1</v>
      </c>
      <c r="I2" s="6" t="s">
        <v>29</v>
      </c>
      <c r="J2" s="6" t="s">
        <v>62</v>
      </c>
      <c r="K2" s="11" t="s">
        <v>1</v>
      </c>
      <c r="L2" s="11" t="s">
        <v>18</v>
      </c>
      <c r="M2" s="6" t="s">
        <v>55</v>
      </c>
      <c r="N2" s="11" t="s">
        <v>1</v>
      </c>
      <c r="O2" s="11" t="s">
        <v>1</v>
      </c>
      <c r="P2" s="11" t="s">
        <v>18</v>
      </c>
      <c r="Q2" s="6" t="s">
        <v>16</v>
      </c>
      <c r="R2" s="6" t="s">
        <v>70</v>
      </c>
      <c r="S2" s="6" t="s">
        <v>51</v>
      </c>
      <c r="T2" s="6" t="s">
        <v>53</v>
      </c>
      <c r="U2" s="6" t="s">
        <v>161</v>
      </c>
      <c r="V2" s="6" t="s">
        <v>98</v>
      </c>
      <c r="W2" s="6" t="s">
        <v>29</v>
      </c>
      <c r="X2" s="6" t="s">
        <v>172</v>
      </c>
      <c r="Y2" s="6" t="s">
        <v>55</v>
      </c>
      <c r="Z2" s="6" t="s">
        <v>170</v>
      </c>
      <c r="AA2" s="11" t="s">
        <v>1</v>
      </c>
      <c r="AB2" s="11" t="s">
        <v>1</v>
      </c>
      <c r="AC2" s="11" t="s">
        <v>18</v>
      </c>
      <c r="AD2" s="11" t="s">
        <v>1</v>
      </c>
      <c r="AE2" s="11" t="s">
        <v>18</v>
      </c>
      <c r="AF2" s="6" t="s">
        <v>70</v>
      </c>
      <c r="AG2" s="6" t="s">
        <v>113</v>
      </c>
      <c r="AH2" s="6" t="s">
        <v>51</v>
      </c>
      <c r="AI2" s="11" t="s">
        <v>1</v>
      </c>
      <c r="AJ2" s="12"/>
    </row>
    <row r="3" spans="1:38">
      <c r="A3" s="4">
        <v>700600017</v>
      </c>
      <c r="B3" s="4" t="s">
        <v>167</v>
      </c>
      <c r="C3" s="4" t="s">
        <v>0</v>
      </c>
      <c r="D3" s="4">
        <v>5101010115</v>
      </c>
      <c r="E3" s="4" t="s">
        <v>44</v>
      </c>
      <c r="F3" s="8"/>
      <c r="G3" s="5"/>
      <c r="H3" s="8"/>
      <c r="I3" s="5"/>
      <c r="J3" s="5"/>
      <c r="K3" s="8"/>
      <c r="L3" s="8"/>
      <c r="M3" s="5"/>
      <c r="N3" s="8"/>
      <c r="O3" s="8">
        <v>228860</v>
      </c>
      <c r="P3" s="8">
        <v>2445618.71</v>
      </c>
      <c r="Q3" s="5"/>
      <c r="R3" s="5"/>
      <c r="S3" s="5"/>
      <c r="T3" s="5"/>
      <c r="U3" s="5"/>
      <c r="V3" s="5"/>
      <c r="W3" s="5"/>
      <c r="X3" s="5"/>
      <c r="Y3" s="5"/>
      <c r="Z3" s="5"/>
      <c r="AA3" s="8"/>
      <c r="AB3" s="8"/>
      <c r="AC3" s="8"/>
      <c r="AD3" s="8"/>
      <c r="AE3" s="8"/>
      <c r="AF3" s="5"/>
      <c r="AG3" s="5"/>
      <c r="AH3" s="5"/>
      <c r="AI3" s="8"/>
      <c r="AJ3" s="5">
        <f>SUM(F3:AI3)</f>
        <v>2674478.71</v>
      </c>
      <c r="AL3" s="1">
        <v>2674478.71</v>
      </c>
    </row>
    <row r="4" spans="1:38">
      <c r="A4" s="4"/>
      <c r="B4" s="4"/>
      <c r="C4" s="4"/>
      <c r="D4" s="4">
        <v>5101020106</v>
      </c>
      <c r="E4" s="4" t="s">
        <v>42</v>
      </c>
      <c r="F4" s="8"/>
      <c r="G4" s="5"/>
      <c r="H4" s="8"/>
      <c r="I4" s="5"/>
      <c r="J4" s="5"/>
      <c r="K4" s="8"/>
      <c r="L4" s="8"/>
      <c r="M4" s="5"/>
      <c r="N4" s="8"/>
      <c r="O4" s="8">
        <v>7440</v>
      </c>
      <c r="P4" s="8">
        <v>78330</v>
      </c>
      <c r="Q4" s="5"/>
      <c r="R4" s="5"/>
      <c r="S4" s="5"/>
      <c r="T4" s="5"/>
      <c r="U4" s="5"/>
      <c r="V4" s="5"/>
      <c r="W4" s="5"/>
      <c r="X4" s="5"/>
      <c r="Y4" s="5"/>
      <c r="Z4" s="5"/>
      <c r="AA4" s="8"/>
      <c r="AB4" s="8"/>
      <c r="AC4" s="8"/>
      <c r="AD4" s="8"/>
      <c r="AE4" s="8"/>
      <c r="AF4" s="5"/>
      <c r="AG4" s="5"/>
      <c r="AH4" s="5"/>
      <c r="AI4" s="8"/>
      <c r="AJ4" s="5">
        <f t="shared" ref="AJ4:AJ49" si="0">SUM(F4:AI4)</f>
        <v>85770</v>
      </c>
      <c r="AL4" s="1">
        <v>85770</v>
      </c>
    </row>
    <row r="5" spans="1:38">
      <c r="A5" s="4"/>
      <c r="B5" s="4"/>
      <c r="C5" s="4"/>
      <c r="D5" s="4">
        <v>5101020108</v>
      </c>
      <c r="E5" s="4" t="s">
        <v>171</v>
      </c>
      <c r="F5" s="8"/>
      <c r="G5" s="5"/>
      <c r="H5" s="8"/>
      <c r="I5" s="5"/>
      <c r="J5" s="5"/>
      <c r="K5" s="8"/>
      <c r="L5" s="8"/>
      <c r="M5" s="5"/>
      <c r="N5" s="8"/>
      <c r="O5" s="8">
        <v>101200</v>
      </c>
      <c r="P5" s="8">
        <v>489309.6</v>
      </c>
      <c r="Q5" s="5">
        <v>8000</v>
      </c>
      <c r="R5" s="5">
        <v>51419.12</v>
      </c>
      <c r="S5" s="5">
        <v>8000</v>
      </c>
      <c r="T5" s="5">
        <v>4000</v>
      </c>
      <c r="U5" s="5">
        <v>12000</v>
      </c>
      <c r="V5" s="5">
        <v>4000</v>
      </c>
      <c r="W5" s="5">
        <v>15200</v>
      </c>
      <c r="X5" s="5">
        <v>5200</v>
      </c>
      <c r="Y5" s="5">
        <v>6000</v>
      </c>
      <c r="Z5" s="5">
        <v>6000</v>
      </c>
      <c r="AA5" s="8"/>
      <c r="AB5" s="8"/>
      <c r="AC5" s="8"/>
      <c r="AD5" s="8"/>
      <c r="AE5" s="8"/>
      <c r="AF5" s="5"/>
      <c r="AG5" s="5"/>
      <c r="AH5" s="5"/>
      <c r="AI5" s="8"/>
      <c r="AJ5" s="5">
        <f t="shared" si="0"/>
        <v>710328.72</v>
      </c>
      <c r="AL5" s="1">
        <v>710328.72</v>
      </c>
    </row>
    <row r="6" spans="1:38">
      <c r="A6" s="4"/>
      <c r="B6" s="4"/>
      <c r="C6" s="4"/>
      <c r="D6" s="4">
        <v>5101020116</v>
      </c>
      <c r="E6" s="4" t="s">
        <v>39</v>
      </c>
      <c r="F6" s="8"/>
      <c r="G6" s="5"/>
      <c r="H6" s="8"/>
      <c r="I6" s="5"/>
      <c r="J6" s="5"/>
      <c r="K6" s="8"/>
      <c r="L6" s="8"/>
      <c r="M6" s="5"/>
      <c r="N6" s="8"/>
      <c r="O6" s="8"/>
      <c r="P6" s="8">
        <v>2051</v>
      </c>
      <c r="Q6" s="5"/>
      <c r="R6" s="5"/>
      <c r="S6" s="5"/>
      <c r="T6" s="5"/>
      <c r="U6" s="5"/>
      <c r="V6" s="5"/>
      <c r="W6" s="5"/>
      <c r="X6" s="5"/>
      <c r="Y6" s="5"/>
      <c r="Z6" s="5"/>
      <c r="AA6" s="8"/>
      <c r="AB6" s="8"/>
      <c r="AC6" s="8"/>
      <c r="AD6" s="8"/>
      <c r="AE6" s="8"/>
      <c r="AF6" s="5"/>
      <c r="AG6" s="5"/>
      <c r="AH6" s="5"/>
      <c r="AI6" s="8"/>
      <c r="AJ6" s="5">
        <f t="shared" si="0"/>
        <v>2051</v>
      </c>
      <c r="AL6" s="1">
        <v>2051</v>
      </c>
    </row>
    <row r="7" spans="1:38">
      <c r="A7" s="4"/>
      <c r="B7" s="4"/>
      <c r="C7" s="4"/>
      <c r="D7" s="4">
        <v>5101030101</v>
      </c>
      <c r="E7" s="4" t="s">
        <v>37</v>
      </c>
      <c r="F7" s="8">
        <v>153884.5</v>
      </c>
      <c r="G7" s="5"/>
      <c r="H7" s="8"/>
      <c r="I7" s="5"/>
      <c r="J7" s="5"/>
      <c r="K7" s="8"/>
      <c r="L7" s="8"/>
      <c r="M7" s="5"/>
      <c r="N7" s="8"/>
      <c r="O7" s="8"/>
      <c r="P7" s="8"/>
      <c r="Q7" s="5"/>
      <c r="R7" s="5"/>
      <c r="S7" s="5"/>
      <c r="T7" s="5"/>
      <c r="U7" s="5"/>
      <c r="V7" s="5"/>
      <c r="W7" s="5"/>
      <c r="X7" s="5"/>
      <c r="Y7" s="5"/>
      <c r="Z7" s="5"/>
      <c r="AA7" s="8"/>
      <c r="AB7" s="8"/>
      <c r="AC7" s="8"/>
      <c r="AD7" s="8"/>
      <c r="AE7" s="8"/>
      <c r="AF7" s="5"/>
      <c r="AG7" s="5"/>
      <c r="AH7" s="5"/>
      <c r="AI7" s="8"/>
      <c r="AJ7" s="5">
        <f t="shared" si="0"/>
        <v>153884.5</v>
      </c>
      <c r="AL7" s="1">
        <v>153884.5</v>
      </c>
    </row>
    <row r="8" spans="1:38">
      <c r="A8" s="4"/>
      <c r="B8" s="4"/>
      <c r="C8" s="4"/>
      <c r="D8" s="4">
        <v>5101030205</v>
      </c>
      <c r="E8" s="4" t="s">
        <v>36</v>
      </c>
      <c r="F8" s="8">
        <v>23716</v>
      </c>
      <c r="G8" s="5"/>
      <c r="H8" s="8"/>
      <c r="I8" s="5"/>
      <c r="J8" s="5"/>
      <c r="K8" s="8"/>
      <c r="L8" s="8"/>
      <c r="M8" s="5"/>
      <c r="N8" s="8"/>
      <c r="O8" s="8"/>
      <c r="P8" s="8"/>
      <c r="Q8" s="5"/>
      <c r="R8" s="5"/>
      <c r="S8" s="5"/>
      <c r="T8" s="5"/>
      <c r="U8" s="5"/>
      <c r="V8" s="5"/>
      <c r="W8" s="5"/>
      <c r="X8" s="5"/>
      <c r="Y8" s="5"/>
      <c r="Z8" s="5"/>
      <c r="AA8" s="8"/>
      <c r="AB8" s="8"/>
      <c r="AC8" s="8"/>
      <c r="AD8" s="8"/>
      <c r="AE8" s="8"/>
      <c r="AF8" s="5"/>
      <c r="AG8" s="5"/>
      <c r="AH8" s="5"/>
      <c r="AI8" s="8"/>
      <c r="AJ8" s="5">
        <f t="shared" si="0"/>
        <v>23716</v>
      </c>
      <c r="AL8" s="1">
        <v>23716</v>
      </c>
    </row>
    <row r="9" spans="1:38">
      <c r="A9" s="4"/>
      <c r="B9" s="4"/>
      <c r="C9" s="4"/>
      <c r="D9" s="4">
        <v>5102010199</v>
      </c>
      <c r="E9" s="4" t="s">
        <v>103</v>
      </c>
      <c r="F9" s="8"/>
      <c r="G9" s="5">
        <v>12933</v>
      </c>
      <c r="H9" s="8"/>
      <c r="I9" s="5">
        <v>168370.4</v>
      </c>
      <c r="J9" s="5"/>
      <c r="K9" s="8"/>
      <c r="L9" s="8"/>
      <c r="M9" s="5">
        <v>91308</v>
      </c>
      <c r="N9" s="8"/>
      <c r="O9" s="8"/>
      <c r="P9" s="8"/>
      <c r="Q9" s="5"/>
      <c r="R9" s="5"/>
      <c r="S9" s="5"/>
      <c r="T9" s="5"/>
      <c r="U9" s="5"/>
      <c r="V9" s="5"/>
      <c r="W9" s="5"/>
      <c r="X9" s="5"/>
      <c r="Y9" s="5"/>
      <c r="Z9" s="5"/>
      <c r="AA9" s="8"/>
      <c r="AB9" s="8"/>
      <c r="AC9" s="8"/>
      <c r="AD9" s="8">
        <v>19480</v>
      </c>
      <c r="AE9" s="8">
        <v>618558.30000000005</v>
      </c>
      <c r="AF9" s="5">
        <v>3988</v>
      </c>
      <c r="AG9" s="5">
        <v>6836.8</v>
      </c>
      <c r="AH9" s="5">
        <v>7465</v>
      </c>
      <c r="AI9" s="8"/>
      <c r="AJ9" s="5">
        <f t="shared" si="0"/>
        <v>928939.50000000012</v>
      </c>
      <c r="AL9" s="1">
        <v>928939.50000000012</v>
      </c>
    </row>
    <row r="10" spans="1:38">
      <c r="A10" s="4"/>
      <c r="B10" s="4"/>
      <c r="C10" s="4"/>
      <c r="D10" s="4">
        <v>5102030199</v>
      </c>
      <c r="E10" s="4" t="s">
        <v>57</v>
      </c>
      <c r="F10" s="8"/>
      <c r="G10" s="5">
        <v>55798</v>
      </c>
      <c r="H10" s="8"/>
      <c r="I10" s="5"/>
      <c r="J10" s="5"/>
      <c r="K10" s="8"/>
      <c r="L10" s="8"/>
      <c r="M10" s="5"/>
      <c r="N10" s="8"/>
      <c r="O10" s="8"/>
      <c r="P10" s="8"/>
      <c r="Q10" s="5"/>
      <c r="R10" s="5"/>
      <c r="S10" s="5"/>
      <c r="T10" s="5"/>
      <c r="U10" s="5"/>
      <c r="V10" s="5"/>
      <c r="W10" s="5"/>
      <c r="X10" s="5"/>
      <c r="Y10" s="5"/>
      <c r="Z10" s="5"/>
      <c r="AA10" s="8"/>
      <c r="AB10" s="8"/>
      <c r="AC10" s="8"/>
      <c r="AD10" s="8"/>
      <c r="AE10" s="8"/>
      <c r="AF10" s="5"/>
      <c r="AG10" s="5"/>
      <c r="AH10" s="5"/>
      <c r="AI10" s="8"/>
      <c r="AJ10" s="5">
        <f t="shared" si="0"/>
        <v>55798</v>
      </c>
      <c r="AL10" s="1">
        <v>55798</v>
      </c>
    </row>
    <row r="11" spans="1:38">
      <c r="A11" s="4"/>
      <c r="B11" s="4"/>
      <c r="C11" s="4"/>
      <c r="D11" s="4">
        <v>5103010102</v>
      </c>
      <c r="E11" s="4" t="s">
        <v>35</v>
      </c>
      <c r="F11" s="8"/>
      <c r="G11" s="5">
        <v>95280</v>
      </c>
      <c r="H11" s="8"/>
      <c r="I11" s="5">
        <v>21900</v>
      </c>
      <c r="J11" s="5">
        <v>27120</v>
      </c>
      <c r="K11" s="8"/>
      <c r="L11" s="8"/>
      <c r="M11" s="5">
        <v>960</v>
      </c>
      <c r="N11" s="8"/>
      <c r="O11" s="8"/>
      <c r="P11" s="8"/>
      <c r="Q11" s="5"/>
      <c r="R11" s="5"/>
      <c r="S11" s="5"/>
      <c r="T11" s="5"/>
      <c r="U11" s="5"/>
      <c r="V11" s="5"/>
      <c r="W11" s="5"/>
      <c r="X11" s="5"/>
      <c r="Y11" s="5"/>
      <c r="Z11" s="5"/>
      <c r="AA11" s="8"/>
      <c r="AB11" s="8"/>
      <c r="AC11" s="8"/>
      <c r="AD11" s="8">
        <v>10080</v>
      </c>
      <c r="AE11" s="8">
        <v>103110</v>
      </c>
      <c r="AF11" s="5"/>
      <c r="AG11" s="5">
        <v>720</v>
      </c>
      <c r="AH11" s="5"/>
      <c r="AI11" s="8"/>
      <c r="AJ11" s="5">
        <f t="shared" si="0"/>
        <v>259170</v>
      </c>
      <c r="AL11" s="1">
        <v>259170</v>
      </c>
    </row>
    <row r="12" spans="1:38">
      <c r="A12" s="4"/>
      <c r="B12" s="4"/>
      <c r="C12" s="4"/>
      <c r="D12" s="4">
        <v>5103010103</v>
      </c>
      <c r="E12" s="4" t="s">
        <v>34</v>
      </c>
      <c r="F12" s="8"/>
      <c r="G12" s="5">
        <v>196690</v>
      </c>
      <c r="H12" s="8"/>
      <c r="I12" s="5">
        <v>47580</v>
      </c>
      <c r="J12" s="5">
        <v>61600</v>
      </c>
      <c r="K12" s="8"/>
      <c r="L12" s="8"/>
      <c r="M12" s="5">
        <v>1150</v>
      </c>
      <c r="N12" s="8"/>
      <c r="O12" s="8"/>
      <c r="P12" s="8"/>
      <c r="Q12" s="5"/>
      <c r="R12" s="5"/>
      <c r="S12" s="5"/>
      <c r="T12" s="5"/>
      <c r="U12" s="5"/>
      <c r="V12" s="5"/>
      <c r="W12" s="5"/>
      <c r="X12" s="5"/>
      <c r="Y12" s="5"/>
      <c r="Z12" s="5"/>
      <c r="AA12" s="8"/>
      <c r="AB12" s="8"/>
      <c r="AC12" s="8"/>
      <c r="AD12" s="8">
        <v>19910</v>
      </c>
      <c r="AE12" s="8">
        <v>223470</v>
      </c>
      <c r="AF12" s="5"/>
      <c r="AG12" s="5">
        <v>980</v>
      </c>
      <c r="AH12" s="5"/>
      <c r="AI12" s="8"/>
      <c r="AJ12" s="5">
        <f t="shared" si="0"/>
        <v>551380</v>
      </c>
      <c r="AL12" s="1">
        <v>551380</v>
      </c>
    </row>
    <row r="13" spans="1:38">
      <c r="A13" s="4"/>
      <c r="B13" s="4"/>
      <c r="C13" s="4"/>
      <c r="D13" s="4">
        <v>5103010199</v>
      </c>
      <c r="E13" s="4" t="s">
        <v>33</v>
      </c>
      <c r="F13" s="8"/>
      <c r="G13" s="5">
        <v>253005.5</v>
      </c>
      <c r="H13" s="8"/>
      <c r="I13" s="5">
        <v>67357.100000000006</v>
      </c>
      <c r="J13" s="5">
        <v>35580</v>
      </c>
      <c r="K13" s="8"/>
      <c r="L13" s="8"/>
      <c r="M13" s="5">
        <v>2909.9</v>
      </c>
      <c r="N13" s="8"/>
      <c r="O13" s="8"/>
      <c r="P13" s="8"/>
      <c r="Q13" s="5"/>
      <c r="R13" s="5"/>
      <c r="S13" s="5"/>
      <c r="T13" s="5"/>
      <c r="U13" s="5"/>
      <c r="V13" s="5"/>
      <c r="W13" s="5"/>
      <c r="X13" s="5"/>
      <c r="Y13" s="5"/>
      <c r="Z13" s="5"/>
      <c r="AA13" s="8"/>
      <c r="AB13" s="8"/>
      <c r="AC13" s="8"/>
      <c r="AD13" s="8">
        <v>11180</v>
      </c>
      <c r="AE13" s="8">
        <v>223880.5</v>
      </c>
      <c r="AF13" s="5"/>
      <c r="AG13" s="5">
        <v>3956</v>
      </c>
      <c r="AH13" s="5"/>
      <c r="AI13" s="8"/>
      <c r="AJ13" s="5">
        <f t="shared" si="0"/>
        <v>597869</v>
      </c>
      <c r="AL13" s="1">
        <v>597869</v>
      </c>
    </row>
    <row r="14" spans="1:38">
      <c r="A14" s="4"/>
      <c r="B14" s="4"/>
      <c r="C14" s="4"/>
      <c r="D14" s="4">
        <v>5104010104</v>
      </c>
      <c r="E14" s="4" t="s">
        <v>32</v>
      </c>
      <c r="F14" s="8">
        <v>150218.71</v>
      </c>
      <c r="G14" s="5">
        <v>1928605.31</v>
      </c>
      <c r="H14" s="8"/>
      <c r="I14" s="5"/>
      <c r="J14" s="5"/>
      <c r="K14" s="8"/>
      <c r="L14" s="8"/>
      <c r="M14" s="5">
        <v>98472.1</v>
      </c>
      <c r="N14" s="8"/>
      <c r="O14" s="8"/>
      <c r="P14" s="8"/>
      <c r="Q14" s="5"/>
      <c r="R14" s="5"/>
      <c r="S14" s="5"/>
      <c r="T14" s="5"/>
      <c r="U14" s="5"/>
      <c r="V14" s="5"/>
      <c r="W14" s="5"/>
      <c r="X14" s="5"/>
      <c r="Y14" s="5"/>
      <c r="Z14" s="5"/>
      <c r="AA14" s="8"/>
      <c r="AB14" s="8"/>
      <c r="AC14" s="8">
        <v>92822.5</v>
      </c>
      <c r="AD14" s="8">
        <v>5277.5</v>
      </c>
      <c r="AE14" s="8">
        <v>811170.16999999993</v>
      </c>
      <c r="AF14" s="5"/>
      <c r="AG14" s="5"/>
      <c r="AH14" s="5"/>
      <c r="AI14" s="8"/>
      <c r="AJ14" s="5">
        <f t="shared" si="0"/>
        <v>3086566.29</v>
      </c>
      <c r="AL14" s="1">
        <v>3086566.29</v>
      </c>
    </row>
    <row r="15" spans="1:38">
      <c r="A15" s="4"/>
      <c r="B15" s="4"/>
      <c r="C15" s="4"/>
      <c r="D15" s="4">
        <v>5104010107</v>
      </c>
      <c r="E15" s="4" t="s">
        <v>31</v>
      </c>
      <c r="F15" s="8"/>
      <c r="G15" s="5"/>
      <c r="H15" s="8"/>
      <c r="I15" s="5"/>
      <c r="J15" s="5"/>
      <c r="K15" s="8"/>
      <c r="L15" s="8"/>
      <c r="M15" s="5"/>
      <c r="N15" s="8"/>
      <c r="O15" s="8"/>
      <c r="P15" s="8"/>
      <c r="Q15" s="5"/>
      <c r="R15" s="5"/>
      <c r="S15" s="5"/>
      <c r="T15" s="5"/>
      <c r="U15" s="5"/>
      <c r="V15" s="5"/>
      <c r="W15" s="5"/>
      <c r="X15" s="5"/>
      <c r="Y15" s="5"/>
      <c r="Z15" s="5"/>
      <c r="AA15" s="8"/>
      <c r="AB15" s="8"/>
      <c r="AC15" s="8"/>
      <c r="AD15" s="8">
        <v>16000</v>
      </c>
      <c r="AE15" s="8">
        <v>154528.79</v>
      </c>
      <c r="AF15" s="5"/>
      <c r="AG15" s="5"/>
      <c r="AH15" s="5"/>
      <c r="AI15" s="8"/>
      <c r="AJ15" s="5">
        <f t="shared" si="0"/>
        <v>170528.79</v>
      </c>
      <c r="AL15" s="1">
        <v>170528.79</v>
      </c>
    </row>
    <row r="16" spans="1:38">
      <c r="A16" s="4"/>
      <c r="B16" s="4"/>
      <c r="C16" s="4"/>
      <c r="D16" s="4">
        <v>5104010110</v>
      </c>
      <c r="E16" s="4" t="s">
        <v>28</v>
      </c>
      <c r="F16" s="8"/>
      <c r="G16" s="5"/>
      <c r="H16" s="8"/>
      <c r="I16" s="5"/>
      <c r="J16" s="5"/>
      <c r="K16" s="8"/>
      <c r="L16" s="8"/>
      <c r="M16" s="5"/>
      <c r="N16" s="8"/>
      <c r="O16" s="8"/>
      <c r="P16" s="8"/>
      <c r="Q16" s="5"/>
      <c r="R16" s="5"/>
      <c r="S16" s="5"/>
      <c r="T16" s="5"/>
      <c r="U16" s="5"/>
      <c r="V16" s="5"/>
      <c r="W16" s="5"/>
      <c r="X16" s="5"/>
      <c r="Y16" s="5"/>
      <c r="Z16" s="5"/>
      <c r="AA16" s="8"/>
      <c r="AB16" s="8"/>
      <c r="AC16" s="8"/>
      <c r="AD16" s="8">
        <v>3000</v>
      </c>
      <c r="AE16" s="8">
        <v>38860.1</v>
      </c>
      <c r="AF16" s="5"/>
      <c r="AG16" s="5"/>
      <c r="AH16" s="5"/>
      <c r="AI16" s="8"/>
      <c r="AJ16" s="5">
        <f t="shared" si="0"/>
        <v>41860.1</v>
      </c>
      <c r="AL16" s="1">
        <v>41860.1</v>
      </c>
    </row>
    <row r="17" spans="1:38">
      <c r="A17" s="4"/>
      <c r="B17" s="4"/>
      <c r="C17" s="4"/>
      <c r="D17" s="4">
        <v>5104010112</v>
      </c>
      <c r="E17" s="4" t="s">
        <v>27</v>
      </c>
      <c r="F17" s="8">
        <v>593671.5</v>
      </c>
      <c r="G17" s="5">
        <v>625265</v>
      </c>
      <c r="H17" s="8"/>
      <c r="I17" s="5"/>
      <c r="J17" s="5"/>
      <c r="K17" s="8"/>
      <c r="L17" s="8"/>
      <c r="M17" s="5">
        <v>144000</v>
      </c>
      <c r="N17" s="8"/>
      <c r="O17" s="8"/>
      <c r="P17" s="8"/>
      <c r="Q17" s="5"/>
      <c r="R17" s="5"/>
      <c r="S17" s="5"/>
      <c r="T17" s="5"/>
      <c r="U17" s="5"/>
      <c r="V17" s="5"/>
      <c r="W17" s="5"/>
      <c r="X17" s="5"/>
      <c r="Y17" s="5"/>
      <c r="Z17" s="5"/>
      <c r="AA17" s="8"/>
      <c r="AB17" s="8"/>
      <c r="AC17" s="8"/>
      <c r="AD17" s="8">
        <v>4025</v>
      </c>
      <c r="AE17" s="8">
        <v>1001518</v>
      </c>
      <c r="AF17" s="5"/>
      <c r="AG17" s="5"/>
      <c r="AH17" s="5"/>
      <c r="AI17" s="8"/>
      <c r="AJ17" s="5">
        <f t="shared" si="0"/>
        <v>2368479.5</v>
      </c>
      <c r="AL17" s="1">
        <v>2368479.5</v>
      </c>
    </row>
    <row r="18" spans="1:38">
      <c r="A18" s="4"/>
      <c r="B18" s="4"/>
      <c r="C18" s="4"/>
      <c r="D18" s="4">
        <v>5104020101</v>
      </c>
      <c r="E18" s="4" t="s">
        <v>24</v>
      </c>
      <c r="F18" s="8"/>
      <c r="G18" s="5"/>
      <c r="H18" s="8"/>
      <c r="I18" s="5"/>
      <c r="J18" s="5"/>
      <c r="K18" s="8"/>
      <c r="L18" s="8"/>
      <c r="M18" s="5"/>
      <c r="N18" s="8"/>
      <c r="O18" s="8"/>
      <c r="P18" s="8"/>
      <c r="Q18" s="5"/>
      <c r="R18" s="5"/>
      <c r="S18" s="5"/>
      <c r="T18" s="5"/>
      <c r="U18" s="5"/>
      <c r="V18" s="5"/>
      <c r="W18" s="5"/>
      <c r="X18" s="5"/>
      <c r="Y18" s="5"/>
      <c r="Z18" s="5"/>
      <c r="AA18" s="8"/>
      <c r="AB18" s="8"/>
      <c r="AC18" s="8"/>
      <c r="AD18" s="8">
        <v>76350.94</v>
      </c>
      <c r="AE18" s="8">
        <v>287124.46999999997</v>
      </c>
      <c r="AF18" s="5"/>
      <c r="AG18" s="5"/>
      <c r="AH18" s="5"/>
      <c r="AI18" s="8"/>
      <c r="AJ18" s="5">
        <f t="shared" si="0"/>
        <v>363475.41</v>
      </c>
      <c r="AL18" s="1">
        <v>363475.41</v>
      </c>
    </row>
    <row r="19" spans="1:38">
      <c r="A19" s="4"/>
      <c r="B19" s="4"/>
      <c r="C19" s="4"/>
      <c r="D19" s="4">
        <v>5104020105</v>
      </c>
      <c r="E19" s="4" t="s">
        <v>20</v>
      </c>
      <c r="F19" s="8"/>
      <c r="G19" s="5"/>
      <c r="H19" s="8"/>
      <c r="I19" s="5"/>
      <c r="J19" s="5"/>
      <c r="K19" s="8"/>
      <c r="L19" s="8"/>
      <c r="M19" s="5"/>
      <c r="N19" s="8"/>
      <c r="O19" s="8"/>
      <c r="P19" s="8"/>
      <c r="Q19" s="5"/>
      <c r="R19" s="5"/>
      <c r="S19" s="5"/>
      <c r="T19" s="5"/>
      <c r="U19" s="5"/>
      <c r="V19" s="5"/>
      <c r="W19" s="5"/>
      <c r="X19" s="5"/>
      <c r="Y19" s="5"/>
      <c r="Z19" s="5"/>
      <c r="AA19" s="8"/>
      <c r="AB19" s="8"/>
      <c r="AC19" s="8"/>
      <c r="AD19" s="8">
        <v>784.74</v>
      </c>
      <c r="AE19" s="8">
        <v>15669.760000000002</v>
      </c>
      <c r="AF19" s="5"/>
      <c r="AG19" s="5"/>
      <c r="AH19" s="5"/>
      <c r="AI19" s="8"/>
      <c r="AJ19" s="5">
        <f t="shared" si="0"/>
        <v>16454.500000000004</v>
      </c>
      <c r="AL19" s="1">
        <v>16454.500000000004</v>
      </c>
    </row>
    <row r="20" spans="1:38">
      <c r="A20" s="4"/>
      <c r="B20" s="4"/>
      <c r="C20" s="4"/>
      <c r="D20" s="4">
        <v>5104030203</v>
      </c>
      <c r="E20" s="4" t="s">
        <v>97</v>
      </c>
      <c r="F20" s="8"/>
      <c r="G20" s="5"/>
      <c r="H20" s="8"/>
      <c r="I20" s="5"/>
      <c r="J20" s="5"/>
      <c r="K20" s="8"/>
      <c r="L20" s="8"/>
      <c r="M20" s="5"/>
      <c r="N20" s="8"/>
      <c r="O20" s="8"/>
      <c r="P20" s="8"/>
      <c r="Q20" s="5"/>
      <c r="R20" s="5"/>
      <c r="S20" s="5"/>
      <c r="T20" s="5"/>
      <c r="U20" s="5"/>
      <c r="V20" s="5"/>
      <c r="W20" s="5"/>
      <c r="X20" s="5"/>
      <c r="Y20" s="5"/>
      <c r="Z20" s="5"/>
      <c r="AA20" s="8"/>
      <c r="AB20" s="8"/>
      <c r="AC20" s="8"/>
      <c r="AD20" s="8"/>
      <c r="AE20" s="8">
        <v>2992</v>
      </c>
      <c r="AF20" s="5"/>
      <c r="AG20" s="5"/>
      <c r="AH20" s="5"/>
      <c r="AI20" s="8"/>
      <c r="AJ20" s="5">
        <f t="shared" si="0"/>
        <v>2992</v>
      </c>
      <c r="AL20" s="1">
        <v>2992</v>
      </c>
    </row>
    <row r="21" spans="1:38">
      <c r="A21" s="4"/>
      <c r="B21" s="4"/>
      <c r="C21" s="4"/>
      <c r="D21" s="4">
        <v>5104030206</v>
      </c>
      <c r="E21" s="4" t="s">
        <v>80</v>
      </c>
      <c r="F21" s="8">
        <v>56300</v>
      </c>
      <c r="G21" s="5"/>
      <c r="H21" s="8"/>
      <c r="I21" s="5"/>
      <c r="J21" s="5"/>
      <c r="K21" s="8"/>
      <c r="L21" s="8">
        <v>8700</v>
      </c>
      <c r="M21" s="5"/>
      <c r="N21" s="8"/>
      <c r="O21" s="8"/>
      <c r="P21" s="8"/>
      <c r="Q21" s="5"/>
      <c r="R21" s="5"/>
      <c r="S21" s="5"/>
      <c r="T21" s="5"/>
      <c r="U21" s="5"/>
      <c r="V21" s="5"/>
      <c r="W21" s="5"/>
      <c r="X21" s="5"/>
      <c r="Y21" s="5"/>
      <c r="Z21" s="5"/>
      <c r="AA21" s="8"/>
      <c r="AB21" s="8"/>
      <c r="AC21" s="8">
        <v>17655</v>
      </c>
      <c r="AD21" s="8">
        <v>3424</v>
      </c>
      <c r="AE21" s="8">
        <v>90000</v>
      </c>
      <c r="AF21" s="5"/>
      <c r="AG21" s="5"/>
      <c r="AH21" s="5"/>
      <c r="AI21" s="8"/>
      <c r="AJ21" s="5">
        <f t="shared" si="0"/>
        <v>176079</v>
      </c>
      <c r="AL21" s="1">
        <v>176079</v>
      </c>
    </row>
    <row r="22" spans="1:38">
      <c r="A22" s="4"/>
      <c r="B22" s="4"/>
      <c r="C22" s="4"/>
      <c r="D22" s="4">
        <v>5104030207</v>
      </c>
      <c r="E22" s="4" t="s">
        <v>137</v>
      </c>
      <c r="F22" s="8">
        <v>1330</v>
      </c>
      <c r="G22" s="5"/>
      <c r="H22" s="8">
        <v>17580</v>
      </c>
      <c r="I22" s="5"/>
      <c r="J22" s="5"/>
      <c r="K22" s="8"/>
      <c r="L22" s="8"/>
      <c r="M22" s="5"/>
      <c r="N22" s="8"/>
      <c r="O22" s="8"/>
      <c r="P22" s="8"/>
      <c r="Q22" s="5"/>
      <c r="R22" s="5"/>
      <c r="S22" s="5"/>
      <c r="T22" s="5"/>
      <c r="U22" s="5"/>
      <c r="V22" s="5"/>
      <c r="W22" s="5"/>
      <c r="X22" s="5"/>
      <c r="Y22" s="5"/>
      <c r="Z22" s="5"/>
      <c r="AA22" s="8"/>
      <c r="AB22" s="8"/>
      <c r="AC22" s="8"/>
      <c r="AD22" s="8">
        <v>6270</v>
      </c>
      <c r="AE22" s="8">
        <v>25650</v>
      </c>
      <c r="AF22" s="5"/>
      <c r="AG22" s="5"/>
      <c r="AH22" s="5"/>
      <c r="AI22" s="8"/>
      <c r="AJ22" s="5">
        <f t="shared" si="0"/>
        <v>50830</v>
      </c>
      <c r="AL22" s="1">
        <v>50830</v>
      </c>
    </row>
    <row r="23" spans="1:38">
      <c r="A23" s="4"/>
      <c r="B23" s="4"/>
      <c r="C23" s="4"/>
      <c r="D23" s="4">
        <v>5104030212</v>
      </c>
      <c r="E23" s="4" t="s">
        <v>106</v>
      </c>
      <c r="F23" s="8"/>
      <c r="G23" s="5"/>
      <c r="H23" s="8"/>
      <c r="I23" s="5"/>
      <c r="J23" s="5"/>
      <c r="K23" s="8"/>
      <c r="L23" s="8"/>
      <c r="M23" s="5"/>
      <c r="N23" s="8"/>
      <c r="O23" s="8"/>
      <c r="P23" s="8"/>
      <c r="Q23" s="5"/>
      <c r="R23" s="5"/>
      <c r="S23" s="5"/>
      <c r="T23" s="5"/>
      <c r="U23" s="5"/>
      <c r="V23" s="5"/>
      <c r="W23" s="5"/>
      <c r="X23" s="5"/>
      <c r="Y23" s="5"/>
      <c r="Z23" s="5"/>
      <c r="AA23" s="8"/>
      <c r="AB23" s="8"/>
      <c r="AC23" s="8"/>
      <c r="AD23" s="8">
        <v>20087.36</v>
      </c>
      <c r="AE23" s="8">
        <v>65237.439999999995</v>
      </c>
      <c r="AF23" s="5"/>
      <c r="AG23" s="5"/>
      <c r="AH23" s="5"/>
      <c r="AI23" s="8"/>
      <c r="AJ23" s="5">
        <f t="shared" si="0"/>
        <v>85324.799999999988</v>
      </c>
      <c r="AL23" s="1">
        <v>85324.799999999988</v>
      </c>
    </row>
    <row r="24" spans="1:38">
      <c r="A24" s="4"/>
      <c r="B24" s="4"/>
      <c r="C24" s="4"/>
      <c r="D24" s="4">
        <v>5104030219</v>
      </c>
      <c r="E24" s="4" t="s">
        <v>48</v>
      </c>
      <c r="F24" s="8"/>
      <c r="G24" s="5">
        <v>5000</v>
      </c>
      <c r="H24" s="8"/>
      <c r="I24" s="5"/>
      <c r="J24" s="5"/>
      <c r="K24" s="8"/>
      <c r="L24" s="8"/>
      <c r="M24" s="5"/>
      <c r="N24" s="8"/>
      <c r="O24" s="8"/>
      <c r="P24" s="8"/>
      <c r="Q24" s="5"/>
      <c r="R24" s="5"/>
      <c r="S24" s="5"/>
      <c r="T24" s="5"/>
      <c r="U24" s="5"/>
      <c r="V24" s="5"/>
      <c r="W24" s="5"/>
      <c r="X24" s="5"/>
      <c r="Y24" s="5"/>
      <c r="Z24" s="5"/>
      <c r="AA24" s="8"/>
      <c r="AB24" s="8"/>
      <c r="AC24" s="8"/>
      <c r="AD24" s="8"/>
      <c r="AE24" s="8"/>
      <c r="AF24" s="5"/>
      <c r="AG24" s="5"/>
      <c r="AH24" s="5"/>
      <c r="AI24" s="8"/>
      <c r="AJ24" s="5">
        <f t="shared" si="0"/>
        <v>5000</v>
      </c>
      <c r="AL24" s="1">
        <v>5000</v>
      </c>
    </row>
    <row r="25" spans="1:38">
      <c r="A25" s="4"/>
      <c r="B25" s="4"/>
      <c r="C25" s="4"/>
      <c r="D25" s="4">
        <v>5104030299</v>
      </c>
      <c r="E25" s="4" t="s">
        <v>15</v>
      </c>
      <c r="F25" s="8"/>
      <c r="G25" s="5"/>
      <c r="H25" s="8"/>
      <c r="I25" s="5">
        <v>31556</v>
      </c>
      <c r="J25" s="5"/>
      <c r="K25" s="8"/>
      <c r="L25" s="8"/>
      <c r="M25" s="5"/>
      <c r="N25" s="8"/>
      <c r="O25" s="8"/>
      <c r="P25" s="8"/>
      <c r="Q25" s="5"/>
      <c r="R25" s="5"/>
      <c r="S25" s="5"/>
      <c r="T25" s="5"/>
      <c r="U25" s="5"/>
      <c r="V25" s="5"/>
      <c r="W25" s="5"/>
      <c r="X25" s="5"/>
      <c r="Y25" s="5"/>
      <c r="Z25" s="5"/>
      <c r="AA25" s="8"/>
      <c r="AB25" s="8"/>
      <c r="AC25" s="8"/>
      <c r="AD25" s="8"/>
      <c r="AE25" s="8">
        <v>6000</v>
      </c>
      <c r="AF25" s="5"/>
      <c r="AG25" s="5"/>
      <c r="AH25" s="5"/>
      <c r="AI25" s="8"/>
      <c r="AJ25" s="5">
        <f t="shared" si="0"/>
        <v>37556</v>
      </c>
      <c r="AL25" s="1">
        <v>37556</v>
      </c>
    </row>
    <row r="26" spans="1:38">
      <c r="A26" s="4"/>
      <c r="B26" s="4"/>
      <c r="C26" s="4"/>
      <c r="D26" s="4">
        <v>5104040102</v>
      </c>
      <c r="E26" s="4" t="s">
        <v>169</v>
      </c>
      <c r="F26" s="8"/>
      <c r="G26" s="5">
        <v>477500</v>
      </c>
      <c r="H26" s="8"/>
      <c r="I26" s="5"/>
      <c r="J26" s="5"/>
      <c r="K26" s="8"/>
      <c r="L26" s="8"/>
      <c r="M26" s="5"/>
      <c r="N26" s="8"/>
      <c r="O26" s="8"/>
      <c r="P26" s="8"/>
      <c r="Q26" s="5"/>
      <c r="R26" s="5"/>
      <c r="S26" s="5"/>
      <c r="T26" s="5"/>
      <c r="U26" s="5"/>
      <c r="V26" s="5"/>
      <c r="W26" s="5"/>
      <c r="X26" s="5"/>
      <c r="Y26" s="5"/>
      <c r="Z26" s="5"/>
      <c r="AA26" s="8"/>
      <c r="AB26" s="8"/>
      <c r="AC26" s="8"/>
      <c r="AD26" s="8"/>
      <c r="AE26" s="8"/>
      <c r="AF26" s="5"/>
      <c r="AG26" s="5"/>
      <c r="AH26" s="5"/>
      <c r="AI26" s="8"/>
      <c r="AJ26" s="5">
        <f t="shared" si="0"/>
        <v>477500</v>
      </c>
      <c r="AL26" s="1">
        <v>477500</v>
      </c>
    </row>
    <row r="27" spans="1:38">
      <c r="A27" s="4"/>
      <c r="B27" s="4"/>
      <c r="C27" s="4"/>
      <c r="D27" s="4">
        <v>5105010103</v>
      </c>
      <c r="E27" s="4" t="s">
        <v>119</v>
      </c>
      <c r="F27" s="8">
        <v>397632.03</v>
      </c>
      <c r="G27" s="5"/>
      <c r="H27" s="8"/>
      <c r="I27" s="5"/>
      <c r="J27" s="5"/>
      <c r="K27" s="8"/>
      <c r="L27" s="8"/>
      <c r="M27" s="5"/>
      <c r="N27" s="8"/>
      <c r="O27" s="8"/>
      <c r="P27" s="8"/>
      <c r="Q27" s="5"/>
      <c r="R27" s="5"/>
      <c r="S27" s="5"/>
      <c r="T27" s="5"/>
      <c r="U27" s="5"/>
      <c r="V27" s="5"/>
      <c r="W27" s="5"/>
      <c r="X27" s="5"/>
      <c r="Y27" s="5"/>
      <c r="Z27" s="5"/>
      <c r="AA27" s="8"/>
      <c r="AB27" s="8"/>
      <c r="AC27" s="8"/>
      <c r="AD27" s="8"/>
      <c r="AE27" s="8"/>
      <c r="AF27" s="5"/>
      <c r="AG27" s="5"/>
      <c r="AH27" s="5"/>
      <c r="AI27" s="8"/>
      <c r="AJ27" s="5">
        <f t="shared" si="0"/>
        <v>397632.03</v>
      </c>
      <c r="AL27" s="1">
        <v>397632.03</v>
      </c>
    </row>
    <row r="28" spans="1:38">
      <c r="A28" s="4"/>
      <c r="B28" s="4"/>
      <c r="C28" s="4"/>
      <c r="D28" s="4">
        <v>5105010105</v>
      </c>
      <c r="E28" s="4" t="s">
        <v>14</v>
      </c>
      <c r="F28" s="8">
        <v>49336.38</v>
      </c>
      <c r="G28" s="5"/>
      <c r="H28" s="8"/>
      <c r="I28" s="5"/>
      <c r="J28" s="5"/>
      <c r="K28" s="8"/>
      <c r="L28" s="8"/>
      <c r="M28" s="5"/>
      <c r="N28" s="8"/>
      <c r="O28" s="8"/>
      <c r="P28" s="8"/>
      <c r="Q28" s="5"/>
      <c r="R28" s="5"/>
      <c r="S28" s="5"/>
      <c r="T28" s="5"/>
      <c r="U28" s="5"/>
      <c r="V28" s="5"/>
      <c r="W28" s="5"/>
      <c r="X28" s="5"/>
      <c r="Y28" s="5"/>
      <c r="Z28" s="5"/>
      <c r="AA28" s="8"/>
      <c r="AB28" s="8"/>
      <c r="AC28" s="8"/>
      <c r="AD28" s="8"/>
      <c r="AE28" s="8"/>
      <c r="AF28" s="5"/>
      <c r="AG28" s="5"/>
      <c r="AH28" s="5"/>
      <c r="AI28" s="8"/>
      <c r="AJ28" s="5">
        <f t="shared" si="0"/>
        <v>49336.38</v>
      </c>
      <c r="AL28" s="1">
        <v>49336.38</v>
      </c>
    </row>
    <row r="29" spans="1:38">
      <c r="A29" s="4"/>
      <c r="B29" s="4"/>
      <c r="C29" s="4"/>
      <c r="D29" s="4">
        <v>5105010107</v>
      </c>
      <c r="E29" s="4" t="s">
        <v>13</v>
      </c>
      <c r="F29" s="8">
        <v>326774.8</v>
      </c>
      <c r="G29" s="5"/>
      <c r="H29" s="8"/>
      <c r="I29" s="5"/>
      <c r="J29" s="5"/>
      <c r="K29" s="8"/>
      <c r="L29" s="8"/>
      <c r="M29" s="5"/>
      <c r="N29" s="8"/>
      <c r="O29" s="8"/>
      <c r="P29" s="8"/>
      <c r="Q29" s="5"/>
      <c r="R29" s="5"/>
      <c r="S29" s="5"/>
      <c r="T29" s="5"/>
      <c r="U29" s="5"/>
      <c r="V29" s="5"/>
      <c r="W29" s="5"/>
      <c r="X29" s="5"/>
      <c r="Y29" s="5"/>
      <c r="Z29" s="5"/>
      <c r="AA29" s="8"/>
      <c r="AB29" s="8"/>
      <c r="AC29" s="8"/>
      <c r="AD29" s="8"/>
      <c r="AE29" s="8"/>
      <c r="AF29" s="5"/>
      <c r="AG29" s="5"/>
      <c r="AH29" s="5"/>
      <c r="AI29" s="8"/>
      <c r="AJ29" s="5">
        <f t="shared" si="0"/>
        <v>326774.8</v>
      </c>
      <c r="AL29" s="1">
        <v>326774.8</v>
      </c>
    </row>
    <row r="30" spans="1:38">
      <c r="A30" s="4"/>
      <c r="B30" s="4"/>
      <c r="C30" s="4"/>
      <c r="D30" s="4">
        <v>5105010109</v>
      </c>
      <c r="E30" s="4" t="s">
        <v>12</v>
      </c>
      <c r="F30" s="8">
        <v>123414.36</v>
      </c>
      <c r="G30" s="5"/>
      <c r="H30" s="8"/>
      <c r="I30" s="5"/>
      <c r="J30" s="5"/>
      <c r="K30" s="8"/>
      <c r="L30" s="8"/>
      <c r="M30" s="5"/>
      <c r="N30" s="8">
        <v>163.29</v>
      </c>
      <c r="O30" s="8"/>
      <c r="P30" s="8"/>
      <c r="Q30" s="5"/>
      <c r="R30" s="5"/>
      <c r="S30" s="5"/>
      <c r="T30" s="5"/>
      <c r="U30" s="5"/>
      <c r="V30" s="5"/>
      <c r="W30" s="5"/>
      <c r="X30" s="5"/>
      <c r="Y30" s="5"/>
      <c r="Z30" s="5"/>
      <c r="AA30" s="8">
        <v>2798.09</v>
      </c>
      <c r="AB30" s="8"/>
      <c r="AC30" s="8"/>
      <c r="AD30" s="8"/>
      <c r="AE30" s="8"/>
      <c r="AF30" s="5"/>
      <c r="AG30" s="5"/>
      <c r="AH30" s="5"/>
      <c r="AI30" s="8"/>
      <c r="AJ30" s="5">
        <f t="shared" si="0"/>
        <v>126375.73999999999</v>
      </c>
      <c r="AL30" s="1">
        <v>126375.73999999999</v>
      </c>
    </row>
    <row r="31" spans="1:38">
      <c r="A31" s="4"/>
      <c r="B31" s="4"/>
      <c r="C31" s="4"/>
      <c r="D31" s="4">
        <v>5105010111</v>
      </c>
      <c r="E31" s="4" t="s">
        <v>11</v>
      </c>
      <c r="F31" s="8">
        <v>445243.25</v>
      </c>
      <c r="G31" s="5"/>
      <c r="H31" s="8"/>
      <c r="I31" s="5"/>
      <c r="J31" s="5"/>
      <c r="K31" s="8"/>
      <c r="L31" s="8"/>
      <c r="M31" s="5"/>
      <c r="N31" s="8"/>
      <c r="O31" s="8"/>
      <c r="P31" s="8"/>
      <c r="Q31" s="5"/>
      <c r="R31" s="5"/>
      <c r="S31" s="5"/>
      <c r="T31" s="5"/>
      <c r="U31" s="5"/>
      <c r="V31" s="5"/>
      <c r="W31" s="5"/>
      <c r="X31" s="5"/>
      <c r="Y31" s="5"/>
      <c r="Z31" s="5"/>
      <c r="AA31" s="8"/>
      <c r="AB31" s="8"/>
      <c r="AC31" s="8"/>
      <c r="AD31" s="8"/>
      <c r="AE31" s="8"/>
      <c r="AF31" s="5"/>
      <c r="AG31" s="5"/>
      <c r="AH31" s="5"/>
      <c r="AI31" s="8"/>
      <c r="AJ31" s="5">
        <f t="shared" si="0"/>
        <v>445243.25</v>
      </c>
      <c r="AL31" s="1">
        <v>445243.25</v>
      </c>
    </row>
    <row r="32" spans="1:38">
      <c r="A32" s="4"/>
      <c r="B32" s="4"/>
      <c r="C32" s="4"/>
      <c r="D32" s="4">
        <v>5105010113</v>
      </c>
      <c r="E32" s="4" t="s">
        <v>10</v>
      </c>
      <c r="F32" s="8">
        <v>49505.33</v>
      </c>
      <c r="G32" s="5"/>
      <c r="H32" s="8"/>
      <c r="I32" s="5"/>
      <c r="J32" s="5"/>
      <c r="K32" s="8"/>
      <c r="L32" s="8"/>
      <c r="M32" s="5"/>
      <c r="N32" s="8"/>
      <c r="O32" s="8"/>
      <c r="P32" s="8"/>
      <c r="Q32" s="5"/>
      <c r="R32" s="5"/>
      <c r="S32" s="5"/>
      <c r="T32" s="5"/>
      <c r="U32" s="5"/>
      <c r="V32" s="5"/>
      <c r="W32" s="5"/>
      <c r="X32" s="5"/>
      <c r="Y32" s="5"/>
      <c r="Z32" s="5"/>
      <c r="AA32" s="8"/>
      <c r="AB32" s="8"/>
      <c r="AC32" s="8"/>
      <c r="AD32" s="8"/>
      <c r="AE32" s="8"/>
      <c r="AF32" s="5"/>
      <c r="AG32" s="5"/>
      <c r="AH32" s="5"/>
      <c r="AI32" s="8"/>
      <c r="AJ32" s="5">
        <f t="shared" si="0"/>
        <v>49505.33</v>
      </c>
      <c r="AL32" s="1">
        <v>49505.33</v>
      </c>
    </row>
    <row r="33" spans="1:38">
      <c r="A33" s="4"/>
      <c r="B33" s="4"/>
      <c r="C33" s="4"/>
      <c r="D33" s="4">
        <v>5105010115</v>
      </c>
      <c r="E33" s="4" t="s">
        <v>79</v>
      </c>
      <c r="F33" s="8">
        <v>13076.36</v>
      </c>
      <c r="G33" s="5"/>
      <c r="H33" s="8"/>
      <c r="I33" s="5"/>
      <c r="J33" s="5"/>
      <c r="K33" s="8"/>
      <c r="L33" s="8"/>
      <c r="M33" s="5"/>
      <c r="N33" s="8"/>
      <c r="O33" s="8"/>
      <c r="P33" s="8"/>
      <c r="Q33" s="5"/>
      <c r="R33" s="5"/>
      <c r="S33" s="5"/>
      <c r="T33" s="5"/>
      <c r="U33" s="5"/>
      <c r="V33" s="5"/>
      <c r="W33" s="5"/>
      <c r="X33" s="5"/>
      <c r="Y33" s="5"/>
      <c r="Z33" s="5"/>
      <c r="AA33" s="8">
        <v>8451.41</v>
      </c>
      <c r="AB33" s="8"/>
      <c r="AC33" s="8"/>
      <c r="AD33" s="8">
        <v>6719.6</v>
      </c>
      <c r="AE33" s="8"/>
      <c r="AF33" s="5"/>
      <c r="AG33" s="5"/>
      <c r="AH33" s="5"/>
      <c r="AI33" s="8"/>
      <c r="AJ33" s="5">
        <f t="shared" si="0"/>
        <v>28247.370000000003</v>
      </c>
      <c r="AL33" s="1">
        <v>28247.370000000003</v>
      </c>
    </row>
    <row r="34" spans="1:38">
      <c r="A34" s="4"/>
      <c r="B34" s="4"/>
      <c r="C34" s="4"/>
      <c r="D34" s="4">
        <v>5105010117</v>
      </c>
      <c r="E34" s="4" t="s">
        <v>9</v>
      </c>
      <c r="F34" s="8">
        <v>4028.89</v>
      </c>
      <c r="G34" s="5"/>
      <c r="H34" s="8"/>
      <c r="I34" s="5"/>
      <c r="J34" s="5"/>
      <c r="K34" s="8"/>
      <c r="L34" s="8"/>
      <c r="M34" s="5"/>
      <c r="N34" s="8"/>
      <c r="O34" s="8"/>
      <c r="P34" s="8"/>
      <c r="Q34" s="5"/>
      <c r="R34" s="5"/>
      <c r="S34" s="5"/>
      <c r="T34" s="5"/>
      <c r="U34" s="5"/>
      <c r="V34" s="5"/>
      <c r="W34" s="5"/>
      <c r="X34" s="5"/>
      <c r="Y34" s="5"/>
      <c r="Z34" s="5"/>
      <c r="AA34" s="8"/>
      <c r="AB34" s="8"/>
      <c r="AC34" s="8"/>
      <c r="AD34" s="8"/>
      <c r="AE34" s="8"/>
      <c r="AF34" s="5"/>
      <c r="AG34" s="5"/>
      <c r="AH34" s="5"/>
      <c r="AI34" s="8"/>
      <c r="AJ34" s="5">
        <f t="shared" si="0"/>
        <v>4028.89</v>
      </c>
      <c r="AL34" s="1">
        <v>4028.89</v>
      </c>
    </row>
    <row r="35" spans="1:38">
      <c r="A35" s="4"/>
      <c r="B35" s="4"/>
      <c r="C35" s="4"/>
      <c r="D35" s="4">
        <v>5105010125</v>
      </c>
      <c r="E35" s="4" t="s">
        <v>73</v>
      </c>
      <c r="F35" s="8">
        <v>354381.5</v>
      </c>
      <c r="G35" s="5"/>
      <c r="H35" s="8"/>
      <c r="I35" s="5"/>
      <c r="J35" s="5"/>
      <c r="K35" s="8">
        <v>418497</v>
      </c>
      <c r="L35" s="8"/>
      <c r="M35" s="5"/>
      <c r="N35" s="8"/>
      <c r="O35" s="8"/>
      <c r="P35" s="8"/>
      <c r="Q35" s="5"/>
      <c r="R35" s="5"/>
      <c r="S35" s="5"/>
      <c r="T35" s="5"/>
      <c r="U35" s="5"/>
      <c r="V35" s="5"/>
      <c r="W35" s="5"/>
      <c r="X35" s="5"/>
      <c r="Y35" s="5"/>
      <c r="Z35" s="5"/>
      <c r="AA35" s="8"/>
      <c r="AB35" s="8"/>
      <c r="AC35" s="8"/>
      <c r="AD35" s="8"/>
      <c r="AE35" s="8"/>
      <c r="AF35" s="5"/>
      <c r="AG35" s="5"/>
      <c r="AH35" s="5"/>
      <c r="AI35" s="8">
        <v>1327.22</v>
      </c>
      <c r="AJ35" s="5">
        <f t="shared" si="0"/>
        <v>774205.72</v>
      </c>
      <c r="AL35" s="1">
        <v>774205.72</v>
      </c>
    </row>
    <row r="36" spans="1:38">
      <c r="A36" s="4"/>
      <c r="B36" s="4"/>
      <c r="C36" s="4"/>
      <c r="D36" s="4">
        <v>5105010127</v>
      </c>
      <c r="E36" s="4" t="s">
        <v>7</v>
      </c>
      <c r="F36" s="8"/>
      <c r="G36" s="5"/>
      <c r="H36" s="8"/>
      <c r="I36" s="5"/>
      <c r="J36" s="5"/>
      <c r="K36" s="8"/>
      <c r="L36" s="8"/>
      <c r="M36" s="5"/>
      <c r="N36" s="8"/>
      <c r="O36" s="8"/>
      <c r="P36" s="8"/>
      <c r="Q36" s="5"/>
      <c r="R36" s="5"/>
      <c r="S36" s="5"/>
      <c r="T36" s="5"/>
      <c r="U36" s="5"/>
      <c r="V36" s="5"/>
      <c r="W36" s="5"/>
      <c r="X36" s="5"/>
      <c r="Y36" s="5"/>
      <c r="Z36" s="5"/>
      <c r="AA36" s="8"/>
      <c r="AB36" s="8">
        <v>99974.78</v>
      </c>
      <c r="AC36" s="8"/>
      <c r="AD36" s="8"/>
      <c r="AE36" s="8"/>
      <c r="AF36" s="5"/>
      <c r="AG36" s="5"/>
      <c r="AH36" s="5"/>
      <c r="AI36" s="8"/>
      <c r="AJ36" s="5">
        <f t="shared" si="0"/>
        <v>99974.78</v>
      </c>
      <c r="AL36" s="1">
        <v>99974.78</v>
      </c>
    </row>
    <row r="37" spans="1:38">
      <c r="A37" s="4"/>
      <c r="B37" s="4"/>
      <c r="C37" s="4"/>
      <c r="D37" s="4">
        <v>5105010148</v>
      </c>
      <c r="E37" s="4" t="s">
        <v>168</v>
      </c>
      <c r="F37" s="8">
        <v>25819.67</v>
      </c>
      <c r="G37" s="5"/>
      <c r="H37" s="8"/>
      <c r="I37" s="5"/>
      <c r="J37" s="5"/>
      <c r="K37" s="8"/>
      <c r="L37" s="8"/>
      <c r="M37" s="5"/>
      <c r="N37" s="8"/>
      <c r="O37" s="8"/>
      <c r="P37" s="8"/>
      <c r="Q37" s="5"/>
      <c r="R37" s="5"/>
      <c r="S37" s="5"/>
      <c r="T37" s="5"/>
      <c r="U37" s="5"/>
      <c r="V37" s="5"/>
      <c r="W37" s="5"/>
      <c r="X37" s="5"/>
      <c r="Y37" s="5"/>
      <c r="Z37" s="5"/>
      <c r="AA37" s="8"/>
      <c r="AB37" s="8"/>
      <c r="AC37" s="8"/>
      <c r="AD37" s="8"/>
      <c r="AE37" s="8"/>
      <c r="AF37" s="5"/>
      <c r="AG37" s="5"/>
      <c r="AH37" s="5"/>
      <c r="AI37" s="8"/>
      <c r="AJ37" s="5">
        <f t="shared" si="0"/>
        <v>25819.67</v>
      </c>
      <c r="AL37" s="1">
        <v>25819.67</v>
      </c>
    </row>
    <row r="38" spans="1:38">
      <c r="A38" s="4"/>
      <c r="B38" s="4"/>
      <c r="C38" s="4"/>
      <c r="D38" s="4">
        <v>5203010120</v>
      </c>
      <c r="E38" s="4" t="s">
        <v>45</v>
      </c>
      <c r="F38" s="8">
        <v>5</v>
      </c>
      <c r="G38" s="5"/>
      <c r="H38" s="8"/>
      <c r="I38" s="5"/>
      <c r="J38" s="5"/>
      <c r="K38" s="8"/>
      <c r="L38" s="8"/>
      <c r="M38" s="5"/>
      <c r="N38" s="8"/>
      <c r="O38" s="8"/>
      <c r="P38" s="8"/>
      <c r="Q38" s="5"/>
      <c r="R38" s="5"/>
      <c r="S38" s="5"/>
      <c r="T38" s="5"/>
      <c r="U38" s="5"/>
      <c r="V38" s="5"/>
      <c r="W38" s="5"/>
      <c r="X38" s="5"/>
      <c r="Y38" s="5"/>
      <c r="Z38" s="5"/>
      <c r="AA38" s="8"/>
      <c r="AB38" s="8"/>
      <c r="AC38" s="8"/>
      <c r="AD38" s="8"/>
      <c r="AE38" s="8"/>
      <c r="AF38" s="5"/>
      <c r="AG38" s="5"/>
      <c r="AH38" s="5"/>
      <c r="AI38" s="8"/>
      <c r="AJ38" s="5">
        <f t="shared" si="0"/>
        <v>5</v>
      </c>
      <c r="AL38" s="1">
        <v>5</v>
      </c>
    </row>
    <row r="39" spans="1:38">
      <c r="A39" s="4"/>
      <c r="B39" s="4"/>
      <c r="C39" s="4"/>
      <c r="D39" s="4">
        <v>5212010199</v>
      </c>
      <c r="E39" s="4" t="s">
        <v>71</v>
      </c>
      <c r="F39" s="8"/>
      <c r="G39" s="5">
        <v>2685815.89</v>
      </c>
      <c r="H39" s="8"/>
      <c r="I39" s="5"/>
      <c r="J39" s="5"/>
      <c r="K39" s="8"/>
      <c r="L39" s="8"/>
      <c r="M39" s="5"/>
      <c r="N39" s="8"/>
      <c r="O39" s="8"/>
      <c r="P39" s="8"/>
      <c r="Q39" s="5"/>
      <c r="R39" s="5"/>
      <c r="S39" s="5"/>
      <c r="T39" s="5"/>
      <c r="U39" s="5"/>
      <c r="V39" s="5"/>
      <c r="W39" s="5"/>
      <c r="X39" s="5"/>
      <c r="Y39" s="5"/>
      <c r="Z39" s="5"/>
      <c r="AA39" s="8"/>
      <c r="AB39" s="8"/>
      <c r="AC39" s="8"/>
      <c r="AD39" s="8"/>
      <c r="AE39" s="8"/>
      <c r="AF39" s="5"/>
      <c r="AG39" s="5"/>
      <c r="AH39" s="5"/>
      <c r="AI39" s="8"/>
      <c r="AJ39" s="5">
        <f t="shared" si="0"/>
        <v>2685815.89</v>
      </c>
      <c r="AL39" s="1">
        <v>2685815.89</v>
      </c>
    </row>
    <row r="40" spans="1:38">
      <c r="A40" s="4"/>
      <c r="B40" s="4"/>
      <c r="C40" s="4" t="s">
        <v>40</v>
      </c>
      <c r="D40" s="4">
        <v>5101010101</v>
      </c>
      <c r="E40" s="4" t="s">
        <v>92</v>
      </c>
      <c r="F40" s="8">
        <v>14033428.189999999</v>
      </c>
      <c r="G40" s="5"/>
      <c r="H40" s="8"/>
      <c r="I40" s="5"/>
      <c r="J40" s="5"/>
      <c r="K40" s="8"/>
      <c r="L40" s="8"/>
      <c r="M40" s="5"/>
      <c r="N40" s="8"/>
      <c r="O40" s="8"/>
      <c r="P40" s="8"/>
      <c r="Q40" s="5"/>
      <c r="R40" s="5"/>
      <c r="S40" s="5"/>
      <c r="T40" s="5"/>
      <c r="U40" s="5"/>
      <c r="V40" s="5"/>
      <c r="W40" s="5"/>
      <c r="X40" s="5"/>
      <c r="Y40" s="5"/>
      <c r="Z40" s="5"/>
      <c r="AA40" s="8"/>
      <c r="AB40" s="8"/>
      <c r="AC40" s="8"/>
      <c r="AD40" s="8"/>
      <c r="AE40" s="8"/>
      <c r="AF40" s="5"/>
      <c r="AG40" s="5"/>
      <c r="AH40" s="5"/>
      <c r="AI40" s="8"/>
      <c r="AJ40" s="5">
        <f t="shared" si="0"/>
        <v>14033428.189999999</v>
      </c>
      <c r="AL40" s="1">
        <v>14033428.189999999</v>
      </c>
    </row>
    <row r="41" spans="1:38">
      <c r="A41" s="4"/>
      <c r="B41" s="4"/>
      <c r="C41" s="4"/>
      <c r="D41" s="4">
        <v>5101010109</v>
      </c>
      <c r="E41" s="4" t="s">
        <v>69</v>
      </c>
      <c r="F41" s="8">
        <v>799.93</v>
      </c>
      <c r="G41" s="5"/>
      <c r="H41" s="8"/>
      <c r="I41" s="5"/>
      <c r="J41" s="5"/>
      <c r="K41" s="8"/>
      <c r="L41" s="8"/>
      <c r="M41" s="5"/>
      <c r="N41" s="8"/>
      <c r="O41" s="8"/>
      <c r="P41" s="8"/>
      <c r="Q41" s="5"/>
      <c r="R41" s="5"/>
      <c r="S41" s="5"/>
      <c r="T41" s="5"/>
      <c r="U41" s="5"/>
      <c r="V41" s="5"/>
      <c r="W41" s="5"/>
      <c r="X41" s="5"/>
      <c r="Y41" s="5"/>
      <c r="Z41" s="5"/>
      <c r="AA41" s="8"/>
      <c r="AB41" s="8"/>
      <c r="AC41" s="8"/>
      <c r="AD41" s="8"/>
      <c r="AE41" s="8"/>
      <c r="AF41" s="5"/>
      <c r="AG41" s="5"/>
      <c r="AH41" s="5"/>
      <c r="AI41" s="8"/>
      <c r="AJ41" s="5">
        <f t="shared" si="0"/>
        <v>799.93</v>
      </c>
      <c r="AL41" s="1">
        <v>799.93</v>
      </c>
    </row>
    <row r="42" spans="1:38">
      <c r="A42" s="4"/>
      <c r="B42" s="4"/>
      <c r="C42" s="4"/>
      <c r="D42" s="4">
        <v>5101010113</v>
      </c>
      <c r="E42" s="4" t="s">
        <v>68</v>
      </c>
      <c r="F42" s="8">
        <v>399134.95</v>
      </c>
      <c r="G42" s="5"/>
      <c r="H42" s="8"/>
      <c r="I42" s="5"/>
      <c r="J42" s="5"/>
      <c r="K42" s="8"/>
      <c r="L42" s="8"/>
      <c r="M42" s="5"/>
      <c r="N42" s="8"/>
      <c r="O42" s="8"/>
      <c r="P42" s="8"/>
      <c r="Q42" s="5"/>
      <c r="R42" s="5"/>
      <c r="S42" s="5"/>
      <c r="T42" s="5"/>
      <c r="U42" s="5"/>
      <c r="V42" s="5"/>
      <c r="W42" s="5"/>
      <c r="X42" s="5"/>
      <c r="Y42" s="5"/>
      <c r="Z42" s="5"/>
      <c r="AA42" s="8"/>
      <c r="AB42" s="8"/>
      <c r="AC42" s="8"/>
      <c r="AD42" s="8"/>
      <c r="AE42" s="8"/>
      <c r="AF42" s="5"/>
      <c r="AG42" s="5"/>
      <c r="AH42" s="5"/>
      <c r="AI42" s="8"/>
      <c r="AJ42" s="5">
        <f t="shared" si="0"/>
        <v>399134.95</v>
      </c>
      <c r="AL42" s="1">
        <v>399134.95</v>
      </c>
    </row>
    <row r="43" spans="1:38">
      <c r="A43" s="4"/>
      <c r="B43" s="4"/>
      <c r="C43" s="4"/>
      <c r="D43" s="4">
        <v>5101020103</v>
      </c>
      <c r="E43" s="4" t="s">
        <v>91</v>
      </c>
      <c r="F43" s="8">
        <v>244013.39</v>
      </c>
      <c r="G43" s="5"/>
      <c r="H43" s="8"/>
      <c r="I43" s="5"/>
      <c r="J43" s="5"/>
      <c r="K43" s="8"/>
      <c r="L43" s="8"/>
      <c r="M43" s="5"/>
      <c r="N43" s="8"/>
      <c r="O43" s="8"/>
      <c r="P43" s="8"/>
      <c r="Q43" s="5"/>
      <c r="R43" s="5"/>
      <c r="S43" s="5"/>
      <c r="T43" s="5"/>
      <c r="U43" s="5"/>
      <c r="V43" s="5"/>
      <c r="W43" s="5"/>
      <c r="X43" s="5"/>
      <c r="Y43" s="5"/>
      <c r="Z43" s="5"/>
      <c r="AA43" s="8"/>
      <c r="AB43" s="8"/>
      <c r="AC43" s="8"/>
      <c r="AD43" s="8"/>
      <c r="AE43" s="8"/>
      <c r="AF43" s="5"/>
      <c r="AG43" s="5"/>
      <c r="AH43" s="5"/>
      <c r="AI43" s="8"/>
      <c r="AJ43" s="5">
        <f t="shared" si="0"/>
        <v>244013.39</v>
      </c>
      <c r="AL43" s="1">
        <v>244013.39</v>
      </c>
    </row>
    <row r="44" spans="1:38">
      <c r="A44" s="4"/>
      <c r="B44" s="4"/>
      <c r="C44" s="4"/>
      <c r="D44" s="4">
        <v>5101020104</v>
      </c>
      <c r="E44" s="4" t="s">
        <v>90</v>
      </c>
      <c r="F44" s="8">
        <v>366020.09</v>
      </c>
      <c r="G44" s="5"/>
      <c r="H44" s="8"/>
      <c r="I44" s="5"/>
      <c r="J44" s="5"/>
      <c r="K44" s="8"/>
      <c r="L44" s="8"/>
      <c r="M44" s="5"/>
      <c r="N44" s="8"/>
      <c r="O44" s="8"/>
      <c r="P44" s="8"/>
      <c r="Q44" s="5"/>
      <c r="R44" s="5"/>
      <c r="S44" s="5"/>
      <c r="T44" s="5"/>
      <c r="U44" s="5"/>
      <c r="V44" s="5"/>
      <c r="W44" s="5"/>
      <c r="X44" s="5"/>
      <c r="Y44" s="5"/>
      <c r="Z44" s="5"/>
      <c r="AA44" s="8"/>
      <c r="AB44" s="8"/>
      <c r="AC44" s="8"/>
      <c r="AD44" s="8"/>
      <c r="AE44" s="8"/>
      <c r="AF44" s="5"/>
      <c r="AG44" s="5"/>
      <c r="AH44" s="5"/>
      <c r="AI44" s="8"/>
      <c r="AJ44" s="5">
        <f t="shared" si="0"/>
        <v>366020.09</v>
      </c>
      <c r="AL44" s="1">
        <v>366020.09</v>
      </c>
    </row>
    <row r="45" spans="1:38">
      <c r="A45" s="4"/>
      <c r="B45" s="4"/>
      <c r="C45" s="4"/>
      <c r="D45" s="4">
        <v>5101020105</v>
      </c>
      <c r="E45" s="4" t="s">
        <v>67</v>
      </c>
      <c r="F45" s="8">
        <v>11973.79</v>
      </c>
      <c r="G45" s="5"/>
      <c r="H45" s="8"/>
      <c r="I45" s="5"/>
      <c r="J45" s="5"/>
      <c r="K45" s="8"/>
      <c r="L45" s="8"/>
      <c r="M45" s="5"/>
      <c r="N45" s="8"/>
      <c r="O45" s="8"/>
      <c r="P45" s="8"/>
      <c r="Q45" s="5"/>
      <c r="R45" s="5"/>
      <c r="S45" s="5"/>
      <c r="T45" s="5"/>
      <c r="U45" s="5"/>
      <c r="V45" s="5"/>
      <c r="W45" s="5"/>
      <c r="X45" s="5"/>
      <c r="Y45" s="5"/>
      <c r="Z45" s="5"/>
      <c r="AA45" s="8"/>
      <c r="AB45" s="8"/>
      <c r="AC45" s="8"/>
      <c r="AD45" s="8"/>
      <c r="AE45" s="8"/>
      <c r="AF45" s="5"/>
      <c r="AG45" s="5"/>
      <c r="AH45" s="5"/>
      <c r="AI45" s="8"/>
      <c r="AJ45" s="5">
        <f t="shared" si="0"/>
        <v>11973.79</v>
      </c>
      <c r="AL45" s="1">
        <v>11973.79</v>
      </c>
    </row>
    <row r="46" spans="1:38">
      <c r="A46" s="4"/>
      <c r="B46" s="4"/>
      <c r="C46" s="4"/>
      <c r="D46" s="4">
        <v>5101020113</v>
      </c>
      <c r="E46" s="4" t="s">
        <v>41</v>
      </c>
      <c r="F46" s="8">
        <v>7009.73</v>
      </c>
      <c r="G46" s="5"/>
      <c r="H46" s="8"/>
      <c r="I46" s="5"/>
      <c r="J46" s="5"/>
      <c r="K46" s="8"/>
      <c r="L46" s="8"/>
      <c r="M46" s="5"/>
      <c r="N46" s="8"/>
      <c r="O46" s="8"/>
      <c r="P46" s="8"/>
      <c r="Q46" s="5"/>
      <c r="R46" s="5"/>
      <c r="S46" s="5"/>
      <c r="T46" s="5"/>
      <c r="U46" s="5"/>
      <c r="V46" s="5"/>
      <c r="W46" s="5"/>
      <c r="X46" s="5"/>
      <c r="Y46" s="5"/>
      <c r="Z46" s="5"/>
      <c r="AA46" s="8"/>
      <c r="AB46" s="8"/>
      <c r="AC46" s="8"/>
      <c r="AD46" s="8"/>
      <c r="AE46" s="8"/>
      <c r="AF46" s="5"/>
      <c r="AG46" s="5"/>
      <c r="AH46" s="5"/>
      <c r="AI46" s="8"/>
      <c r="AJ46" s="5">
        <f t="shared" si="0"/>
        <v>7009.73</v>
      </c>
      <c r="AL46" s="1">
        <v>7009.73</v>
      </c>
    </row>
    <row r="47" spans="1:38">
      <c r="A47" s="4"/>
      <c r="B47" s="4"/>
      <c r="C47" s="4"/>
      <c r="D47" s="4">
        <v>5101030205</v>
      </c>
      <c r="E47" s="4" t="s">
        <v>66</v>
      </c>
      <c r="F47" s="8">
        <v>804670.94</v>
      </c>
      <c r="G47" s="5"/>
      <c r="H47" s="8"/>
      <c r="I47" s="5"/>
      <c r="J47" s="5"/>
      <c r="K47" s="8"/>
      <c r="L47" s="8"/>
      <c r="M47" s="5"/>
      <c r="N47" s="8"/>
      <c r="O47" s="8"/>
      <c r="P47" s="8"/>
      <c r="Q47" s="5"/>
      <c r="R47" s="5"/>
      <c r="S47" s="5"/>
      <c r="T47" s="5"/>
      <c r="U47" s="5"/>
      <c r="V47" s="5"/>
      <c r="W47" s="5"/>
      <c r="X47" s="5"/>
      <c r="Y47" s="5"/>
      <c r="Z47" s="5"/>
      <c r="AA47" s="8"/>
      <c r="AB47" s="8"/>
      <c r="AC47" s="8"/>
      <c r="AD47" s="8"/>
      <c r="AE47" s="8"/>
      <c r="AF47" s="5"/>
      <c r="AG47" s="5"/>
      <c r="AH47" s="5"/>
      <c r="AI47" s="8"/>
      <c r="AJ47" s="5">
        <f t="shared" si="0"/>
        <v>804670.94</v>
      </c>
      <c r="AL47" s="1">
        <v>804670.94</v>
      </c>
    </row>
    <row r="48" spans="1:38">
      <c r="A48" s="4"/>
      <c r="B48" s="4"/>
      <c r="C48" s="4"/>
      <c r="D48" s="4">
        <v>5101030206</v>
      </c>
      <c r="E48" s="4" t="s">
        <v>65</v>
      </c>
      <c r="F48" s="8">
        <v>290795.45</v>
      </c>
      <c r="G48" s="5"/>
      <c r="H48" s="8"/>
      <c r="I48" s="5"/>
      <c r="J48" s="5"/>
      <c r="K48" s="8"/>
      <c r="L48" s="8"/>
      <c r="M48" s="5"/>
      <c r="N48" s="8"/>
      <c r="O48" s="8"/>
      <c r="P48" s="8"/>
      <c r="Q48" s="5"/>
      <c r="R48" s="5"/>
      <c r="S48" s="5"/>
      <c r="T48" s="5"/>
      <c r="U48" s="5"/>
      <c r="V48" s="5"/>
      <c r="W48" s="5"/>
      <c r="X48" s="5"/>
      <c r="Y48" s="5"/>
      <c r="Z48" s="5"/>
      <c r="AA48" s="8"/>
      <c r="AB48" s="8"/>
      <c r="AC48" s="8"/>
      <c r="AD48" s="8"/>
      <c r="AE48" s="8"/>
      <c r="AF48" s="5"/>
      <c r="AG48" s="5"/>
      <c r="AH48" s="5"/>
      <c r="AI48" s="8"/>
      <c r="AJ48" s="5">
        <f t="shared" si="0"/>
        <v>290795.45</v>
      </c>
      <c r="AL48" s="1">
        <v>290795.45</v>
      </c>
    </row>
    <row r="49" spans="1:38">
      <c r="A49" s="4"/>
      <c r="B49" s="4"/>
      <c r="C49" s="4"/>
      <c r="D49" s="4">
        <v>5101030207</v>
      </c>
      <c r="E49" s="4" t="s">
        <v>64</v>
      </c>
      <c r="F49" s="8">
        <v>39400.03</v>
      </c>
      <c r="G49" s="5"/>
      <c r="H49" s="8"/>
      <c r="I49" s="5"/>
      <c r="J49" s="5"/>
      <c r="K49" s="8"/>
      <c r="L49" s="8"/>
      <c r="M49" s="5"/>
      <c r="N49" s="8"/>
      <c r="O49" s="8"/>
      <c r="P49" s="8"/>
      <c r="Q49" s="5"/>
      <c r="R49" s="5"/>
      <c r="S49" s="5"/>
      <c r="T49" s="5"/>
      <c r="U49" s="5"/>
      <c r="V49" s="5"/>
      <c r="W49" s="5"/>
      <c r="X49" s="5"/>
      <c r="Y49" s="5"/>
      <c r="Z49" s="5"/>
      <c r="AA49" s="8"/>
      <c r="AB49" s="8"/>
      <c r="AC49" s="8"/>
      <c r="AD49" s="8"/>
      <c r="AE49" s="8"/>
      <c r="AF49" s="5"/>
      <c r="AG49" s="5"/>
      <c r="AH49" s="5"/>
      <c r="AI49" s="8"/>
      <c r="AJ49" s="5">
        <f t="shared" si="0"/>
        <v>39400.03</v>
      </c>
      <c r="AL49" s="1">
        <v>39400.03</v>
      </c>
    </row>
    <row r="50" spans="1:38">
      <c r="A50" s="4"/>
      <c r="B50" s="4"/>
      <c r="C50" s="4"/>
      <c r="D50" s="4">
        <v>5101030208</v>
      </c>
      <c r="E50" s="4" t="s">
        <v>63</v>
      </c>
      <c r="F50" s="8">
        <v>8559.93</v>
      </c>
      <c r="G50" s="5"/>
      <c r="H50" s="8"/>
      <c r="I50" s="5"/>
      <c r="J50" s="5"/>
      <c r="K50" s="8"/>
      <c r="L50" s="8"/>
      <c r="M50" s="5"/>
      <c r="N50" s="8"/>
      <c r="O50" s="8"/>
      <c r="P50" s="8"/>
      <c r="Q50" s="5"/>
      <c r="R50" s="5"/>
      <c r="S50" s="5"/>
      <c r="T50" s="5"/>
      <c r="U50" s="5"/>
      <c r="V50" s="5"/>
      <c r="W50" s="5"/>
      <c r="X50" s="5"/>
      <c r="Y50" s="5"/>
      <c r="Z50" s="5"/>
      <c r="AA50" s="8"/>
      <c r="AB50" s="8"/>
      <c r="AC50" s="8"/>
      <c r="AD50" s="8"/>
      <c r="AE50" s="8"/>
      <c r="AF50" s="5"/>
      <c r="AG50" s="5"/>
      <c r="AH50" s="5"/>
      <c r="AI50" s="8"/>
      <c r="AJ50" s="5">
        <f>SUM(F50:AI50)</f>
        <v>8559.93</v>
      </c>
      <c r="AL50" s="1">
        <v>8559.93</v>
      </c>
    </row>
    <row r="51" spans="1:38">
      <c r="A51" s="6" t="s">
        <v>180</v>
      </c>
      <c r="B51" s="6"/>
      <c r="C51" s="6"/>
      <c r="D51" s="6"/>
      <c r="E51" s="6"/>
      <c r="F51" s="10">
        <f>SUM(F3:F50)</f>
        <v>18974144.699999999</v>
      </c>
      <c r="G51" s="7">
        <f>SUM(G3:G50)</f>
        <v>6335892.7000000002</v>
      </c>
      <c r="H51" s="10">
        <f>SUM(H3:H50)</f>
        <v>17580</v>
      </c>
      <c r="I51" s="7">
        <f>SUM(I3:I50)</f>
        <v>336763.5</v>
      </c>
      <c r="J51" s="7">
        <f t="shared" ref="J51:AH51" si="1">SUM(J3:J50)</f>
        <v>124300</v>
      </c>
      <c r="K51" s="10">
        <f t="shared" si="1"/>
        <v>418497</v>
      </c>
      <c r="L51" s="10">
        <f t="shared" si="1"/>
        <v>8700</v>
      </c>
      <c r="M51" s="7">
        <f t="shared" si="1"/>
        <v>338800</v>
      </c>
      <c r="N51" s="10">
        <f t="shared" si="1"/>
        <v>163.29</v>
      </c>
      <c r="O51" s="10">
        <f t="shared" si="1"/>
        <v>337500</v>
      </c>
      <c r="P51" s="10">
        <f t="shared" si="1"/>
        <v>3015309.31</v>
      </c>
      <c r="Q51" s="7">
        <f t="shared" si="1"/>
        <v>8000</v>
      </c>
      <c r="R51" s="7">
        <f t="shared" si="1"/>
        <v>51419.12</v>
      </c>
      <c r="S51" s="7">
        <f t="shared" si="1"/>
        <v>8000</v>
      </c>
      <c r="T51" s="7">
        <f t="shared" si="1"/>
        <v>4000</v>
      </c>
      <c r="U51" s="7">
        <f t="shared" si="1"/>
        <v>12000</v>
      </c>
      <c r="V51" s="7">
        <f t="shared" si="1"/>
        <v>4000</v>
      </c>
      <c r="W51" s="7">
        <f t="shared" si="1"/>
        <v>15200</v>
      </c>
      <c r="X51" s="7">
        <f t="shared" si="1"/>
        <v>5200</v>
      </c>
      <c r="Y51" s="7">
        <f t="shared" si="1"/>
        <v>6000</v>
      </c>
      <c r="Z51" s="7">
        <f t="shared" si="1"/>
        <v>6000</v>
      </c>
      <c r="AA51" s="10">
        <f t="shared" si="1"/>
        <v>11249.5</v>
      </c>
      <c r="AB51" s="10">
        <f t="shared" si="1"/>
        <v>99974.78</v>
      </c>
      <c r="AC51" s="10">
        <f t="shared" si="1"/>
        <v>110477.5</v>
      </c>
      <c r="AD51" s="10">
        <f t="shared" si="1"/>
        <v>202589.13999999998</v>
      </c>
      <c r="AE51" s="10">
        <f t="shared" si="1"/>
        <v>3667769.53</v>
      </c>
      <c r="AF51" s="7">
        <f t="shared" si="1"/>
        <v>3988</v>
      </c>
      <c r="AG51" s="7">
        <f t="shared" si="1"/>
        <v>12492.8</v>
      </c>
      <c r="AH51" s="7">
        <f t="shared" si="1"/>
        <v>7465</v>
      </c>
      <c r="AI51" s="10">
        <f>SUM(AI3:AI50)</f>
        <v>1327.22</v>
      </c>
      <c r="AJ51" s="7">
        <f>SUM(F51:AI51)</f>
        <v>34144803.089999996</v>
      </c>
      <c r="AL51" s="1">
        <v>34144803.090000004</v>
      </c>
    </row>
    <row r="53" spans="1:38">
      <c r="AL53" s="1"/>
    </row>
  </sheetData>
  <mergeCells count="3">
    <mergeCell ref="A1:A2"/>
    <mergeCell ref="B1:B2"/>
    <mergeCell ref="C1:E2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W36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8.375" bestFit="1" customWidth="1"/>
    <col min="4" max="4" width="11" bestFit="1" customWidth="1"/>
    <col min="5" max="5" width="21.75" customWidth="1"/>
    <col min="6" max="6" width="17.625" bestFit="1" customWidth="1"/>
    <col min="7" max="7" width="13.875" bestFit="1" customWidth="1"/>
    <col min="8" max="8" width="23.375" bestFit="1" customWidth="1"/>
    <col min="9" max="9" width="41.625" bestFit="1" customWidth="1"/>
    <col min="10" max="10" width="20.125" bestFit="1" customWidth="1"/>
    <col min="11" max="11" width="23.75" bestFit="1" customWidth="1"/>
    <col min="12" max="12" width="15" bestFit="1" customWidth="1"/>
    <col min="13" max="13" width="28" bestFit="1" customWidth="1"/>
    <col min="14" max="14" width="22.25" bestFit="1" customWidth="1"/>
    <col min="15" max="15" width="38.875" bestFit="1" customWidth="1"/>
    <col min="16" max="16" width="15" bestFit="1" customWidth="1"/>
    <col min="17" max="17" width="21.125" bestFit="1" customWidth="1"/>
    <col min="18" max="18" width="15" bestFit="1" customWidth="1"/>
    <col min="19" max="19" width="28" bestFit="1" customWidth="1"/>
    <col min="20" max="20" width="22.25" bestFit="1" customWidth="1"/>
    <col min="21" max="21" width="13.375" bestFit="1" customWidth="1"/>
    <col min="23" max="23" width="13.375" bestFit="1" customWidth="1"/>
  </cols>
  <sheetData>
    <row r="1" spans="1:23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3" t="s">
        <v>82</v>
      </c>
      <c r="H1" s="3" t="s">
        <v>30</v>
      </c>
      <c r="I1" s="3"/>
      <c r="J1" s="3" t="s">
        <v>54</v>
      </c>
      <c r="K1" s="3" t="s">
        <v>38</v>
      </c>
      <c r="L1" s="3"/>
      <c r="M1" s="3"/>
      <c r="N1" s="3"/>
      <c r="O1" s="3" t="s">
        <v>6</v>
      </c>
      <c r="P1" s="3"/>
      <c r="Q1" s="3" t="s">
        <v>8</v>
      </c>
      <c r="R1" s="3"/>
      <c r="S1" s="3"/>
      <c r="T1" s="3"/>
      <c r="U1" s="3" t="s">
        <v>179</v>
      </c>
      <c r="W1" t="s">
        <v>179</v>
      </c>
    </row>
    <row r="2" spans="1:23">
      <c r="A2" s="23"/>
      <c r="B2" s="23"/>
      <c r="C2" s="25"/>
      <c r="D2" s="25"/>
      <c r="E2" s="25"/>
      <c r="F2" s="2" t="s">
        <v>178</v>
      </c>
      <c r="G2" s="12" t="s">
        <v>81</v>
      </c>
      <c r="H2" s="13" t="s">
        <v>1</v>
      </c>
      <c r="I2" s="12" t="s">
        <v>29</v>
      </c>
      <c r="J2" s="13" t="s">
        <v>18</v>
      </c>
      <c r="K2" s="13" t="s">
        <v>1</v>
      </c>
      <c r="L2" s="13" t="s">
        <v>18</v>
      </c>
      <c r="M2" s="12" t="s">
        <v>16</v>
      </c>
      <c r="N2" s="12" t="s">
        <v>51</v>
      </c>
      <c r="O2" s="13" t="s">
        <v>1</v>
      </c>
      <c r="P2" s="13" t="s">
        <v>18</v>
      </c>
      <c r="Q2" s="13" t="s">
        <v>1</v>
      </c>
      <c r="R2" s="13" t="s">
        <v>18</v>
      </c>
      <c r="S2" s="12" t="s">
        <v>16</v>
      </c>
      <c r="T2" s="12" t="s">
        <v>51</v>
      </c>
      <c r="U2" s="12"/>
    </row>
    <row r="3" spans="1:23">
      <c r="A3" s="4">
        <v>700600045</v>
      </c>
      <c r="B3" s="4" t="s">
        <v>117</v>
      </c>
      <c r="C3" s="4" t="s">
        <v>0</v>
      </c>
      <c r="D3" s="4">
        <v>5101010115</v>
      </c>
      <c r="E3" s="4" t="s">
        <v>44</v>
      </c>
      <c r="F3" s="8"/>
      <c r="G3" s="5"/>
      <c r="H3" s="8"/>
      <c r="I3" s="5"/>
      <c r="J3" s="8"/>
      <c r="K3" s="8">
        <v>378600</v>
      </c>
      <c r="L3" s="8"/>
      <c r="M3" s="5">
        <v>3319600</v>
      </c>
      <c r="N3" s="5">
        <v>979430</v>
      </c>
      <c r="O3" s="8"/>
      <c r="P3" s="8"/>
      <c r="Q3" s="8"/>
      <c r="R3" s="8"/>
      <c r="S3" s="5"/>
      <c r="T3" s="5"/>
      <c r="U3" s="5">
        <f>SUM(F3:T3)</f>
        <v>4677630</v>
      </c>
      <c r="W3" s="1">
        <v>4677630</v>
      </c>
    </row>
    <row r="4" spans="1:23">
      <c r="A4" s="4"/>
      <c r="B4" s="4"/>
      <c r="C4" s="4"/>
      <c r="D4" s="4">
        <v>5101010116</v>
      </c>
      <c r="E4" s="4" t="s">
        <v>43</v>
      </c>
      <c r="F4" s="8"/>
      <c r="G4" s="5"/>
      <c r="H4" s="8"/>
      <c r="I4" s="5"/>
      <c r="J4" s="8"/>
      <c r="K4" s="8">
        <v>8580</v>
      </c>
      <c r="L4" s="8"/>
      <c r="M4" s="5">
        <v>78435</v>
      </c>
      <c r="N4" s="5">
        <v>21945</v>
      </c>
      <c r="O4" s="8"/>
      <c r="P4" s="8"/>
      <c r="Q4" s="8"/>
      <c r="R4" s="8"/>
      <c r="S4" s="5"/>
      <c r="T4" s="5"/>
      <c r="U4" s="5">
        <f t="shared" ref="U4:U36" si="0">SUM(F4:T4)</f>
        <v>108960</v>
      </c>
      <c r="W4" s="1">
        <v>108960</v>
      </c>
    </row>
    <row r="5" spans="1:23">
      <c r="A5" s="4"/>
      <c r="B5" s="4"/>
      <c r="C5" s="4"/>
      <c r="D5" s="4">
        <v>5101020106</v>
      </c>
      <c r="E5" s="4" t="s">
        <v>42</v>
      </c>
      <c r="F5" s="8"/>
      <c r="G5" s="5"/>
      <c r="H5" s="8"/>
      <c r="I5" s="5"/>
      <c r="J5" s="8"/>
      <c r="K5" s="8">
        <v>16765</v>
      </c>
      <c r="L5" s="8"/>
      <c r="M5" s="5">
        <v>147485</v>
      </c>
      <c r="N5" s="5">
        <v>43306</v>
      </c>
      <c r="O5" s="8"/>
      <c r="P5" s="8"/>
      <c r="Q5" s="8"/>
      <c r="R5" s="8"/>
      <c r="S5" s="5"/>
      <c r="T5" s="5"/>
      <c r="U5" s="5">
        <f t="shared" si="0"/>
        <v>207556</v>
      </c>
      <c r="W5" s="1">
        <v>207556</v>
      </c>
    </row>
    <row r="6" spans="1:23">
      <c r="A6" s="4"/>
      <c r="B6" s="4"/>
      <c r="C6" s="4"/>
      <c r="D6" s="4">
        <v>5101020116</v>
      </c>
      <c r="E6" s="4" t="s">
        <v>39</v>
      </c>
      <c r="F6" s="8"/>
      <c r="G6" s="5"/>
      <c r="H6" s="8"/>
      <c r="I6" s="5"/>
      <c r="J6" s="8"/>
      <c r="K6" s="8"/>
      <c r="L6" s="8">
        <v>4929</v>
      </c>
      <c r="M6" s="5"/>
      <c r="N6" s="5"/>
      <c r="O6" s="8"/>
      <c r="P6" s="8"/>
      <c r="Q6" s="8"/>
      <c r="R6" s="8"/>
      <c r="S6" s="5"/>
      <c r="T6" s="5"/>
      <c r="U6" s="5">
        <f t="shared" si="0"/>
        <v>4929</v>
      </c>
      <c r="W6" s="1">
        <v>4929</v>
      </c>
    </row>
    <row r="7" spans="1:23">
      <c r="A7" s="4"/>
      <c r="B7" s="4"/>
      <c r="C7" s="4"/>
      <c r="D7" s="4">
        <v>5102010199</v>
      </c>
      <c r="E7" s="4" t="s">
        <v>103</v>
      </c>
      <c r="F7" s="8"/>
      <c r="G7" s="5"/>
      <c r="H7" s="8"/>
      <c r="I7" s="5">
        <v>6544</v>
      </c>
      <c r="J7" s="8"/>
      <c r="K7" s="8"/>
      <c r="L7" s="8"/>
      <c r="M7" s="5"/>
      <c r="N7" s="5"/>
      <c r="O7" s="8"/>
      <c r="P7" s="8"/>
      <c r="Q7" s="8"/>
      <c r="R7" s="8"/>
      <c r="S7" s="5"/>
      <c r="T7" s="5"/>
      <c r="U7" s="5">
        <f t="shared" si="0"/>
        <v>6544</v>
      </c>
      <c r="W7" s="1">
        <v>6544</v>
      </c>
    </row>
    <row r="8" spans="1:23">
      <c r="A8" s="4"/>
      <c r="B8" s="4"/>
      <c r="C8" s="4"/>
      <c r="D8" s="4">
        <v>5103010102</v>
      </c>
      <c r="E8" s="4" t="s">
        <v>35</v>
      </c>
      <c r="F8" s="8"/>
      <c r="G8" s="5">
        <v>4080</v>
      </c>
      <c r="H8" s="8"/>
      <c r="I8" s="5"/>
      <c r="J8" s="8"/>
      <c r="K8" s="8"/>
      <c r="L8" s="8"/>
      <c r="M8" s="5"/>
      <c r="N8" s="5"/>
      <c r="O8" s="8"/>
      <c r="P8" s="8"/>
      <c r="Q8" s="8"/>
      <c r="R8" s="8">
        <v>10080</v>
      </c>
      <c r="S8" s="5"/>
      <c r="T8" s="5"/>
      <c r="U8" s="5">
        <f t="shared" si="0"/>
        <v>14160</v>
      </c>
      <c r="W8" s="1">
        <v>14160</v>
      </c>
    </row>
    <row r="9" spans="1:23">
      <c r="A9" s="4"/>
      <c r="B9" s="4"/>
      <c r="C9" s="4"/>
      <c r="D9" s="4">
        <v>5103010103</v>
      </c>
      <c r="E9" s="4" t="s">
        <v>34</v>
      </c>
      <c r="F9" s="8"/>
      <c r="G9" s="5">
        <v>9600</v>
      </c>
      <c r="H9" s="8"/>
      <c r="I9" s="5"/>
      <c r="J9" s="8"/>
      <c r="K9" s="8"/>
      <c r="L9" s="8"/>
      <c r="M9" s="5"/>
      <c r="N9" s="5"/>
      <c r="O9" s="8"/>
      <c r="P9" s="8"/>
      <c r="Q9" s="8"/>
      <c r="R9" s="8">
        <v>10415</v>
      </c>
      <c r="S9" s="5"/>
      <c r="T9" s="5"/>
      <c r="U9" s="5">
        <f t="shared" si="0"/>
        <v>20015</v>
      </c>
      <c r="W9" s="1">
        <v>20015</v>
      </c>
    </row>
    <row r="10" spans="1:23">
      <c r="A10" s="4"/>
      <c r="B10" s="4"/>
      <c r="C10" s="4"/>
      <c r="D10" s="4">
        <v>5103010199</v>
      </c>
      <c r="E10" s="4" t="s">
        <v>33</v>
      </c>
      <c r="F10" s="8"/>
      <c r="G10" s="5">
        <v>11574</v>
      </c>
      <c r="H10" s="8"/>
      <c r="I10" s="5"/>
      <c r="J10" s="8"/>
      <c r="K10" s="8"/>
      <c r="L10" s="8"/>
      <c r="M10" s="5"/>
      <c r="N10" s="5"/>
      <c r="O10" s="8"/>
      <c r="P10" s="8"/>
      <c r="Q10" s="8"/>
      <c r="R10" s="8">
        <v>18794</v>
      </c>
      <c r="S10" s="5"/>
      <c r="T10" s="5"/>
      <c r="U10" s="5">
        <f t="shared" si="0"/>
        <v>30368</v>
      </c>
      <c r="W10" s="1">
        <v>30368</v>
      </c>
    </row>
    <row r="11" spans="1:23">
      <c r="A11" s="4"/>
      <c r="B11" s="4"/>
      <c r="C11" s="4"/>
      <c r="D11" s="4">
        <v>5104010104</v>
      </c>
      <c r="E11" s="4" t="s">
        <v>32</v>
      </c>
      <c r="F11" s="8">
        <v>-8160</v>
      </c>
      <c r="G11" s="5"/>
      <c r="H11" s="8"/>
      <c r="I11" s="5"/>
      <c r="J11" s="8">
        <v>260</v>
      </c>
      <c r="K11" s="8"/>
      <c r="L11" s="8"/>
      <c r="M11" s="5"/>
      <c r="N11" s="5"/>
      <c r="O11" s="8"/>
      <c r="P11" s="8">
        <v>10000</v>
      </c>
      <c r="Q11" s="8">
        <v>15394</v>
      </c>
      <c r="R11" s="8">
        <v>16678</v>
      </c>
      <c r="S11" s="5">
        <v>301900.40000000002</v>
      </c>
      <c r="T11" s="5">
        <v>174476</v>
      </c>
      <c r="U11" s="5">
        <f t="shared" si="0"/>
        <v>510548.4</v>
      </c>
      <c r="W11" s="1">
        <v>510548.4</v>
      </c>
    </row>
    <row r="12" spans="1:23">
      <c r="A12" s="4"/>
      <c r="B12" s="4"/>
      <c r="C12" s="4"/>
      <c r="D12" s="4">
        <v>5104010107</v>
      </c>
      <c r="E12" s="4" t="s">
        <v>31</v>
      </c>
      <c r="F12" s="8"/>
      <c r="G12" s="5"/>
      <c r="H12" s="8"/>
      <c r="I12" s="5"/>
      <c r="J12" s="8"/>
      <c r="K12" s="8"/>
      <c r="L12" s="8"/>
      <c r="M12" s="5"/>
      <c r="N12" s="5"/>
      <c r="O12" s="8"/>
      <c r="P12" s="8"/>
      <c r="Q12" s="8">
        <v>-1007</v>
      </c>
      <c r="R12" s="8">
        <v>18881.71</v>
      </c>
      <c r="S12" s="5">
        <v>157675.15</v>
      </c>
      <c r="T12" s="5"/>
      <c r="U12" s="5">
        <f t="shared" si="0"/>
        <v>175549.86</v>
      </c>
      <c r="W12" s="1">
        <v>175549.86</v>
      </c>
    </row>
    <row r="13" spans="1:23">
      <c r="A13" s="4"/>
      <c r="B13" s="4"/>
      <c r="C13" s="4"/>
      <c r="D13" s="4">
        <v>5104010110</v>
      </c>
      <c r="E13" s="4" t="s">
        <v>28</v>
      </c>
      <c r="F13" s="8"/>
      <c r="G13" s="5"/>
      <c r="H13" s="8"/>
      <c r="I13" s="5">
        <v>10400</v>
      </c>
      <c r="J13" s="8"/>
      <c r="K13" s="8"/>
      <c r="L13" s="8"/>
      <c r="M13" s="5"/>
      <c r="N13" s="5"/>
      <c r="O13" s="8"/>
      <c r="P13" s="8"/>
      <c r="Q13" s="8">
        <v>25472</v>
      </c>
      <c r="R13" s="8"/>
      <c r="S13" s="5">
        <v>254610</v>
      </c>
      <c r="T13" s="5"/>
      <c r="U13" s="5">
        <f t="shared" si="0"/>
        <v>290482</v>
      </c>
      <c r="W13" s="1">
        <v>290482</v>
      </c>
    </row>
    <row r="14" spans="1:23">
      <c r="A14" s="4"/>
      <c r="B14" s="4"/>
      <c r="C14" s="4"/>
      <c r="D14" s="4">
        <v>5104010112</v>
      </c>
      <c r="E14" s="4" t="s">
        <v>27</v>
      </c>
      <c r="F14" s="8">
        <v>180988.74</v>
      </c>
      <c r="G14" s="5"/>
      <c r="H14" s="8"/>
      <c r="I14" s="5">
        <v>4285</v>
      </c>
      <c r="J14" s="8"/>
      <c r="K14" s="8"/>
      <c r="L14" s="8"/>
      <c r="M14" s="5"/>
      <c r="N14" s="5"/>
      <c r="O14" s="8"/>
      <c r="P14" s="8"/>
      <c r="Q14" s="8">
        <v>8000</v>
      </c>
      <c r="R14" s="8">
        <v>85066.34</v>
      </c>
      <c r="S14" s="5"/>
      <c r="T14" s="5"/>
      <c r="U14" s="5">
        <f t="shared" si="0"/>
        <v>278340.07999999996</v>
      </c>
      <c r="W14" s="1">
        <v>278340.07999999996</v>
      </c>
    </row>
    <row r="15" spans="1:23">
      <c r="A15" s="4"/>
      <c r="B15" s="4"/>
      <c r="C15" s="4"/>
      <c r="D15" s="4">
        <v>5104020101</v>
      </c>
      <c r="E15" s="4" t="s">
        <v>24</v>
      </c>
      <c r="F15" s="8"/>
      <c r="G15" s="5"/>
      <c r="H15" s="8"/>
      <c r="I15" s="5"/>
      <c r="J15" s="8"/>
      <c r="K15" s="8"/>
      <c r="L15" s="8"/>
      <c r="M15" s="5"/>
      <c r="N15" s="5"/>
      <c r="O15" s="8"/>
      <c r="P15" s="8"/>
      <c r="Q15" s="8"/>
      <c r="R15" s="8">
        <v>152407.1</v>
      </c>
      <c r="S15" s="5"/>
      <c r="T15" s="5"/>
      <c r="U15" s="5">
        <f t="shared" si="0"/>
        <v>152407.1</v>
      </c>
      <c r="W15" s="1">
        <v>152407.1</v>
      </c>
    </row>
    <row r="16" spans="1:23">
      <c r="A16" s="4"/>
      <c r="B16" s="4"/>
      <c r="C16" s="4"/>
      <c r="D16" s="4">
        <v>5104020105</v>
      </c>
      <c r="E16" s="4" t="s">
        <v>20</v>
      </c>
      <c r="F16" s="8"/>
      <c r="G16" s="5"/>
      <c r="H16" s="8"/>
      <c r="I16" s="5"/>
      <c r="J16" s="8"/>
      <c r="K16" s="8"/>
      <c r="L16" s="8"/>
      <c r="M16" s="5"/>
      <c r="N16" s="5"/>
      <c r="O16" s="8"/>
      <c r="P16" s="8"/>
      <c r="Q16" s="8">
        <v>52.43</v>
      </c>
      <c r="R16" s="8">
        <v>607.25</v>
      </c>
      <c r="S16" s="5"/>
      <c r="T16" s="5"/>
      <c r="U16" s="5">
        <f t="shared" si="0"/>
        <v>659.68</v>
      </c>
      <c r="W16" s="1">
        <v>659.68</v>
      </c>
    </row>
    <row r="17" spans="1:23">
      <c r="A17" s="4"/>
      <c r="B17" s="4"/>
      <c r="C17" s="4"/>
      <c r="D17" s="4">
        <v>5104020106</v>
      </c>
      <c r="E17" s="4" t="s">
        <v>19</v>
      </c>
      <c r="F17" s="8"/>
      <c r="G17" s="5"/>
      <c r="H17" s="8"/>
      <c r="I17" s="5"/>
      <c r="J17" s="8"/>
      <c r="K17" s="8"/>
      <c r="L17" s="8"/>
      <c r="M17" s="5"/>
      <c r="N17" s="5"/>
      <c r="O17" s="8">
        <v>1262.5999999999999</v>
      </c>
      <c r="P17" s="8">
        <v>13888.6</v>
      </c>
      <c r="Q17" s="8"/>
      <c r="R17" s="8"/>
      <c r="S17" s="5"/>
      <c r="T17" s="5"/>
      <c r="U17" s="5">
        <f t="shared" si="0"/>
        <v>15151.2</v>
      </c>
      <c r="W17" s="1">
        <v>15151.2</v>
      </c>
    </row>
    <row r="18" spans="1:23">
      <c r="A18" s="4"/>
      <c r="B18" s="4"/>
      <c r="C18" s="4"/>
      <c r="D18" s="4">
        <v>5104020107</v>
      </c>
      <c r="E18" s="4" t="s">
        <v>17</v>
      </c>
      <c r="F18" s="8"/>
      <c r="G18" s="5"/>
      <c r="H18" s="8"/>
      <c r="I18" s="5"/>
      <c r="J18" s="8"/>
      <c r="K18" s="8"/>
      <c r="L18" s="8"/>
      <c r="M18" s="5"/>
      <c r="N18" s="5"/>
      <c r="O18" s="8"/>
      <c r="P18" s="8"/>
      <c r="Q18" s="8"/>
      <c r="R18" s="8">
        <v>400</v>
      </c>
      <c r="S18" s="5"/>
      <c r="T18" s="5"/>
      <c r="U18" s="5">
        <f t="shared" si="0"/>
        <v>400</v>
      </c>
      <c r="W18" s="1">
        <v>400</v>
      </c>
    </row>
    <row r="19" spans="1:23">
      <c r="A19" s="4"/>
      <c r="B19" s="4"/>
      <c r="C19" s="4"/>
      <c r="D19" s="4">
        <v>5104030203</v>
      </c>
      <c r="E19" s="4" t="s">
        <v>97</v>
      </c>
      <c r="F19" s="8">
        <v>-1218.8499999999999</v>
      </c>
      <c r="G19" s="5"/>
      <c r="H19" s="8"/>
      <c r="I19" s="5"/>
      <c r="J19" s="8"/>
      <c r="K19" s="8"/>
      <c r="L19" s="8"/>
      <c r="M19" s="5"/>
      <c r="N19" s="5"/>
      <c r="O19" s="8"/>
      <c r="P19" s="8"/>
      <c r="Q19" s="8"/>
      <c r="R19" s="8">
        <v>1660</v>
      </c>
      <c r="S19" s="5"/>
      <c r="T19" s="5"/>
      <c r="U19" s="5">
        <f t="shared" si="0"/>
        <v>441.15000000000009</v>
      </c>
      <c r="W19" s="1">
        <v>441.15000000000009</v>
      </c>
    </row>
    <row r="20" spans="1:23">
      <c r="A20" s="4"/>
      <c r="B20" s="4"/>
      <c r="C20" s="4"/>
      <c r="D20" s="4">
        <v>5105010105</v>
      </c>
      <c r="E20" s="4" t="s">
        <v>14</v>
      </c>
      <c r="F20" s="8">
        <v>12874.81</v>
      </c>
      <c r="G20" s="5"/>
      <c r="H20" s="8"/>
      <c r="I20" s="5"/>
      <c r="J20" s="8"/>
      <c r="K20" s="8"/>
      <c r="L20" s="8"/>
      <c r="M20" s="5"/>
      <c r="N20" s="5"/>
      <c r="O20" s="8"/>
      <c r="P20" s="8"/>
      <c r="Q20" s="8"/>
      <c r="R20" s="8"/>
      <c r="S20" s="5"/>
      <c r="T20" s="5"/>
      <c r="U20" s="5">
        <f t="shared" si="0"/>
        <v>12874.81</v>
      </c>
      <c r="W20" s="1">
        <v>12874.81</v>
      </c>
    </row>
    <row r="21" spans="1:23">
      <c r="A21" s="4"/>
      <c r="B21" s="4"/>
      <c r="C21" s="4"/>
      <c r="D21" s="4">
        <v>5105010107</v>
      </c>
      <c r="E21" s="4" t="s">
        <v>13</v>
      </c>
      <c r="F21" s="8">
        <v>387177.24</v>
      </c>
      <c r="G21" s="5"/>
      <c r="H21" s="8"/>
      <c r="I21" s="5"/>
      <c r="J21" s="8"/>
      <c r="K21" s="8"/>
      <c r="L21" s="8"/>
      <c r="M21" s="5"/>
      <c r="N21" s="5"/>
      <c r="O21" s="8"/>
      <c r="P21" s="8"/>
      <c r="Q21" s="8">
        <v>508275.05</v>
      </c>
      <c r="R21" s="8"/>
      <c r="S21" s="5"/>
      <c r="T21" s="5"/>
      <c r="U21" s="5">
        <f t="shared" si="0"/>
        <v>895452.29</v>
      </c>
      <c r="W21" s="1">
        <v>895452.29</v>
      </c>
    </row>
    <row r="22" spans="1:23">
      <c r="A22" s="4"/>
      <c r="B22" s="4"/>
      <c r="C22" s="4"/>
      <c r="D22" s="4">
        <v>5105010109</v>
      </c>
      <c r="E22" s="4" t="s">
        <v>12</v>
      </c>
      <c r="F22" s="8">
        <v>7469.2800000000007</v>
      </c>
      <c r="G22" s="5"/>
      <c r="H22" s="8">
        <v>6300.27</v>
      </c>
      <c r="I22" s="5"/>
      <c r="J22" s="8"/>
      <c r="K22" s="8"/>
      <c r="L22" s="8"/>
      <c r="M22" s="5"/>
      <c r="N22" s="5"/>
      <c r="O22" s="8"/>
      <c r="P22" s="8"/>
      <c r="Q22" s="8">
        <v>23100.33</v>
      </c>
      <c r="R22" s="8"/>
      <c r="S22" s="5"/>
      <c r="T22" s="5"/>
      <c r="U22" s="5">
        <f t="shared" si="0"/>
        <v>36869.880000000005</v>
      </c>
      <c r="W22" s="1">
        <v>36869.880000000005</v>
      </c>
    </row>
    <row r="23" spans="1:23">
      <c r="A23" s="4"/>
      <c r="B23" s="4"/>
      <c r="C23" s="4"/>
      <c r="D23" s="4">
        <v>5105010111</v>
      </c>
      <c r="E23" s="4" t="s">
        <v>11</v>
      </c>
      <c r="F23" s="8">
        <v>8162.21</v>
      </c>
      <c r="G23" s="5"/>
      <c r="H23" s="8"/>
      <c r="I23" s="5"/>
      <c r="J23" s="8"/>
      <c r="K23" s="8"/>
      <c r="L23" s="8"/>
      <c r="M23" s="5"/>
      <c r="N23" s="5"/>
      <c r="O23" s="8"/>
      <c r="P23" s="8"/>
      <c r="Q23" s="8">
        <v>171446.23</v>
      </c>
      <c r="R23" s="8"/>
      <c r="S23" s="5"/>
      <c r="T23" s="5"/>
      <c r="U23" s="5">
        <f t="shared" si="0"/>
        <v>179608.44</v>
      </c>
      <c r="W23" s="1">
        <v>179608.44</v>
      </c>
    </row>
    <row r="24" spans="1:23">
      <c r="A24" s="4"/>
      <c r="B24" s="4"/>
      <c r="C24" s="4"/>
      <c r="D24" s="4">
        <v>5105010113</v>
      </c>
      <c r="E24" s="4" t="s">
        <v>10</v>
      </c>
      <c r="F24" s="8">
        <v>30113.18</v>
      </c>
      <c r="G24" s="5"/>
      <c r="H24" s="8"/>
      <c r="I24" s="5"/>
      <c r="J24" s="8"/>
      <c r="K24" s="8"/>
      <c r="L24" s="8"/>
      <c r="M24" s="5"/>
      <c r="N24" s="5"/>
      <c r="O24" s="8"/>
      <c r="P24" s="8"/>
      <c r="Q24" s="8"/>
      <c r="R24" s="8"/>
      <c r="S24" s="5"/>
      <c r="T24" s="5"/>
      <c r="U24" s="5">
        <f t="shared" si="0"/>
        <v>30113.18</v>
      </c>
      <c r="W24" s="1">
        <v>30113.18</v>
      </c>
    </row>
    <row r="25" spans="1:23">
      <c r="A25" s="4"/>
      <c r="B25" s="4"/>
      <c r="C25" s="4"/>
      <c r="D25" s="4">
        <v>5105010117</v>
      </c>
      <c r="E25" s="4" t="s">
        <v>9</v>
      </c>
      <c r="F25" s="8">
        <v>318428.06</v>
      </c>
      <c r="G25" s="5"/>
      <c r="H25" s="8">
        <v>32937.54</v>
      </c>
      <c r="I25" s="5"/>
      <c r="J25" s="8"/>
      <c r="K25" s="8"/>
      <c r="L25" s="8"/>
      <c r="M25" s="5"/>
      <c r="N25" s="5"/>
      <c r="O25" s="8"/>
      <c r="P25" s="8"/>
      <c r="Q25" s="8">
        <v>311743.82</v>
      </c>
      <c r="R25" s="8"/>
      <c r="S25" s="5"/>
      <c r="T25" s="5"/>
      <c r="U25" s="5">
        <f t="shared" si="0"/>
        <v>663109.41999999993</v>
      </c>
      <c r="W25" s="1">
        <v>663109.41999999993</v>
      </c>
    </row>
    <row r="26" spans="1:23">
      <c r="A26" s="4"/>
      <c r="B26" s="4"/>
      <c r="C26" s="4"/>
      <c r="D26" s="4">
        <v>5105010127</v>
      </c>
      <c r="E26" s="4" t="s">
        <v>7</v>
      </c>
      <c r="F26" s="8"/>
      <c r="G26" s="5"/>
      <c r="H26" s="8"/>
      <c r="I26" s="5"/>
      <c r="J26" s="8"/>
      <c r="K26" s="8"/>
      <c r="L26" s="8"/>
      <c r="M26" s="5"/>
      <c r="N26" s="5"/>
      <c r="O26" s="8">
        <v>6054.17</v>
      </c>
      <c r="P26" s="8"/>
      <c r="Q26" s="8"/>
      <c r="R26" s="8"/>
      <c r="S26" s="5"/>
      <c r="T26" s="5"/>
      <c r="U26" s="5">
        <f t="shared" si="0"/>
        <v>6054.17</v>
      </c>
      <c r="W26" s="1">
        <v>6054.17</v>
      </c>
    </row>
    <row r="27" spans="1:23">
      <c r="A27" s="4"/>
      <c r="B27" s="4"/>
      <c r="C27" s="4"/>
      <c r="D27" s="4">
        <v>5105010131</v>
      </c>
      <c r="E27" s="4" t="s">
        <v>47</v>
      </c>
      <c r="F27" s="8">
        <v>138.72</v>
      </c>
      <c r="G27" s="5"/>
      <c r="H27" s="8">
        <v>2598.23</v>
      </c>
      <c r="I27" s="5"/>
      <c r="J27" s="8"/>
      <c r="K27" s="8"/>
      <c r="L27" s="8"/>
      <c r="M27" s="5"/>
      <c r="N27" s="5"/>
      <c r="O27" s="8"/>
      <c r="P27" s="8"/>
      <c r="Q27" s="8">
        <v>4935</v>
      </c>
      <c r="R27" s="8"/>
      <c r="S27" s="5"/>
      <c r="T27" s="5"/>
      <c r="U27" s="5">
        <f t="shared" si="0"/>
        <v>7671.95</v>
      </c>
      <c r="W27" s="1">
        <v>7671.95</v>
      </c>
    </row>
    <row r="28" spans="1:23">
      <c r="A28" s="4"/>
      <c r="B28" s="4"/>
      <c r="C28" s="4" t="s">
        <v>40</v>
      </c>
      <c r="D28" s="4">
        <v>5101010101</v>
      </c>
      <c r="E28" s="4" t="s">
        <v>92</v>
      </c>
      <c r="F28" s="8">
        <v>1496745.65</v>
      </c>
      <c r="G28" s="5"/>
      <c r="H28" s="8"/>
      <c r="I28" s="5"/>
      <c r="J28" s="8"/>
      <c r="K28" s="8"/>
      <c r="L28" s="8"/>
      <c r="M28" s="5"/>
      <c r="N28" s="5"/>
      <c r="O28" s="8"/>
      <c r="P28" s="8"/>
      <c r="Q28" s="8"/>
      <c r="R28" s="8"/>
      <c r="S28" s="5"/>
      <c r="T28" s="5"/>
      <c r="U28" s="5">
        <f t="shared" si="0"/>
        <v>1496745.65</v>
      </c>
      <c r="W28" s="1">
        <v>1496745.65</v>
      </c>
    </row>
    <row r="29" spans="1:23">
      <c r="A29" s="4"/>
      <c r="B29" s="4"/>
      <c r="C29" s="4"/>
      <c r="D29" s="4">
        <v>5101020103</v>
      </c>
      <c r="E29" s="4" t="s">
        <v>91</v>
      </c>
      <c r="F29" s="8">
        <v>29796.92</v>
      </c>
      <c r="G29" s="5"/>
      <c r="H29" s="8"/>
      <c r="I29" s="5"/>
      <c r="J29" s="8"/>
      <c r="K29" s="8"/>
      <c r="L29" s="8"/>
      <c r="M29" s="5"/>
      <c r="N29" s="5"/>
      <c r="O29" s="8"/>
      <c r="P29" s="8"/>
      <c r="Q29" s="8"/>
      <c r="R29" s="8"/>
      <c r="S29" s="5"/>
      <c r="T29" s="5"/>
      <c r="U29" s="5">
        <f t="shared" si="0"/>
        <v>29796.92</v>
      </c>
      <c r="W29" s="1">
        <v>29796.92</v>
      </c>
    </row>
    <row r="30" spans="1:23">
      <c r="A30" s="4"/>
      <c r="B30" s="4"/>
      <c r="C30" s="4"/>
      <c r="D30" s="4">
        <v>5101020104</v>
      </c>
      <c r="E30" s="4" t="s">
        <v>90</v>
      </c>
      <c r="F30" s="8">
        <v>44695.38</v>
      </c>
      <c r="G30" s="5"/>
      <c r="H30" s="8"/>
      <c r="I30" s="5"/>
      <c r="J30" s="8"/>
      <c r="K30" s="8"/>
      <c r="L30" s="8"/>
      <c r="M30" s="5"/>
      <c r="N30" s="5"/>
      <c r="O30" s="8"/>
      <c r="P30" s="8"/>
      <c r="Q30" s="8"/>
      <c r="R30" s="8"/>
      <c r="S30" s="5"/>
      <c r="T30" s="5"/>
      <c r="U30" s="5">
        <f t="shared" si="0"/>
        <v>44695.38</v>
      </c>
      <c r="W30" s="1">
        <v>44695.38</v>
      </c>
    </row>
    <row r="31" spans="1:23">
      <c r="A31" s="4"/>
      <c r="B31" s="4"/>
      <c r="C31" s="4"/>
      <c r="D31" s="4">
        <v>5101020113</v>
      </c>
      <c r="E31" s="4" t="s">
        <v>41</v>
      </c>
      <c r="F31" s="8">
        <v>3504.86</v>
      </c>
      <c r="G31" s="5"/>
      <c r="H31" s="8"/>
      <c r="I31" s="5"/>
      <c r="J31" s="8"/>
      <c r="K31" s="8"/>
      <c r="L31" s="8"/>
      <c r="M31" s="5"/>
      <c r="N31" s="5"/>
      <c r="O31" s="8"/>
      <c r="P31" s="8"/>
      <c r="Q31" s="8"/>
      <c r="R31" s="8"/>
      <c r="S31" s="5"/>
      <c r="T31" s="5"/>
      <c r="U31" s="5">
        <f t="shared" si="0"/>
        <v>3504.86</v>
      </c>
      <c r="W31" s="1">
        <v>3504.86</v>
      </c>
    </row>
    <row r="32" spans="1:23">
      <c r="A32" s="4"/>
      <c r="B32" s="4"/>
      <c r="C32" s="4"/>
      <c r="D32" s="4">
        <v>5101030205</v>
      </c>
      <c r="E32" s="4" t="s">
        <v>66</v>
      </c>
      <c r="F32" s="8">
        <v>134111.82</v>
      </c>
      <c r="G32" s="5"/>
      <c r="H32" s="8"/>
      <c r="I32" s="5"/>
      <c r="J32" s="8"/>
      <c r="K32" s="8"/>
      <c r="L32" s="8"/>
      <c r="M32" s="5"/>
      <c r="N32" s="5"/>
      <c r="O32" s="8"/>
      <c r="P32" s="8"/>
      <c r="Q32" s="8"/>
      <c r="R32" s="8"/>
      <c r="S32" s="5"/>
      <c r="T32" s="5"/>
      <c r="U32" s="5">
        <f t="shared" si="0"/>
        <v>134111.82</v>
      </c>
      <c r="W32" s="1">
        <v>134111.82</v>
      </c>
    </row>
    <row r="33" spans="1:23">
      <c r="A33" s="4"/>
      <c r="B33" s="4"/>
      <c r="C33" s="4"/>
      <c r="D33" s="4">
        <v>5101030206</v>
      </c>
      <c r="E33" s="4" t="s">
        <v>65</v>
      </c>
      <c r="F33" s="8">
        <v>48465.91</v>
      </c>
      <c r="G33" s="5"/>
      <c r="H33" s="8"/>
      <c r="I33" s="5"/>
      <c r="J33" s="8"/>
      <c r="K33" s="8"/>
      <c r="L33" s="8"/>
      <c r="M33" s="5"/>
      <c r="N33" s="5"/>
      <c r="O33" s="8"/>
      <c r="P33" s="8"/>
      <c r="Q33" s="8"/>
      <c r="R33" s="8"/>
      <c r="S33" s="5"/>
      <c r="T33" s="5"/>
      <c r="U33" s="5">
        <f t="shared" si="0"/>
        <v>48465.91</v>
      </c>
      <c r="W33" s="1">
        <v>48465.91</v>
      </c>
    </row>
    <row r="34" spans="1:23">
      <c r="A34" s="4"/>
      <c r="B34" s="4"/>
      <c r="C34" s="4"/>
      <c r="D34" s="4">
        <v>5101030207</v>
      </c>
      <c r="E34" s="4" t="s">
        <v>64</v>
      </c>
      <c r="F34" s="8">
        <v>6566.67</v>
      </c>
      <c r="G34" s="5"/>
      <c r="H34" s="8"/>
      <c r="I34" s="5"/>
      <c r="J34" s="8"/>
      <c r="K34" s="8"/>
      <c r="L34" s="8"/>
      <c r="M34" s="5"/>
      <c r="N34" s="5"/>
      <c r="O34" s="8"/>
      <c r="P34" s="8"/>
      <c r="Q34" s="8"/>
      <c r="R34" s="8"/>
      <c r="S34" s="5"/>
      <c r="T34" s="5"/>
      <c r="U34" s="5">
        <f t="shared" si="0"/>
        <v>6566.67</v>
      </c>
      <c r="W34" s="1">
        <v>6566.67</v>
      </c>
    </row>
    <row r="35" spans="1:23">
      <c r="A35" s="4"/>
      <c r="B35" s="4"/>
      <c r="C35" s="4"/>
      <c r="D35" s="4">
        <v>5101030208</v>
      </c>
      <c r="E35" s="4" t="s">
        <v>63</v>
      </c>
      <c r="F35" s="8">
        <v>1426.65</v>
      </c>
      <c r="G35" s="5"/>
      <c r="H35" s="8"/>
      <c r="I35" s="5"/>
      <c r="J35" s="8"/>
      <c r="K35" s="8"/>
      <c r="L35" s="8"/>
      <c r="M35" s="5"/>
      <c r="N35" s="5"/>
      <c r="O35" s="8"/>
      <c r="P35" s="8"/>
      <c r="Q35" s="8"/>
      <c r="R35" s="8"/>
      <c r="S35" s="5"/>
      <c r="T35" s="5"/>
      <c r="U35" s="5">
        <f t="shared" si="0"/>
        <v>1426.65</v>
      </c>
      <c r="W35" s="1">
        <v>1426.65</v>
      </c>
    </row>
    <row r="36" spans="1:23">
      <c r="A36" s="6" t="s">
        <v>207</v>
      </c>
      <c r="B36" s="6"/>
      <c r="C36" s="6"/>
      <c r="D36" s="6"/>
      <c r="E36" s="6"/>
      <c r="F36" s="10">
        <f>SUM(F3:F35)</f>
        <v>2701287.2499999995</v>
      </c>
      <c r="G36" s="7">
        <f t="shared" ref="G36:T36" si="1">SUM(G3:G35)</f>
        <v>25254</v>
      </c>
      <c r="H36" s="10">
        <f t="shared" si="1"/>
        <v>41836.04</v>
      </c>
      <c r="I36" s="7">
        <f t="shared" si="1"/>
        <v>21229</v>
      </c>
      <c r="J36" s="10">
        <f t="shared" si="1"/>
        <v>260</v>
      </c>
      <c r="K36" s="10">
        <f t="shared" si="1"/>
        <v>403945</v>
      </c>
      <c r="L36" s="10">
        <f t="shared" si="1"/>
        <v>4929</v>
      </c>
      <c r="M36" s="7">
        <f t="shared" si="1"/>
        <v>3545520</v>
      </c>
      <c r="N36" s="7">
        <f t="shared" si="1"/>
        <v>1044681</v>
      </c>
      <c r="O36" s="10">
        <f t="shared" si="1"/>
        <v>7316.77</v>
      </c>
      <c r="P36" s="10">
        <f t="shared" si="1"/>
        <v>23888.6</v>
      </c>
      <c r="Q36" s="10">
        <f t="shared" si="1"/>
        <v>1067411.8599999999</v>
      </c>
      <c r="R36" s="10">
        <f t="shared" si="1"/>
        <v>314989.40000000002</v>
      </c>
      <c r="S36" s="7">
        <f t="shared" si="1"/>
        <v>714185.55</v>
      </c>
      <c r="T36" s="7">
        <f t="shared" si="1"/>
        <v>174476</v>
      </c>
      <c r="U36" s="7">
        <f t="shared" si="0"/>
        <v>10091209.469999999</v>
      </c>
      <c r="W36" s="1">
        <v>10091209.470000001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>
  <dimension ref="A1:AA44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8.375" bestFit="1" customWidth="1"/>
    <col min="4" max="4" width="11" bestFit="1" customWidth="1"/>
    <col min="5" max="5" width="21.75" customWidth="1"/>
    <col min="6" max="6" width="17.625" bestFit="1" customWidth="1"/>
    <col min="7" max="7" width="13.875" bestFit="1" customWidth="1"/>
    <col min="8" max="8" width="23.375" bestFit="1" customWidth="1"/>
    <col min="9" max="9" width="20.125" bestFit="1" customWidth="1"/>
    <col min="10" max="10" width="28.625" bestFit="1" customWidth="1"/>
    <col min="11" max="11" width="23.75" bestFit="1" customWidth="1"/>
    <col min="12" max="12" width="28" bestFit="1" customWidth="1"/>
    <col min="13" max="13" width="21.875" bestFit="1" customWidth="1"/>
    <col min="14" max="14" width="22.25" bestFit="1" customWidth="1"/>
    <col min="15" max="15" width="38.625" bestFit="1" customWidth="1"/>
    <col min="16" max="16" width="26.875" bestFit="1" customWidth="1"/>
    <col min="17" max="17" width="38.875" bestFit="1" customWidth="1"/>
    <col min="18" max="18" width="21.125" bestFit="1" customWidth="1"/>
    <col min="19" max="19" width="28" bestFit="1" customWidth="1"/>
    <col min="20" max="20" width="28.375" bestFit="1" customWidth="1"/>
    <col min="21" max="21" width="21.875" bestFit="1" customWidth="1"/>
    <col min="22" max="22" width="22.25" bestFit="1" customWidth="1"/>
    <col min="23" max="23" width="28.125" bestFit="1" customWidth="1"/>
    <col min="24" max="24" width="24.125" bestFit="1" customWidth="1"/>
    <col min="25" max="25" width="13.375" bestFit="1" customWidth="1"/>
    <col min="27" max="27" width="13.375" bestFit="1" customWidth="1"/>
  </cols>
  <sheetData>
    <row r="1" spans="1:27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3" t="s">
        <v>82</v>
      </c>
      <c r="H1" s="3" t="s">
        <v>30</v>
      </c>
      <c r="I1" s="3" t="s">
        <v>54</v>
      </c>
      <c r="J1" s="3"/>
      <c r="K1" s="3" t="s">
        <v>38</v>
      </c>
      <c r="L1" s="3"/>
      <c r="M1" s="3"/>
      <c r="N1" s="3"/>
      <c r="O1" s="3" t="s">
        <v>22</v>
      </c>
      <c r="P1" s="3"/>
      <c r="Q1" s="3" t="s">
        <v>6</v>
      </c>
      <c r="R1" s="3" t="s">
        <v>8</v>
      </c>
      <c r="S1" s="3"/>
      <c r="T1" s="3"/>
      <c r="U1" s="3"/>
      <c r="V1" s="3"/>
      <c r="W1" s="3"/>
      <c r="X1" s="3"/>
      <c r="Y1" s="3" t="s">
        <v>179</v>
      </c>
      <c r="AA1" t="s">
        <v>179</v>
      </c>
    </row>
    <row r="2" spans="1:27">
      <c r="A2" s="23"/>
      <c r="B2" s="23"/>
      <c r="C2" s="25"/>
      <c r="D2" s="25"/>
      <c r="E2" s="25"/>
      <c r="F2" s="2" t="s">
        <v>178</v>
      </c>
      <c r="G2" s="12" t="s">
        <v>81</v>
      </c>
      <c r="H2" s="13" t="s">
        <v>1</v>
      </c>
      <c r="I2" s="13" t="s">
        <v>1</v>
      </c>
      <c r="J2" s="12" t="s">
        <v>116</v>
      </c>
      <c r="K2" s="12" t="s">
        <v>1</v>
      </c>
      <c r="L2" s="12" t="s">
        <v>52</v>
      </c>
      <c r="M2" s="12" t="s">
        <v>113</v>
      </c>
      <c r="N2" s="12" t="s">
        <v>51</v>
      </c>
      <c r="O2" s="13" t="s">
        <v>1</v>
      </c>
      <c r="P2" s="12" t="s">
        <v>21</v>
      </c>
      <c r="Q2" s="13" t="s">
        <v>1</v>
      </c>
      <c r="R2" s="13" t="s">
        <v>1</v>
      </c>
      <c r="S2" s="12" t="s">
        <v>52</v>
      </c>
      <c r="T2" s="12" t="s">
        <v>100</v>
      </c>
      <c r="U2" s="12" t="s">
        <v>113</v>
      </c>
      <c r="V2" s="12" t="s">
        <v>51</v>
      </c>
      <c r="W2" s="12" t="s">
        <v>53</v>
      </c>
      <c r="X2" s="12" t="s">
        <v>115</v>
      </c>
      <c r="Y2" s="12"/>
    </row>
    <row r="3" spans="1:27">
      <c r="A3" s="4">
        <v>700600046</v>
      </c>
      <c r="B3" s="4" t="s">
        <v>112</v>
      </c>
      <c r="C3" s="4" t="s">
        <v>0</v>
      </c>
      <c r="D3" s="4">
        <v>5101010108</v>
      </c>
      <c r="E3" s="4" t="s">
        <v>101</v>
      </c>
      <c r="F3" s="8"/>
      <c r="G3" s="5">
        <v>17000</v>
      </c>
      <c r="H3" s="8"/>
      <c r="I3" s="8"/>
      <c r="J3" s="5"/>
      <c r="K3" s="5"/>
      <c r="L3" s="5"/>
      <c r="M3" s="5"/>
      <c r="N3" s="5"/>
      <c r="O3" s="8"/>
      <c r="P3" s="5"/>
      <c r="Q3" s="8"/>
      <c r="R3" s="8"/>
      <c r="S3" s="5"/>
      <c r="T3" s="5"/>
      <c r="U3" s="5"/>
      <c r="V3" s="5"/>
      <c r="W3" s="5"/>
      <c r="X3" s="5"/>
      <c r="Y3" s="5">
        <f>SUM(F3:X3)</f>
        <v>17000</v>
      </c>
      <c r="AA3" s="1">
        <v>17000</v>
      </c>
    </row>
    <row r="4" spans="1:27">
      <c r="A4" s="4"/>
      <c r="B4" s="4"/>
      <c r="C4" s="4"/>
      <c r="D4" s="4">
        <v>5101010115</v>
      </c>
      <c r="E4" s="4" t="s">
        <v>44</v>
      </c>
      <c r="F4" s="8"/>
      <c r="G4" s="5"/>
      <c r="H4" s="8"/>
      <c r="I4" s="8"/>
      <c r="J4" s="5"/>
      <c r="K4" s="5">
        <v>386120</v>
      </c>
      <c r="L4" s="5">
        <v>718440</v>
      </c>
      <c r="M4" s="5">
        <v>3112635.0300000003</v>
      </c>
      <c r="N4" s="5">
        <v>389720</v>
      </c>
      <c r="O4" s="8"/>
      <c r="P4" s="5"/>
      <c r="Q4" s="8"/>
      <c r="R4" s="8"/>
      <c r="S4" s="5"/>
      <c r="T4" s="5"/>
      <c r="U4" s="5"/>
      <c r="V4" s="5"/>
      <c r="W4" s="5"/>
      <c r="X4" s="5"/>
      <c r="Y4" s="5">
        <f t="shared" ref="Y4:Y44" si="0">SUM(F4:X4)</f>
        <v>4606915.03</v>
      </c>
      <c r="AA4" s="1">
        <v>4606915.03</v>
      </c>
    </row>
    <row r="5" spans="1:27">
      <c r="A5" s="4"/>
      <c r="B5" s="4"/>
      <c r="C5" s="4"/>
      <c r="D5" s="4">
        <v>5101010116</v>
      </c>
      <c r="E5" s="4" t="s">
        <v>43</v>
      </c>
      <c r="F5" s="8"/>
      <c r="G5" s="5"/>
      <c r="H5" s="8"/>
      <c r="I5" s="8"/>
      <c r="J5" s="5"/>
      <c r="K5" s="5">
        <v>10300</v>
      </c>
      <c r="L5" s="5"/>
      <c r="M5" s="5">
        <v>45037.17</v>
      </c>
      <c r="N5" s="5"/>
      <c r="O5" s="8"/>
      <c r="P5" s="5"/>
      <c r="Q5" s="8"/>
      <c r="R5" s="8"/>
      <c r="S5" s="5"/>
      <c r="T5" s="5"/>
      <c r="U5" s="5"/>
      <c r="V5" s="5"/>
      <c r="W5" s="5"/>
      <c r="X5" s="5"/>
      <c r="Y5" s="5">
        <f t="shared" si="0"/>
        <v>55337.17</v>
      </c>
      <c r="AA5" s="1">
        <v>55337.17</v>
      </c>
    </row>
    <row r="6" spans="1:27">
      <c r="A6" s="4"/>
      <c r="B6" s="4"/>
      <c r="C6" s="4"/>
      <c r="D6" s="4">
        <v>5101020106</v>
      </c>
      <c r="E6" s="4" t="s">
        <v>42</v>
      </c>
      <c r="F6" s="8"/>
      <c r="G6" s="5"/>
      <c r="H6" s="8"/>
      <c r="I6" s="8"/>
      <c r="J6" s="5"/>
      <c r="K6" s="5">
        <v>69780</v>
      </c>
      <c r="L6" s="5">
        <v>32958</v>
      </c>
      <c r="M6" s="5">
        <v>104853</v>
      </c>
      <c r="N6" s="5"/>
      <c r="O6" s="8"/>
      <c r="P6" s="5"/>
      <c r="Q6" s="8"/>
      <c r="R6" s="8"/>
      <c r="S6" s="5"/>
      <c r="T6" s="5"/>
      <c r="U6" s="5"/>
      <c r="V6" s="5"/>
      <c r="W6" s="5"/>
      <c r="X6" s="5"/>
      <c r="Y6" s="5">
        <f t="shared" si="0"/>
        <v>207591</v>
      </c>
      <c r="AA6" s="1">
        <v>207591</v>
      </c>
    </row>
    <row r="7" spans="1:27">
      <c r="A7" s="4"/>
      <c r="B7" s="4"/>
      <c r="C7" s="4"/>
      <c r="D7" s="4">
        <v>5101020116</v>
      </c>
      <c r="E7" s="4" t="s">
        <v>39</v>
      </c>
      <c r="F7" s="8"/>
      <c r="G7" s="5"/>
      <c r="H7" s="8"/>
      <c r="I7" s="8"/>
      <c r="J7" s="5"/>
      <c r="K7" s="5">
        <v>4601</v>
      </c>
      <c r="L7" s="5"/>
      <c r="M7" s="5"/>
      <c r="N7" s="5"/>
      <c r="O7" s="8"/>
      <c r="P7" s="5"/>
      <c r="Q7" s="8"/>
      <c r="R7" s="8"/>
      <c r="S7" s="5"/>
      <c r="T7" s="5"/>
      <c r="U7" s="5"/>
      <c r="V7" s="5"/>
      <c r="W7" s="5"/>
      <c r="X7" s="5"/>
      <c r="Y7" s="5">
        <f t="shared" si="0"/>
        <v>4601</v>
      </c>
      <c r="AA7" s="1">
        <v>4601</v>
      </c>
    </row>
    <row r="8" spans="1:27">
      <c r="A8" s="4"/>
      <c r="B8" s="4"/>
      <c r="C8" s="4"/>
      <c r="D8" s="4">
        <v>5101030101</v>
      </c>
      <c r="E8" s="4" t="s">
        <v>37</v>
      </c>
      <c r="F8" s="8">
        <v>127076.25</v>
      </c>
      <c r="G8" s="5"/>
      <c r="H8" s="8"/>
      <c r="I8" s="8"/>
      <c r="J8" s="5"/>
      <c r="K8" s="5"/>
      <c r="L8" s="5"/>
      <c r="M8" s="5"/>
      <c r="N8" s="5"/>
      <c r="O8" s="8"/>
      <c r="P8" s="5"/>
      <c r="Q8" s="8"/>
      <c r="R8" s="8"/>
      <c r="S8" s="5"/>
      <c r="T8" s="5"/>
      <c r="U8" s="5"/>
      <c r="V8" s="5"/>
      <c r="W8" s="5"/>
      <c r="X8" s="5"/>
      <c r="Y8" s="5">
        <f t="shared" si="0"/>
        <v>127076.25</v>
      </c>
      <c r="AA8" s="1">
        <v>127076.25</v>
      </c>
    </row>
    <row r="9" spans="1:27">
      <c r="A9" s="4"/>
      <c r="B9" s="4"/>
      <c r="C9" s="4"/>
      <c r="D9" s="4">
        <v>5101030205</v>
      </c>
      <c r="E9" s="4" t="s">
        <v>36</v>
      </c>
      <c r="F9" s="8">
        <v>20045</v>
      </c>
      <c r="G9" s="5"/>
      <c r="H9" s="8"/>
      <c r="I9" s="8"/>
      <c r="J9" s="5"/>
      <c r="K9" s="5"/>
      <c r="L9" s="5"/>
      <c r="M9" s="5"/>
      <c r="N9" s="5"/>
      <c r="O9" s="8"/>
      <c r="P9" s="5"/>
      <c r="Q9" s="8"/>
      <c r="R9" s="8"/>
      <c r="S9" s="5"/>
      <c r="T9" s="5"/>
      <c r="U9" s="5"/>
      <c r="V9" s="5"/>
      <c r="W9" s="5"/>
      <c r="X9" s="5"/>
      <c r="Y9" s="5">
        <f t="shared" si="0"/>
        <v>20045</v>
      </c>
      <c r="AA9" s="1">
        <v>20045</v>
      </c>
    </row>
    <row r="10" spans="1:27">
      <c r="A10" s="4"/>
      <c r="B10" s="4"/>
      <c r="C10" s="4"/>
      <c r="D10" s="4">
        <v>5103010102</v>
      </c>
      <c r="E10" s="4" t="s">
        <v>35</v>
      </c>
      <c r="F10" s="8"/>
      <c r="G10" s="5"/>
      <c r="H10" s="8"/>
      <c r="I10" s="8"/>
      <c r="J10" s="5"/>
      <c r="K10" s="5"/>
      <c r="L10" s="5"/>
      <c r="M10" s="5"/>
      <c r="N10" s="5"/>
      <c r="O10" s="8"/>
      <c r="P10" s="5"/>
      <c r="Q10" s="8"/>
      <c r="R10" s="8">
        <v>8640</v>
      </c>
      <c r="S10" s="5">
        <v>26480</v>
      </c>
      <c r="T10" s="5"/>
      <c r="U10" s="5">
        <v>2880</v>
      </c>
      <c r="V10" s="5">
        <v>2880</v>
      </c>
      <c r="W10" s="5">
        <v>6400</v>
      </c>
      <c r="X10" s="5"/>
      <c r="Y10" s="5">
        <f t="shared" si="0"/>
        <v>47280</v>
      </c>
      <c r="AA10" s="1">
        <v>47280</v>
      </c>
    </row>
    <row r="11" spans="1:27">
      <c r="A11" s="4"/>
      <c r="B11" s="4"/>
      <c r="C11" s="4"/>
      <c r="D11" s="4">
        <v>5103010103</v>
      </c>
      <c r="E11" s="4" t="s">
        <v>34</v>
      </c>
      <c r="F11" s="8"/>
      <c r="G11" s="5"/>
      <c r="H11" s="8"/>
      <c r="I11" s="8"/>
      <c r="J11" s="5"/>
      <c r="K11" s="5"/>
      <c r="L11" s="5"/>
      <c r="M11" s="5"/>
      <c r="N11" s="5"/>
      <c r="O11" s="8"/>
      <c r="P11" s="5"/>
      <c r="Q11" s="8"/>
      <c r="R11" s="8"/>
      <c r="S11" s="5">
        <v>12380</v>
      </c>
      <c r="T11" s="5"/>
      <c r="U11" s="5">
        <v>2200</v>
      </c>
      <c r="V11" s="5">
        <v>10870</v>
      </c>
      <c r="W11" s="5">
        <v>9870</v>
      </c>
      <c r="X11" s="5"/>
      <c r="Y11" s="5">
        <f t="shared" si="0"/>
        <v>35320</v>
      </c>
      <c r="AA11" s="1">
        <v>35320</v>
      </c>
    </row>
    <row r="12" spans="1:27">
      <c r="A12" s="4"/>
      <c r="B12" s="4"/>
      <c r="C12" s="4"/>
      <c r="D12" s="4">
        <v>5103010199</v>
      </c>
      <c r="E12" s="4" t="s">
        <v>33</v>
      </c>
      <c r="F12" s="8"/>
      <c r="G12" s="5"/>
      <c r="H12" s="8"/>
      <c r="I12" s="8"/>
      <c r="J12" s="5"/>
      <c r="K12" s="5"/>
      <c r="L12" s="5"/>
      <c r="M12" s="5"/>
      <c r="N12" s="5"/>
      <c r="O12" s="8"/>
      <c r="P12" s="5"/>
      <c r="Q12" s="8"/>
      <c r="R12" s="8">
        <v>10000</v>
      </c>
      <c r="S12" s="5">
        <v>76731.26999999999</v>
      </c>
      <c r="T12" s="5"/>
      <c r="U12" s="5">
        <v>3500</v>
      </c>
      <c r="V12" s="5">
        <v>5162</v>
      </c>
      <c r="W12" s="5">
        <v>19209</v>
      </c>
      <c r="X12" s="5"/>
      <c r="Y12" s="5">
        <f t="shared" si="0"/>
        <v>114602.26999999999</v>
      </c>
      <c r="AA12" s="1">
        <v>114602.26999999999</v>
      </c>
    </row>
    <row r="13" spans="1:27">
      <c r="A13" s="4"/>
      <c r="B13" s="4"/>
      <c r="C13" s="4"/>
      <c r="D13" s="4">
        <v>5104010104</v>
      </c>
      <c r="E13" s="4" t="s">
        <v>32</v>
      </c>
      <c r="F13" s="8">
        <v>76351.55</v>
      </c>
      <c r="G13" s="5">
        <v>213825</v>
      </c>
      <c r="H13" s="8">
        <v>5161.2</v>
      </c>
      <c r="I13" s="8"/>
      <c r="J13" s="5">
        <v>21780</v>
      </c>
      <c r="K13" s="5"/>
      <c r="L13" s="5"/>
      <c r="M13" s="5"/>
      <c r="N13" s="5"/>
      <c r="O13" s="8">
        <v>152045</v>
      </c>
      <c r="P13" s="5">
        <v>383955</v>
      </c>
      <c r="Q13" s="8">
        <v>10000</v>
      </c>
      <c r="R13" s="8">
        <v>574988.55000000005</v>
      </c>
      <c r="S13" s="5">
        <v>775687</v>
      </c>
      <c r="T13" s="5">
        <v>50350</v>
      </c>
      <c r="U13" s="5">
        <v>1085014</v>
      </c>
      <c r="V13" s="5">
        <v>199753.7</v>
      </c>
      <c r="W13" s="5">
        <v>439072</v>
      </c>
      <c r="X13" s="5">
        <v>32486.5</v>
      </c>
      <c r="Y13" s="5">
        <f t="shared" si="0"/>
        <v>4020469.5</v>
      </c>
      <c r="AA13" s="1">
        <v>4020469.5</v>
      </c>
    </row>
    <row r="14" spans="1:27">
      <c r="A14" s="4"/>
      <c r="B14" s="4"/>
      <c r="C14" s="4"/>
      <c r="D14" s="4">
        <v>5104010107</v>
      </c>
      <c r="E14" s="4" t="s">
        <v>31</v>
      </c>
      <c r="F14" s="8">
        <v>244600</v>
      </c>
      <c r="G14" s="5"/>
      <c r="H14" s="8"/>
      <c r="I14" s="8"/>
      <c r="J14" s="5"/>
      <c r="K14" s="5"/>
      <c r="L14" s="5"/>
      <c r="M14" s="5"/>
      <c r="N14" s="5"/>
      <c r="O14" s="8"/>
      <c r="P14" s="5"/>
      <c r="Q14" s="8"/>
      <c r="R14" s="8">
        <v>83696.3</v>
      </c>
      <c r="S14" s="5">
        <v>82774.740000000005</v>
      </c>
      <c r="T14" s="5"/>
      <c r="U14" s="5"/>
      <c r="V14" s="5">
        <v>3200</v>
      </c>
      <c r="W14" s="5"/>
      <c r="X14" s="5"/>
      <c r="Y14" s="5">
        <f t="shared" si="0"/>
        <v>414271.04</v>
      </c>
      <c r="AA14" s="1">
        <v>414271.04</v>
      </c>
    </row>
    <row r="15" spans="1:27">
      <c r="A15" s="4"/>
      <c r="B15" s="4"/>
      <c r="C15" s="4"/>
      <c r="D15" s="4">
        <v>5104010110</v>
      </c>
      <c r="E15" s="4" t="s">
        <v>28</v>
      </c>
      <c r="F15" s="8">
        <v>15877.05</v>
      </c>
      <c r="G15" s="5"/>
      <c r="H15" s="8">
        <v>3138.8</v>
      </c>
      <c r="I15" s="8"/>
      <c r="J15" s="5"/>
      <c r="K15" s="5"/>
      <c r="L15" s="5"/>
      <c r="M15" s="5"/>
      <c r="N15" s="5"/>
      <c r="O15" s="8"/>
      <c r="P15" s="5"/>
      <c r="Q15" s="8"/>
      <c r="R15" s="8">
        <v>58121.45</v>
      </c>
      <c r="S15" s="5">
        <v>219698.25</v>
      </c>
      <c r="T15" s="5"/>
      <c r="U15" s="5">
        <v>46394</v>
      </c>
      <c r="V15" s="5"/>
      <c r="W15" s="5"/>
      <c r="X15" s="5"/>
      <c r="Y15" s="5">
        <f t="shared" si="0"/>
        <v>343229.55</v>
      </c>
      <c r="AA15" s="1">
        <v>343229.55</v>
      </c>
    </row>
    <row r="16" spans="1:27">
      <c r="A16" s="4"/>
      <c r="B16" s="4"/>
      <c r="C16" s="4"/>
      <c r="D16" s="4">
        <v>5104010112</v>
      </c>
      <c r="E16" s="4" t="s">
        <v>27</v>
      </c>
      <c r="F16" s="8">
        <v>655926.72</v>
      </c>
      <c r="G16" s="5">
        <v>64000</v>
      </c>
      <c r="H16" s="8">
        <v>8400</v>
      </c>
      <c r="I16" s="8"/>
      <c r="J16" s="5"/>
      <c r="K16" s="5"/>
      <c r="L16" s="5"/>
      <c r="M16" s="5"/>
      <c r="N16" s="5"/>
      <c r="O16" s="8"/>
      <c r="P16" s="5"/>
      <c r="Q16" s="8"/>
      <c r="R16" s="8">
        <v>94680.66</v>
      </c>
      <c r="S16" s="5">
        <v>161199.99</v>
      </c>
      <c r="T16" s="5"/>
      <c r="U16" s="5"/>
      <c r="V16" s="5"/>
      <c r="W16" s="5"/>
      <c r="X16" s="5"/>
      <c r="Y16" s="5">
        <f t="shared" si="0"/>
        <v>984207.37</v>
      </c>
      <c r="AA16" s="1">
        <v>984207.37</v>
      </c>
    </row>
    <row r="17" spans="1:27">
      <c r="A17" s="4"/>
      <c r="B17" s="4"/>
      <c r="C17" s="4"/>
      <c r="D17" s="4">
        <v>5104010115</v>
      </c>
      <c r="E17" s="4" t="s">
        <v>114</v>
      </c>
      <c r="F17" s="8"/>
      <c r="G17" s="5"/>
      <c r="H17" s="8"/>
      <c r="I17" s="8"/>
      <c r="J17" s="5"/>
      <c r="K17" s="5"/>
      <c r="L17" s="5"/>
      <c r="M17" s="5"/>
      <c r="N17" s="5"/>
      <c r="O17" s="8"/>
      <c r="P17" s="5"/>
      <c r="Q17" s="8"/>
      <c r="R17" s="8"/>
      <c r="S17" s="5"/>
      <c r="T17" s="5"/>
      <c r="U17" s="5">
        <v>5900</v>
      </c>
      <c r="V17" s="5"/>
      <c r="W17" s="5"/>
      <c r="X17" s="5"/>
      <c r="Y17" s="5">
        <f t="shared" si="0"/>
        <v>5900</v>
      </c>
      <c r="AA17" s="1">
        <v>5900</v>
      </c>
    </row>
    <row r="18" spans="1:27">
      <c r="A18" s="4"/>
      <c r="B18" s="4"/>
      <c r="C18" s="4"/>
      <c r="D18" s="4">
        <v>5104020101</v>
      </c>
      <c r="E18" s="4" t="s">
        <v>24</v>
      </c>
      <c r="F18" s="8"/>
      <c r="G18" s="5"/>
      <c r="H18" s="8"/>
      <c r="I18" s="8"/>
      <c r="J18" s="5"/>
      <c r="K18" s="5"/>
      <c r="L18" s="5"/>
      <c r="M18" s="5"/>
      <c r="N18" s="5"/>
      <c r="O18" s="8"/>
      <c r="P18" s="5"/>
      <c r="Q18" s="8"/>
      <c r="R18" s="8">
        <v>126660.57</v>
      </c>
      <c r="S18" s="5">
        <v>442664.62</v>
      </c>
      <c r="T18" s="5"/>
      <c r="U18" s="5">
        <v>100664.34</v>
      </c>
      <c r="V18" s="5"/>
      <c r="W18" s="5"/>
      <c r="X18" s="5"/>
      <c r="Y18" s="5">
        <f t="shared" si="0"/>
        <v>669989.52999999991</v>
      </c>
      <c r="AA18" s="1">
        <v>669989.52999999991</v>
      </c>
    </row>
    <row r="19" spans="1:27">
      <c r="A19" s="4"/>
      <c r="B19" s="4"/>
      <c r="C19" s="4"/>
      <c r="D19" s="4">
        <v>5104020105</v>
      </c>
      <c r="E19" s="4" t="s">
        <v>20</v>
      </c>
      <c r="F19" s="8">
        <v>-109.14</v>
      </c>
      <c r="G19" s="5"/>
      <c r="H19" s="8"/>
      <c r="I19" s="8"/>
      <c r="J19" s="5"/>
      <c r="K19" s="5"/>
      <c r="L19" s="5"/>
      <c r="M19" s="5"/>
      <c r="N19" s="5"/>
      <c r="O19" s="8"/>
      <c r="P19" s="5"/>
      <c r="Q19" s="8"/>
      <c r="R19" s="8">
        <v>1814.72</v>
      </c>
      <c r="S19" s="5">
        <v>2681.42</v>
      </c>
      <c r="T19" s="5"/>
      <c r="U19" s="5">
        <v>639.86</v>
      </c>
      <c r="V19" s="5"/>
      <c r="W19" s="5"/>
      <c r="X19" s="5"/>
      <c r="Y19" s="5">
        <f t="shared" si="0"/>
        <v>5026.8599999999997</v>
      </c>
      <c r="AA19" s="1">
        <v>5026.8599999999997</v>
      </c>
    </row>
    <row r="20" spans="1:27">
      <c r="A20" s="4"/>
      <c r="B20" s="4"/>
      <c r="C20" s="4"/>
      <c r="D20" s="4">
        <v>5104020106</v>
      </c>
      <c r="E20" s="4" t="s">
        <v>19</v>
      </c>
      <c r="F20" s="8">
        <v>-1284</v>
      </c>
      <c r="G20" s="5"/>
      <c r="H20" s="8"/>
      <c r="I20" s="8"/>
      <c r="J20" s="5"/>
      <c r="K20" s="5"/>
      <c r="L20" s="5"/>
      <c r="M20" s="5"/>
      <c r="N20" s="5"/>
      <c r="O20" s="8"/>
      <c r="P20" s="5"/>
      <c r="Q20" s="8">
        <v>15408</v>
      </c>
      <c r="R20" s="8"/>
      <c r="S20" s="5"/>
      <c r="T20" s="5"/>
      <c r="U20" s="5"/>
      <c r="V20" s="5"/>
      <c r="W20" s="5"/>
      <c r="X20" s="5"/>
      <c r="Y20" s="5">
        <f t="shared" si="0"/>
        <v>14124</v>
      </c>
      <c r="AA20" s="1">
        <v>14124</v>
      </c>
    </row>
    <row r="21" spans="1:27">
      <c r="A21" s="4"/>
      <c r="B21" s="4"/>
      <c r="C21" s="4"/>
      <c r="D21" s="4">
        <v>5104020107</v>
      </c>
      <c r="E21" s="4" t="s">
        <v>17</v>
      </c>
      <c r="F21" s="8">
        <v>-491</v>
      </c>
      <c r="G21" s="5"/>
      <c r="H21" s="8"/>
      <c r="I21" s="8"/>
      <c r="J21" s="5"/>
      <c r="K21" s="5"/>
      <c r="L21" s="5"/>
      <c r="M21" s="5"/>
      <c r="N21" s="5"/>
      <c r="O21" s="8"/>
      <c r="P21" s="5"/>
      <c r="Q21" s="8"/>
      <c r="R21" s="8">
        <v>3003</v>
      </c>
      <c r="S21" s="5">
        <v>4465</v>
      </c>
      <c r="T21" s="5"/>
      <c r="U21" s="5"/>
      <c r="V21" s="5"/>
      <c r="W21" s="5"/>
      <c r="X21" s="5"/>
      <c r="Y21" s="5">
        <f t="shared" si="0"/>
        <v>6977</v>
      </c>
      <c r="AA21" s="1">
        <v>6977</v>
      </c>
    </row>
    <row r="22" spans="1:27">
      <c r="A22" s="4"/>
      <c r="B22" s="4"/>
      <c r="C22" s="4"/>
      <c r="D22" s="4">
        <v>5104030206</v>
      </c>
      <c r="E22" s="4" t="s">
        <v>80</v>
      </c>
      <c r="F22" s="8"/>
      <c r="G22" s="5"/>
      <c r="H22" s="8"/>
      <c r="I22" s="8"/>
      <c r="J22" s="5"/>
      <c r="K22" s="5"/>
      <c r="L22" s="5"/>
      <c r="M22" s="5"/>
      <c r="N22" s="5"/>
      <c r="O22" s="8"/>
      <c r="P22" s="5"/>
      <c r="Q22" s="8">
        <v>8900</v>
      </c>
      <c r="R22" s="8">
        <v>8688.39</v>
      </c>
      <c r="S22" s="5"/>
      <c r="T22" s="5"/>
      <c r="U22" s="5"/>
      <c r="V22" s="5"/>
      <c r="W22" s="5"/>
      <c r="X22" s="5"/>
      <c r="Y22" s="5">
        <f t="shared" si="0"/>
        <v>17588.39</v>
      </c>
      <c r="AA22" s="1">
        <v>17588.39</v>
      </c>
    </row>
    <row r="23" spans="1:27">
      <c r="A23" s="4"/>
      <c r="B23" s="4"/>
      <c r="C23" s="4"/>
      <c r="D23" s="4">
        <v>5105010107</v>
      </c>
      <c r="E23" s="4" t="s">
        <v>13</v>
      </c>
      <c r="F23" s="8">
        <v>217870.51</v>
      </c>
      <c r="G23" s="5"/>
      <c r="H23" s="8"/>
      <c r="I23" s="8"/>
      <c r="J23" s="5"/>
      <c r="K23" s="5"/>
      <c r="L23" s="5"/>
      <c r="M23" s="5"/>
      <c r="N23" s="5"/>
      <c r="O23" s="8"/>
      <c r="P23" s="5"/>
      <c r="Q23" s="8"/>
      <c r="R23" s="8">
        <v>182121.21000000002</v>
      </c>
      <c r="S23" s="5"/>
      <c r="T23" s="5"/>
      <c r="U23" s="5"/>
      <c r="V23" s="5"/>
      <c r="W23" s="5"/>
      <c r="X23" s="5"/>
      <c r="Y23" s="5">
        <f t="shared" si="0"/>
        <v>399991.72000000003</v>
      </c>
      <c r="AA23" s="1">
        <v>399991.72000000003</v>
      </c>
    </row>
    <row r="24" spans="1:27">
      <c r="A24" s="4"/>
      <c r="B24" s="4"/>
      <c r="C24" s="4"/>
      <c r="D24" s="4">
        <v>5105010109</v>
      </c>
      <c r="E24" s="4" t="s">
        <v>12</v>
      </c>
      <c r="F24" s="8">
        <v>23860</v>
      </c>
      <c r="G24" s="5"/>
      <c r="H24" s="8"/>
      <c r="I24" s="8"/>
      <c r="J24" s="5"/>
      <c r="K24" s="5"/>
      <c r="L24" s="5"/>
      <c r="M24" s="5"/>
      <c r="N24" s="5"/>
      <c r="O24" s="8"/>
      <c r="P24" s="5"/>
      <c r="Q24" s="8"/>
      <c r="R24" s="8">
        <v>15980.02</v>
      </c>
      <c r="S24" s="5"/>
      <c r="T24" s="5"/>
      <c r="U24" s="5"/>
      <c r="V24" s="5"/>
      <c r="W24" s="5"/>
      <c r="X24" s="5"/>
      <c r="Y24" s="5">
        <f t="shared" si="0"/>
        <v>39840.020000000004</v>
      </c>
      <c r="AA24" s="1">
        <v>39840.020000000004</v>
      </c>
    </row>
    <row r="25" spans="1:27">
      <c r="A25" s="4"/>
      <c r="B25" s="4"/>
      <c r="C25" s="4"/>
      <c r="D25" s="4">
        <v>5105010111</v>
      </c>
      <c r="E25" s="4" t="s">
        <v>11</v>
      </c>
      <c r="F25" s="8"/>
      <c r="G25" s="5"/>
      <c r="H25" s="8"/>
      <c r="I25" s="8"/>
      <c r="J25" s="5"/>
      <c r="K25" s="5"/>
      <c r="L25" s="5"/>
      <c r="M25" s="5"/>
      <c r="N25" s="5"/>
      <c r="O25" s="8"/>
      <c r="P25" s="5"/>
      <c r="Q25" s="8"/>
      <c r="R25" s="8">
        <v>179990.39999999999</v>
      </c>
      <c r="S25" s="5"/>
      <c r="T25" s="5"/>
      <c r="U25" s="5"/>
      <c r="V25" s="5"/>
      <c r="W25" s="5"/>
      <c r="X25" s="5"/>
      <c r="Y25" s="5">
        <f t="shared" si="0"/>
        <v>179990.39999999999</v>
      </c>
      <c r="AA25" s="1">
        <v>179990.39999999999</v>
      </c>
    </row>
    <row r="26" spans="1:27">
      <c r="A26" s="4"/>
      <c r="B26" s="4"/>
      <c r="C26" s="4"/>
      <c r="D26" s="4">
        <v>5105010113</v>
      </c>
      <c r="E26" s="4" t="s">
        <v>10</v>
      </c>
      <c r="F26" s="8">
        <v>15090</v>
      </c>
      <c r="G26" s="5"/>
      <c r="H26" s="8"/>
      <c r="I26" s="8"/>
      <c r="J26" s="5"/>
      <c r="K26" s="5"/>
      <c r="L26" s="5"/>
      <c r="M26" s="5"/>
      <c r="N26" s="5"/>
      <c r="O26" s="8"/>
      <c r="P26" s="5"/>
      <c r="Q26" s="8"/>
      <c r="R26" s="8"/>
      <c r="S26" s="5"/>
      <c r="T26" s="5"/>
      <c r="U26" s="5"/>
      <c r="V26" s="5"/>
      <c r="W26" s="5"/>
      <c r="X26" s="5"/>
      <c r="Y26" s="5">
        <f t="shared" si="0"/>
        <v>15090</v>
      </c>
      <c r="AA26" s="1">
        <v>15090</v>
      </c>
    </row>
    <row r="27" spans="1:27">
      <c r="A27" s="4"/>
      <c r="B27" s="4"/>
      <c r="C27" s="4"/>
      <c r="D27" s="4">
        <v>5105010115</v>
      </c>
      <c r="E27" s="4" t="s">
        <v>79</v>
      </c>
      <c r="F27" s="8">
        <v>10780</v>
      </c>
      <c r="G27" s="5"/>
      <c r="H27" s="8"/>
      <c r="I27" s="8"/>
      <c r="J27" s="5"/>
      <c r="K27" s="5"/>
      <c r="L27" s="5"/>
      <c r="M27" s="5"/>
      <c r="N27" s="5"/>
      <c r="O27" s="8"/>
      <c r="P27" s="5"/>
      <c r="Q27" s="8"/>
      <c r="R27" s="8"/>
      <c r="S27" s="5"/>
      <c r="T27" s="5"/>
      <c r="U27" s="5"/>
      <c r="V27" s="5"/>
      <c r="W27" s="5"/>
      <c r="X27" s="5"/>
      <c r="Y27" s="5">
        <f t="shared" si="0"/>
        <v>10780</v>
      </c>
      <c r="AA27" s="1">
        <v>10780</v>
      </c>
    </row>
    <row r="28" spans="1:27">
      <c r="A28" s="4"/>
      <c r="B28" s="4"/>
      <c r="C28" s="4"/>
      <c r="D28" s="4">
        <v>5105010117</v>
      </c>
      <c r="E28" s="4" t="s">
        <v>9</v>
      </c>
      <c r="F28" s="8">
        <v>283166.43</v>
      </c>
      <c r="G28" s="5"/>
      <c r="H28" s="8"/>
      <c r="I28" s="8"/>
      <c r="J28" s="5"/>
      <c r="K28" s="5"/>
      <c r="L28" s="5"/>
      <c r="M28" s="5"/>
      <c r="N28" s="5"/>
      <c r="O28" s="8"/>
      <c r="P28" s="5"/>
      <c r="Q28" s="8"/>
      <c r="R28" s="8">
        <v>552416.80000000005</v>
      </c>
      <c r="S28" s="5"/>
      <c r="T28" s="5"/>
      <c r="U28" s="5"/>
      <c r="V28" s="5"/>
      <c r="W28" s="5"/>
      <c r="X28" s="5"/>
      <c r="Y28" s="5">
        <f t="shared" si="0"/>
        <v>835583.23</v>
      </c>
      <c r="AA28" s="1">
        <v>835583.23</v>
      </c>
    </row>
    <row r="29" spans="1:27">
      <c r="A29" s="4"/>
      <c r="B29" s="4"/>
      <c r="C29" s="4"/>
      <c r="D29" s="4">
        <v>5105010125</v>
      </c>
      <c r="E29" s="4" t="s">
        <v>73</v>
      </c>
      <c r="F29" s="8">
        <v>4252.8900000000003</v>
      </c>
      <c r="G29" s="5"/>
      <c r="H29" s="8">
        <v>298240</v>
      </c>
      <c r="I29" s="8"/>
      <c r="J29" s="5"/>
      <c r="K29" s="5"/>
      <c r="L29" s="5"/>
      <c r="M29" s="5"/>
      <c r="N29" s="5"/>
      <c r="O29" s="8"/>
      <c r="P29" s="5"/>
      <c r="Q29" s="8"/>
      <c r="R29" s="8"/>
      <c r="S29" s="5"/>
      <c r="T29" s="5"/>
      <c r="U29" s="5"/>
      <c r="V29" s="5"/>
      <c r="W29" s="5"/>
      <c r="X29" s="5"/>
      <c r="Y29" s="5">
        <f t="shared" si="0"/>
        <v>302492.89</v>
      </c>
      <c r="AA29" s="1">
        <v>302492.89</v>
      </c>
    </row>
    <row r="30" spans="1:27">
      <c r="A30" s="4"/>
      <c r="B30" s="4"/>
      <c r="C30" s="4"/>
      <c r="D30" s="4">
        <v>5105010127</v>
      </c>
      <c r="E30" s="4" t="s">
        <v>7</v>
      </c>
      <c r="F30" s="8"/>
      <c r="G30" s="5"/>
      <c r="H30" s="8"/>
      <c r="I30" s="8"/>
      <c r="J30" s="5"/>
      <c r="K30" s="5"/>
      <c r="L30" s="5"/>
      <c r="M30" s="5"/>
      <c r="N30" s="5"/>
      <c r="O30" s="8"/>
      <c r="P30" s="5"/>
      <c r="Q30" s="8">
        <v>16903.21</v>
      </c>
      <c r="R30" s="8"/>
      <c r="S30" s="5"/>
      <c r="T30" s="5"/>
      <c r="U30" s="5"/>
      <c r="V30" s="5"/>
      <c r="W30" s="5"/>
      <c r="X30" s="5"/>
      <c r="Y30" s="5">
        <f t="shared" si="0"/>
        <v>16903.21</v>
      </c>
      <c r="AA30" s="1">
        <v>16903.21</v>
      </c>
    </row>
    <row r="31" spans="1:27">
      <c r="A31" s="4"/>
      <c r="B31" s="4"/>
      <c r="C31" s="4"/>
      <c r="D31" s="4">
        <v>5105010131</v>
      </c>
      <c r="E31" s="4" t="s">
        <v>47</v>
      </c>
      <c r="F31" s="8">
        <v>247.86</v>
      </c>
      <c r="G31" s="5"/>
      <c r="H31" s="8"/>
      <c r="I31" s="8"/>
      <c r="J31" s="5"/>
      <c r="K31" s="5"/>
      <c r="L31" s="5"/>
      <c r="M31" s="5"/>
      <c r="N31" s="5"/>
      <c r="O31" s="8"/>
      <c r="P31" s="5"/>
      <c r="Q31" s="8"/>
      <c r="R31" s="8">
        <v>4935</v>
      </c>
      <c r="S31" s="5"/>
      <c r="T31" s="5"/>
      <c r="U31" s="5"/>
      <c r="V31" s="5"/>
      <c r="W31" s="5"/>
      <c r="X31" s="5"/>
      <c r="Y31" s="5">
        <f t="shared" si="0"/>
        <v>5182.8599999999997</v>
      </c>
      <c r="AA31" s="1">
        <v>5182.8599999999997</v>
      </c>
    </row>
    <row r="32" spans="1:27">
      <c r="A32" s="4"/>
      <c r="B32" s="4"/>
      <c r="C32" s="4"/>
      <c r="D32" s="4">
        <v>5105010137</v>
      </c>
      <c r="E32" s="4" t="s">
        <v>94</v>
      </c>
      <c r="F32" s="8"/>
      <c r="G32" s="5"/>
      <c r="H32" s="8"/>
      <c r="I32" s="8">
        <v>5260.83</v>
      </c>
      <c r="J32" s="5"/>
      <c r="K32" s="5"/>
      <c r="L32" s="5"/>
      <c r="M32" s="5"/>
      <c r="N32" s="5"/>
      <c r="O32" s="8"/>
      <c r="P32" s="5"/>
      <c r="Q32" s="8"/>
      <c r="R32" s="8"/>
      <c r="S32" s="5"/>
      <c r="T32" s="5"/>
      <c r="U32" s="5"/>
      <c r="V32" s="5"/>
      <c r="W32" s="5"/>
      <c r="X32" s="5"/>
      <c r="Y32" s="5">
        <f t="shared" si="0"/>
        <v>5260.83</v>
      </c>
      <c r="AA32" s="1">
        <v>5260.83</v>
      </c>
    </row>
    <row r="33" spans="1:27">
      <c r="A33" s="4"/>
      <c r="B33" s="4"/>
      <c r="C33" s="4"/>
      <c r="D33" s="4">
        <v>5203010115</v>
      </c>
      <c r="E33" s="4" t="s">
        <v>4</v>
      </c>
      <c r="F33" s="8">
        <v>4</v>
      </c>
      <c r="G33" s="5"/>
      <c r="H33" s="8"/>
      <c r="I33" s="8"/>
      <c r="J33" s="5"/>
      <c r="K33" s="5"/>
      <c r="L33" s="5"/>
      <c r="M33" s="5"/>
      <c r="N33" s="5"/>
      <c r="O33" s="8"/>
      <c r="P33" s="5"/>
      <c r="Q33" s="8"/>
      <c r="R33" s="8"/>
      <c r="S33" s="5"/>
      <c r="T33" s="5"/>
      <c r="U33" s="5"/>
      <c r="V33" s="5"/>
      <c r="W33" s="5"/>
      <c r="X33" s="5"/>
      <c r="Y33" s="5">
        <f t="shared" si="0"/>
        <v>4</v>
      </c>
      <c r="AA33" s="1">
        <v>4</v>
      </c>
    </row>
    <row r="34" spans="1:27">
      <c r="A34" s="4"/>
      <c r="B34" s="4"/>
      <c r="C34" s="4" t="s">
        <v>40</v>
      </c>
      <c r="D34" s="4">
        <v>5101010101</v>
      </c>
      <c r="E34" s="4" t="s">
        <v>92</v>
      </c>
      <c r="F34" s="8">
        <v>2826847.06</v>
      </c>
      <c r="G34" s="5"/>
      <c r="H34" s="8"/>
      <c r="I34" s="8"/>
      <c r="J34" s="5"/>
      <c r="K34" s="5"/>
      <c r="L34" s="5"/>
      <c r="M34" s="5"/>
      <c r="N34" s="5"/>
      <c r="O34" s="8"/>
      <c r="P34" s="5"/>
      <c r="Q34" s="8"/>
      <c r="R34" s="8"/>
      <c r="S34" s="5"/>
      <c r="T34" s="5"/>
      <c r="U34" s="5"/>
      <c r="V34" s="5"/>
      <c r="W34" s="5"/>
      <c r="X34" s="5"/>
      <c r="Y34" s="5">
        <f t="shared" si="0"/>
        <v>2826847.06</v>
      </c>
      <c r="AA34" s="1">
        <v>2826847.06</v>
      </c>
    </row>
    <row r="35" spans="1:27">
      <c r="A35" s="4"/>
      <c r="B35" s="4"/>
      <c r="C35" s="4"/>
      <c r="D35" s="4">
        <v>5101010113</v>
      </c>
      <c r="E35" s="4" t="s">
        <v>68</v>
      </c>
      <c r="F35" s="8">
        <v>4279067.25</v>
      </c>
      <c r="G35" s="5"/>
      <c r="H35" s="8"/>
      <c r="I35" s="8"/>
      <c r="J35" s="5"/>
      <c r="K35" s="5"/>
      <c r="L35" s="5"/>
      <c r="M35" s="5"/>
      <c r="N35" s="5"/>
      <c r="O35" s="8"/>
      <c r="P35" s="5"/>
      <c r="Q35" s="8"/>
      <c r="R35" s="8"/>
      <c r="S35" s="5"/>
      <c r="T35" s="5"/>
      <c r="U35" s="5"/>
      <c r="V35" s="5"/>
      <c r="W35" s="5"/>
      <c r="X35" s="5"/>
      <c r="Y35" s="5">
        <f t="shared" si="0"/>
        <v>4279067.25</v>
      </c>
      <c r="AA35" s="1">
        <v>4279067.25</v>
      </c>
    </row>
    <row r="36" spans="1:27">
      <c r="A36" s="4"/>
      <c r="B36" s="4"/>
      <c r="C36" s="4"/>
      <c r="D36" s="4">
        <v>5101020103</v>
      </c>
      <c r="E36" s="4" t="s">
        <v>91</v>
      </c>
      <c r="F36" s="8">
        <v>51899.14</v>
      </c>
      <c r="G36" s="5"/>
      <c r="H36" s="8"/>
      <c r="I36" s="8"/>
      <c r="J36" s="5"/>
      <c r="K36" s="5"/>
      <c r="L36" s="5"/>
      <c r="M36" s="5"/>
      <c r="N36" s="5"/>
      <c r="O36" s="8"/>
      <c r="P36" s="5"/>
      <c r="Q36" s="8"/>
      <c r="R36" s="8"/>
      <c r="S36" s="5"/>
      <c r="T36" s="5"/>
      <c r="U36" s="5"/>
      <c r="V36" s="5"/>
      <c r="W36" s="5"/>
      <c r="X36" s="5"/>
      <c r="Y36" s="5">
        <f t="shared" si="0"/>
        <v>51899.14</v>
      </c>
      <c r="AA36" s="1">
        <v>51899.14</v>
      </c>
    </row>
    <row r="37" spans="1:27">
      <c r="A37" s="4"/>
      <c r="B37" s="4"/>
      <c r="C37" s="4"/>
      <c r="D37" s="4">
        <v>5101020104</v>
      </c>
      <c r="E37" s="4" t="s">
        <v>90</v>
      </c>
      <c r="F37" s="8">
        <v>77848.69</v>
      </c>
      <c r="G37" s="5"/>
      <c r="H37" s="8"/>
      <c r="I37" s="8"/>
      <c r="J37" s="5"/>
      <c r="K37" s="5"/>
      <c r="L37" s="5"/>
      <c r="M37" s="5"/>
      <c r="N37" s="5"/>
      <c r="O37" s="8"/>
      <c r="P37" s="5"/>
      <c r="Q37" s="8"/>
      <c r="R37" s="8"/>
      <c r="S37" s="5"/>
      <c r="T37" s="5"/>
      <c r="U37" s="5"/>
      <c r="V37" s="5"/>
      <c r="W37" s="5"/>
      <c r="X37" s="5"/>
      <c r="Y37" s="5">
        <f t="shared" si="0"/>
        <v>77848.69</v>
      </c>
      <c r="AA37" s="1">
        <v>77848.69</v>
      </c>
    </row>
    <row r="38" spans="1:27">
      <c r="A38" s="4"/>
      <c r="B38" s="4"/>
      <c r="C38" s="4"/>
      <c r="D38" s="4">
        <v>5101020105</v>
      </c>
      <c r="E38" s="4" t="s">
        <v>67</v>
      </c>
      <c r="F38" s="8">
        <v>118093.7</v>
      </c>
      <c r="G38" s="5"/>
      <c r="H38" s="8"/>
      <c r="I38" s="8"/>
      <c r="J38" s="5"/>
      <c r="K38" s="5"/>
      <c r="L38" s="5"/>
      <c r="M38" s="5"/>
      <c r="N38" s="5"/>
      <c r="O38" s="8"/>
      <c r="P38" s="5"/>
      <c r="Q38" s="8"/>
      <c r="R38" s="8"/>
      <c r="S38" s="5"/>
      <c r="T38" s="5"/>
      <c r="U38" s="5"/>
      <c r="V38" s="5"/>
      <c r="W38" s="5"/>
      <c r="X38" s="5"/>
      <c r="Y38" s="5">
        <f t="shared" si="0"/>
        <v>118093.7</v>
      </c>
      <c r="AA38" s="1">
        <v>118093.7</v>
      </c>
    </row>
    <row r="39" spans="1:27">
      <c r="A39" s="4"/>
      <c r="B39" s="4"/>
      <c r="C39" s="4"/>
      <c r="D39" s="4">
        <v>5101020113</v>
      </c>
      <c r="E39" s="4" t="s">
        <v>41</v>
      </c>
      <c r="F39" s="8">
        <v>6271.86</v>
      </c>
      <c r="G39" s="5"/>
      <c r="H39" s="8"/>
      <c r="I39" s="8"/>
      <c r="J39" s="5"/>
      <c r="K39" s="5"/>
      <c r="L39" s="5"/>
      <c r="M39" s="5"/>
      <c r="N39" s="5"/>
      <c r="O39" s="8"/>
      <c r="P39" s="5"/>
      <c r="Q39" s="8"/>
      <c r="R39" s="8"/>
      <c r="S39" s="5"/>
      <c r="T39" s="5"/>
      <c r="U39" s="5"/>
      <c r="V39" s="5"/>
      <c r="W39" s="5"/>
      <c r="X39" s="5"/>
      <c r="Y39" s="5">
        <f t="shared" si="0"/>
        <v>6271.86</v>
      </c>
      <c r="AA39" s="1">
        <v>6271.86</v>
      </c>
    </row>
    <row r="40" spans="1:27">
      <c r="A40" s="4"/>
      <c r="B40" s="4"/>
      <c r="C40" s="4"/>
      <c r="D40" s="4">
        <v>5101030205</v>
      </c>
      <c r="E40" s="4" t="s">
        <v>66</v>
      </c>
      <c r="F40" s="8">
        <v>536447.30000000005</v>
      </c>
      <c r="G40" s="5"/>
      <c r="H40" s="8"/>
      <c r="I40" s="8"/>
      <c r="J40" s="5"/>
      <c r="K40" s="5"/>
      <c r="L40" s="5"/>
      <c r="M40" s="5"/>
      <c r="N40" s="5"/>
      <c r="O40" s="8"/>
      <c r="P40" s="5"/>
      <c r="Q40" s="8"/>
      <c r="R40" s="8"/>
      <c r="S40" s="5"/>
      <c r="T40" s="5"/>
      <c r="U40" s="5"/>
      <c r="V40" s="5"/>
      <c r="W40" s="5"/>
      <c r="X40" s="5"/>
      <c r="Y40" s="5">
        <f t="shared" si="0"/>
        <v>536447.30000000005</v>
      </c>
      <c r="AA40" s="1">
        <v>536447.30000000005</v>
      </c>
    </row>
    <row r="41" spans="1:27">
      <c r="A41" s="4"/>
      <c r="B41" s="4"/>
      <c r="C41" s="4"/>
      <c r="D41" s="4">
        <v>5101030206</v>
      </c>
      <c r="E41" s="4" t="s">
        <v>65</v>
      </c>
      <c r="F41" s="8">
        <v>193863.64</v>
      </c>
      <c r="G41" s="5"/>
      <c r="H41" s="8"/>
      <c r="I41" s="8"/>
      <c r="J41" s="5"/>
      <c r="K41" s="5"/>
      <c r="L41" s="5"/>
      <c r="M41" s="5"/>
      <c r="N41" s="5"/>
      <c r="O41" s="8"/>
      <c r="P41" s="5"/>
      <c r="Q41" s="8"/>
      <c r="R41" s="8"/>
      <c r="S41" s="5"/>
      <c r="T41" s="5"/>
      <c r="U41" s="5"/>
      <c r="V41" s="5"/>
      <c r="W41" s="5"/>
      <c r="X41" s="5"/>
      <c r="Y41" s="5">
        <f t="shared" si="0"/>
        <v>193863.64</v>
      </c>
      <c r="AA41" s="1">
        <v>193863.64</v>
      </c>
    </row>
    <row r="42" spans="1:27">
      <c r="A42" s="4"/>
      <c r="B42" s="4"/>
      <c r="C42" s="4"/>
      <c r="D42" s="4">
        <v>5101030207</v>
      </c>
      <c r="E42" s="4" t="s">
        <v>64</v>
      </c>
      <c r="F42" s="8">
        <v>26266.69</v>
      </c>
      <c r="G42" s="5"/>
      <c r="H42" s="8"/>
      <c r="I42" s="8"/>
      <c r="J42" s="5"/>
      <c r="K42" s="5"/>
      <c r="L42" s="5"/>
      <c r="M42" s="5"/>
      <c r="N42" s="5"/>
      <c r="O42" s="8"/>
      <c r="P42" s="5"/>
      <c r="Q42" s="8"/>
      <c r="R42" s="8"/>
      <c r="S42" s="5"/>
      <c r="T42" s="5"/>
      <c r="U42" s="5"/>
      <c r="V42" s="5"/>
      <c r="W42" s="5"/>
      <c r="X42" s="5"/>
      <c r="Y42" s="5">
        <f t="shared" si="0"/>
        <v>26266.69</v>
      </c>
      <c r="AA42" s="1">
        <v>26266.69</v>
      </c>
    </row>
    <row r="43" spans="1:27">
      <c r="A43" s="4"/>
      <c r="B43" s="4"/>
      <c r="C43" s="4"/>
      <c r="D43" s="4">
        <v>5101030208</v>
      </c>
      <c r="E43" s="4" t="s">
        <v>63</v>
      </c>
      <c r="F43" s="8">
        <v>5706.62</v>
      </c>
      <c r="G43" s="5"/>
      <c r="H43" s="8"/>
      <c r="I43" s="8"/>
      <c r="J43" s="5"/>
      <c r="K43" s="5"/>
      <c r="L43" s="5"/>
      <c r="M43" s="5"/>
      <c r="N43" s="5"/>
      <c r="O43" s="8"/>
      <c r="P43" s="5"/>
      <c r="Q43" s="8"/>
      <c r="R43" s="8"/>
      <c r="S43" s="5"/>
      <c r="T43" s="5"/>
      <c r="U43" s="5"/>
      <c r="V43" s="5"/>
      <c r="W43" s="5"/>
      <c r="X43" s="5"/>
      <c r="Y43" s="5">
        <f t="shared" si="0"/>
        <v>5706.62</v>
      </c>
      <c r="AA43" s="1">
        <v>5706.62</v>
      </c>
    </row>
    <row r="44" spans="1:27">
      <c r="A44" s="6" t="s">
        <v>208</v>
      </c>
      <c r="B44" s="6"/>
      <c r="C44" s="6"/>
      <c r="D44" s="6"/>
      <c r="E44" s="6"/>
      <c r="F44" s="10">
        <f>SUM(F3:F43)</f>
        <v>9815576.0699999984</v>
      </c>
      <c r="G44" s="7">
        <v>294825</v>
      </c>
      <c r="H44" s="10">
        <v>314940</v>
      </c>
      <c r="I44" s="10">
        <v>5260.83</v>
      </c>
      <c r="J44" s="7">
        <v>21780</v>
      </c>
      <c r="K44" s="7">
        <v>470801</v>
      </c>
      <c r="L44" s="7">
        <v>751398</v>
      </c>
      <c r="M44" s="7">
        <v>3262525.2</v>
      </c>
      <c r="N44" s="7">
        <v>389720</v>
      </c>
      <c r="O44" s="10">
        <v>152045</v>
      </c>
      <c r="P44" s="7">
        <v>383955</v>
      </c>
      <c r="Q44" s="10">
        <v>51211.21</v>
      </c>
      <c r="R44" s="10">
        <v>1905737.07</v>
      </c>
      <c r="S44" s="7">
        <v>1804762.29</v>
      </c>
      <c r="T44" s="7">
        <v>50350</v>
      </c>
      <c r="U44" s="7">
        <v>1247192.2000000002</v>
      </c>
      <c r="V44" s="7">
        <v>221865.7</v>
      </c>
      <c r="W44" s="7">
        <v>474551</v>
      </c>
      <c r="X44" s="7">
        <v>32486.5</v>
      </c>
      <c r="Y44" s="7">
        <f t="shared" si="0"/>
        <v>21650982.069999997</v>
      </c>
      <c r="AA44" s="1">
        <v>21650982.070000004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>
  <dimension ref="A1:X41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8.375" bestFit="1" customWidth="1"/>
    <col min="4" max="4" width="11" bestFit="1" customWidth="1"/>
    <col min="5" max="5" width="21.75" customWidth="1"/>
    <col min="6" max="6" width="17.625" bestFit="1" customWidth="1"/>
    <col min="7" max="7" width="23.375" bestFit="1" customWidth="1"/>
    <col min="8" max="8" width="41.625" bestFit="1" customWidth="1"/>
    <col min="9" max="9" width="20.125" bestFit="1" customWidth="1"/>
    <col min="10" max="10" width="40.125" bestFit="1" customWidth="1"/>
    <col min="11" max="11" width="23.75" bestFit="1" customWidth="1"/>
    <col min="12" max="12" width="15" bestFit="1" customWidth="1"/>
    <col min="13" max="13" width="38.875" bestFit="1" customWidth="1"/>
    <col min="14" max="14" width="15" bestFit="1" customWidth="1"/>
    <col min="15" max="15" width="21.125" bestFit="1" customWidth="1"/>
    <col min="16" max="16" width="15" bestFit="1" customWidth="1"/>
    <col min="17" max="17" width="28" bestFit="1" customWidth="1"/>
    <col min="18" max="18" width="24.125" bestFit="1" customWidth="1"/>
    <col min="19" max="19" width="28.125" bestFit="1" customWidth="1"/>
    <col min="20" max="20" width="42.375" bestFit="1" customWidth="1"/>
    <col min="21" max="21" width="35.75" bestFit="1" customWidth="1"/>
    <col min="22" max="22" width="13.375" bestFit="1" customWidth="1"/>
    <col min="24" max="24" width="13.375" bestFit="1" customWidth="1"/>
  </cols>
  <sheetData>
    <row r="1" spans="1:24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3" t="s">
        <v>30</v>
      </c>
      <c r="H1" s="3"/>
      <c r="I1" s="3" t="s">
        <v>54</v>
      </c>
      <c r="J1" s="3" t="s">
        <v>56</v>
      </c>
      <c r="K1" s="3" t="s">
        <v>38</v>
      </c>
      <c r="L1" s="3"/>
      <c r="M1" s="3" t="s">
        <v>6</v>
      </c>
      <c r="N1" s="3"/>
      <c r="O1" s="3" t="s">
        <v>8</v>
      </c>
      <c r="P1" s="3"/>
      <c r="Q1" s="3"/>
      <c r="R1" s="3"/>
      <c r="S1" s="3"/>
      <c r="T1" s="3" t="s">
        <v>108</v>
      </c>
      <c r="U1" s="3"/>
      <c r="V1" s="3" t="s">
        <v>179</v>
      </c>
      <c r="X1" t="s">
        <v>179</v>
      </c>
    </row>
    <row r="2" spans="1:24">
      <c r="A2" s="23"/>
      <c r="B2" s="23"/>
      <c r="C2" s="25"/>
      <c r="D2" s="25"/>
      <c r="E2" s="25"/>
      <c r="F2" s="2" t="s">
        <v>178</v>
      </c>
      <c r="G2" s="13" t="s">
        <v>1</v>
      </c>
      <c r="H2" s="12" t="s">
        <v>29</v>
      </c>
      <c r="I2" s="13" t="s">
        <v>18</v>
      </c>
      <c r="J2" s="12" t="s">
        <v>111</v>
      </c>
      <c r="K2" s="13" t="s">
        <v>1</v>
      </c>
      <c r="L2" s="13" t="s">
        <v>18</v>
      </c>
      <c r="M2" s="13" t="s">
        <v>1</v>
      </c>
      <c r="N2" s="13" t="s">
        <v>18</v>
      </c>
      <c r="O2" s="13" t="s">
        <v>1</v>
      </c>
      <c r="P2" s="13" t="s">
        <v>18</v>
      </c>
      <c r="Q2" s="12" t="s">
        <v>52</v>
      </c>
      <c r="R2" s="12" t="s">
        <v>70</v>
      </c>
      <c r="S2" s="12" t="s">
        <v>53</v>
      </c>
      <c r="T2" s="13" t="s">
        <v>1</v>
      </c>
      <c r="U2" s="12" t="s">
        <v>110</v>
      </c>
      <c r="V2" s="12"/>
    </row>
    <row r="3" spans="1:24">
      <c r="A3" s="4">
        <v>700600047</v>
      </c>
      <c r="B3" s="4" t="s">
        <v>107</v>
      </c>
      <c r="C3" s="4" t="s">
        <v>0</v>
      </c>
      <c r="D3" s="4">
        <v>5101010115</v>
      </c>
      <c r="E3" s="4" t="s">
        <v>44</v>
      </c>
      <c r="F3" s="8"/>
      <c r="G3" s="8"/>
      <c r="H3" s="5"/>
      <c r="I3" s="8"/>
      <c r="J3" s="5"/>
      <c r="K3" s="8">
        <v>440060</v>
      </c>
      <c r="L3" s="8">
        <v>4871760</v>
      </c>
      <c r="M3" s="8"/>
      <c r="N3" s="8"/>
      <c r="O3" s="8"/>
      <c r="P3" s="8"/>
      <c r="Q3" s="5"/>
      <c r="R3" s="5"/>
      <c r="S3" s="5"/>
      <c r="T3" s="8"/>
      <c r="U3" s="5"/>
      <c r="V3" s="5">
        <f>SUM(F3:U3)</f>
        <v>5311820</v>
      </c>
      <c r="X3" s="1">
        <v>5311820</v>
      </c>
    </row>
    <row r="4" spans="1:24">
      <c r="A4" s="4"/>
      <c r="B4" s="4"/>
      <c r="C4" s="4"/>
      <c r="D4" s="4">
        <v>5101010116</v>
      </c>
      <c r="E4" s="4" t="s">
        <v>43</v>
      </c>
      <c r="F4" s="8"/>
      <c r="G4" s="8"/>
      <c r="H4" s="5"/>
      <c r="I4" s="8"/>
      <c r="J4" s="5"/>
      <c r="K4" s="8">
        <v>2000</v>
      </c>
      <c r="L4" s="8">
        <v>18000</v>
      </c>
      <c r="M4" s="8"/>
      <c r="N4" s="8"/>
      <c r="O4" s="8"/>
      <c r="P4" s="8"/>
      <c r="Q4" s="5"/>
      <c r="R4" s="5"/>
      <c r="S4" s="5"/>
      <c r="T4" s="8"/>
      <c r="U4" s="5"/>
      <c r="V4" s="5">
        <f t="shared" ref="V4:V41" si="0">SUM(F4:U4)</f>
        <v>20000</v>
      </c>
      <c r="X4" s="1">
        <v>20000</v>
      </c>
    </row>
    <row r="5" spans="1:24">
      <c r="A5" s="4"/>
      <c r="B5" s="4"/>
      <c r="C5" s="4"/>
      <c r="D5" s="4">
        <v>5101020106</v>
      </c>
      <c r="E5" s="4" t="s">
        <v>42</v>
      </c>
      <c r="F5" s="8"/>
      <c r="G5" s="8"/>
      <c r="H5" s="5"/>
      <c r="I5" s="8"/>
      <c r="J5" s="5"/>
      <c r="K5" s="8">
        <v>18498</v>
      </c>
      <c r="L5" s="8">
        <v>204308</v>
      </c>
      <c r="M5" s="8"/>
      <c r="N5" s="8"/>
      <c r="O5" s="8"/>
      <c r="P5" s="8"/>
      <c r="Q5" s="5"/>
      <c r="R5" s="5"/>
      <c r="S5" s="5"/>
      <c r="T5" s="8"/>
      <c r="U5" s="5"/>
      <c r="V5" s="5">
        <f t="shared" si="0"/>
        <v>222806</v>
      </c>
      <c r="X5" s="1">
        <v>222806</v>
      </c>
    </row>
    <row r="6" spans="1:24">
      <c r="A6" s="4"/>
      <c r="B6" s="4"/>
      <c r="C6" s="4"/>
      <c r="D6" s="4">
        <v>5101020116</v>
      </c>
      <c r="E6" s="4" t="s">
        <v>39</v>
      </c>
      <c r="F6" s="8"/>
      <c r="G6" s="8"/>
      <c r="H6" s="5"/>
      <c r="I6" s="8"/>
      <c r="J6" s="5"/>
      <c r="K6" s="8"/>
      <c r="L6" s="8">
        <v>4540</v>
      </c>
      <c r="M6" s="8"/>
      <c r="N6" s="8"/>
      <c r="O6" s="8"/>
      <c r="P6" s="8"/>
      <c r="Q6" s="5"/>
      <c r="R6" s="5"/>
      <c r="S6" s="5"/>
      <c r="T6" s="8"/>
      <c r="U6" s="5"/>
      <c r="V6" s="5">
        <f t="shared" si="0"/>
        <v>4540</v>
      </c>
      <c r="X6" s="1">
        <v>4540</v>
      </c>
    </row>
    <row r="7" spans="1:24">
      <c r="A7" s="4"/>
      <c r="B7" s="4"/>
      <c r="C7" s="4"/>
      <c r="D7" s="4">
        <v>5101030101</v>
      </c>
      <c r="E7" s="4" t="s">
        <v>37</v>
      </c>
      <c r="F7" s="8">
        <v>47470</v>
      </c>
      <c r="G7" s="8"/>
      <c r="H7" s="5"/>
      <c r="I7" s="8"/>
      <c r="J7" s="5"/>
      <c r="K7" s="8"/>
      <c r="L7" s="8"/>
      <c r="M7" s="8"/>
      <c r="N7" s="8"/>
      <c r="O7" s="8"/>
      <c r="P7" s="8"/>
      <c r="Q7" s="5"/>
      <c r="R7" s="5"/>
      <c r="S7" s="5"/>
      <c r="T7" s="8"/>
      <c r="U7" s="5"/>
      <c r="V7" s="5">
        <f t="shared" si="0"/>
        <v>47470</v>
      </c>
      <c r="X7" s="1">
        <v>47470</v>
      </c>
    </row>
    <row r="8" spans="1:24">
      <c r="A8" s="4"/>
      <c r="B8" s="4"/>
      <c r="C8" s="4"/>
      <c r="D8" s="4">
        <v>5102030199</v>
      </c>
      <c r="E8" s="4" t="s">
        <v>57</v>
      </c>
      <c r="F8" s="8"/>
      <c r="G8" s="8"/>
      <c r="H8" s="5"/>
      <c r="I8" s="8"/>
      <c r="J8" s="5">
        <v>16000</v>
      </c>
      <c r="K8" s="8"/>
      <c r="L8" s="8"/>
      <c r="M8" s="8"/>
      <c r="N8" s="8"/>
      <c r="O8" s="8"/>
      <c r="P8" s="8"/>
      <c r="Q8" s="5"/>
      <c r="R8" s="5"/>
      <c r="S8" s="5"/>
      <c r="T8" s="8"/>
      <c r="U8" s="5"/>
      <c r="V8" s="5">
        <f t="shared" si="0"/>
        <v>16000</v>
      </c>
      <c r="X8" s="1">
        <v>16000</v>
      </c>
    </row>
    <row r="9" spans="1:24">
      <c r="A9" s="4"/>
      <c r="B9" s="4"/>
      <c r="C9" s="4"/>
      <c r="D9" s="4">
        <v>5103010102</v>
      </c>
      <c r="E9" s="4" t="s">
        <v>35</v>
      </c>
      <c r="F9" s="8">
        <v>2400</v>
      </c>
      <c r="G9" s="8"/>
      <c r="H9" s="5"/>
      <c r="I9" s="8"/>
      <c r="J9" s="5"/>
      <c r="K9" s="8"/>
      <c r="L9" s="8"/>
      <c r="M9" s="8"/>
      <c r="N9" s="8"/>
      <c r="O9" s="8"/>
      <c r="P9" s="8">
        <v>4720</v>
      </c>
      <c r="Q9" s="5">
        <v>880</v>
      </c>
      <c r="R9" s="5">
        <v>3840</v>
      </c>
      <c r="S9" s="5">
        <v>1680</v>
      </c>
      <c r="T9" s="8"/>
      <c r="U9" s="5">
        <v>1560</v>
      </c>
      <c r="V9" s="5">
        <f t="shared" si="0"/>
        <v>15080</v>
      </c>
      <c r="X9" s="1">
        <v>15080</v>
      </c>
    </row>
    <row r="10" spans="1:24">
      <c r="A10" s="4"/>
      <c r="B10" s="4"/>
      <c r="C10" s="4"/>
      <c r="D10" s="4">
        <v>5103010103</v>
      </c>
      <c r="E10" s="4" t="s">
        <v>34</v>
      </c>
      <c r="F10" s="8"/>
      <c r="G10" s="8"/>
      <c r="H10" s="5"/>
      <c r="I10" s="8"/>
      <c r="J10" s="5"/>
      <c r="K10" s="8"/>
      <c r="L10" s="8"/>
      <c r="M10" s="8"/>
      <c r="N10" s="8"/>
      <c r="O10" s="8"/>
      <c r="P10" s="8">
        <v>7455</v>
      </c>
      <c r="Q10" s="5">
        <v>925</v>
      </c>
      <c r="R10" s="5">
        <v>6000</v>
      </c>
      <c r="S10" s="5">
        <v>1650</v>
      </c>
      <c r="T10" s="8"/>
      <c r="U10" s="5">
        <v>704</v>
      </c>
      <c r="V10" s="5">
        <f t="shared" si="0"/>
        <v>16734</v>
      </c>
      <c r="X10" s="1">
        <v>16734</v>
      </c>
    </row>
    <row r="11" spans="1:24">
      <c r="A11" s="4"/>
      <c r="B11" s="4"/>
      <c r="C11" s="4"/>
      <c r="D11" s="4">
        <v>5103010199</v>
      </c>
      <c r="E11" s="4" t="s">
        <v>33</v>
      </c>
      <c r="F11" s="8">
        <v>896</v>
      </c>
      <c r="G11" s="8"/>
      <c r="H11" s="5"/>
      <c r="I11" s="8"/>
      <c r="J11" s="5"/>
      <c r="K11" s="8"/>
      <c r="L11" s="8"/>
      <c r="M11" s="8"/>
      <c r="N11" s="8"/>
      <c r="O11" s="8"/>
      <c r="P11" s="8">
        <v>33558</v>
      </c>
      <c r="Q11" s="5">
        <v>3508</v>
      </c>
      <c r="R11" s="5">
        <v>16410</v>
      </c>
      <c r="S11" s="5">
        <v>5104</v>
      </c>
      <c r="T11" s="8"/>
      <c r="U11" s="5">
        <v>2726</v>
      </c>
      <c r="V11" s="5">
        <f t="shared" si="0"/>
        <v>62202</v>
      </c>
      <c r="X11" s="1">
        <v>62202</v>
      </c>
    </row>
    <row r="12" spans="1:24">
      <c r="A12" s="4"/>
      <c r="B12" s="4"/>
      <c r="C12" s="4"/>
      <c r="D12" s="4">
        <v>5104010104</v>
      </c>
      <c r="E12" s="4" t="s">
        <v>32</v>
      </c>
      <c r="F12" s="8">
        <v>1299050.1000000001</v>
      </c>
      <c r="G12" s="8"/>
      <c r="H12" s="5"/>
      <c r="I12" s="8">
        <v>252</v>
      </c>
      <c r="J12" s="5"/>
      <c r="K12" s="8"/>
      <c r="L12" s="8"/>
      <c r="M12" s="8"/>
      <c r="N12" s="8">
        <v>10000</v>
      </c>
      <c r="O12" s="8">
        <v>132379.1</v>
      </c>
      <c r="P12" s="8">
        <v>67321</v>
      </c>
      <c r="Q12" s="5">
        <v>479262.8</v>
      </c>
      <c r="R12" s="5">
        <v>234412.2</v>
      </c>
      <c r="S12" s="5">
        <v>388544</v>
      </c>
      <c r="T12" s="8"/>
      <c r="U12" s="5"/>
      <c r="V12" s="5">
        <f t="shared" si="0"/>
        <v>2611221.2000000002</v>
      </c>
      <c r="X12" s="1">
        <v>2611221.2000000002</v>
      </c>
    </row>
    <row r="13" spans="1:24">
      <c r="A13" s="4"/>
      <c r="B13" s="4"/>
      <c r="C13" s="4"/>
      <c r="D13" s="4">
        <v>5104010107</v>
      </c>
      <c r="E13" s="4" t="s">
        <v>31</v>
      </c>
      <c r="F13" s="8">
        <v>19850</v>
      </c>
      <c r="G13" s="8"/>
      <c r="H13" s="5"/>
      <c r="I13" s="8"/>
      <c r="J13" s="5"/>
      <c r="K13" s="8"/>
      <c r="L13" s="8"/>
      <c r="M13" s="8"/>
      <c r="N13" s="8"/>
      <c r="O13" s="8">
        <v>1950</v>
      </c>
      <c r="P13" s="8">
        <v>28570</v>
      </c>
      <c r="Q13" s="5">
        <v>17528.5</v>
      </c>
      <c r="R13" s="5"/>
      <c r="S13" s="5"/>
      <c r="T13" s="8"/>
      <c r="U13" s="5"/>
      <c r="V13" s="5">
        <f t="shared" si="0"/>
        <v>67898.5</v>
      </c>
      <c r="X13" s="1">
        <v>67898.5</v>
      </c>
    </row>
    <row r="14" spans="1:24">
      <c r="A14" s="4"/>
      <c r="B14" s="4"/>
      <c r="C14" s="4"/>
      <c r="D14" s="4">
        <v>5104010110</v>
      </c>
      <c r="E14" s="4" t="s">
        <v>28</v>
      </c>
      <c r="F14" s="8">
        <v>13724.5</v>
      </c>
      <c r="G14" s="8">
        <v>2982.05</v>
      </c>
      <c r="H14" s="5">
        <v>3798.75</v>
      </c>
      <c r="I14" s="8"/>
      <c r="J14" s="5"/>
      <c r="K14" s="8"/>
      <c r="L14" s="8"/>
      <c r="M14" s="8"/>
      <c r="N14" s="8"/>
      <c r="O14" s="8">
        <v>33248.199999999997</v>
      </c>
      <c r="P14" s="8">
        <v>65761.94</v>
      </c>
      <c r="Q14" s="5">
        <v>39005</v>
      </c>
      <c r="R14" s="5"/>
      <c r="S14" s="5"/>
      <c r="T14" s="8"/>
      <c r="U14" s="5"/>
      <c r="V14" s="5">
        <f t="shared" si="0"/>
        <v>158520.44</v>
      </c>
      <c r="X14" s="1">
        <v>158520.44</v>
      </c>
    </row>
    <row r="15" spans="1:24">
      <c r="A15" s="4"/>
      <c r="B15" s="4"/>
      <c r="C15" s="4"/>
      <c r="D15" s="4">
        <v>5104010112</v>
      </c>
      <c r="E15" s="4" t="s">
        <v>27</v>
      </c>
      <c r="F15" s="8">
        <v>1238600</v>
      </c>
      <c r="G15" s="8"/>
      <c r="H15" s="5">
        <v>6800</v>
      </c>
      <c r="I15" s="8"/>
      <c r="J15" s="5"/>
      <c r="K15" s="8"/>
      <c r="L15" s="8"/>
      <c r="M15" s="8"/>
      <c r="N15" s="8"/>
      <c r="O15" s="8">
        <v>14500</v>
      </c>
      <c r="P15" s="8"/>
      <c r="Q15" s="5"/>
      <c r="R15" s="5"/>
      <c r="S15" s="5"/>
      <c r="T15" s="8"/>
      <c r="U15" s="5"/>
      <c r="V15" s="5">
        <f t="shared" si="0"/>
        <v>1259900</v>
      </c>
      <c r="X15" s="1">
        <v>1259900</v>
      </c>
    </row>
    <row r="16" spans="1:24">
      <c r="A16" s="4"/>
      <c r="B16" s="4"/>
      <c r="C16" s="4"/>
      <c r="D16" s="4">
        <v>5104020101</v>
      </c>
      <c r="E16" s="4" t="s">
        <v>24</v>
      </c>
      <c r="F16" s="8">
        <v>-2752.38</v>
      </c>
      <c r="G16" s="8"/>
      <c r="H16" s="5"/>
      <c r="I16" s="8"/>
      <c r="J16" s="5"/>
      <c r="K16" s="8"/>
      <c r="L16" s="8"/>
      <c r="M16" s="8"/>
      <c r="N16" s="8"/>
      <c r="O16" s="8">
        <v>57279.32</v>
      </c>
      <c r="P16" s="8">
        <v>177446.26</v>
      </c>
      <c r="Q16" s="5"/>
      <c r="R16" s="5"/>
      <c r="S16" s="5"/>
      <c r="T16" s="8"/>
      <c r="U16" s="5"/>
      <c r="V16" s="5">
        <f t="shared" si="0"/>
        <v>231973.2</v>
      </c>
      <c r="X16" s="1">
        <v>231973.2</v>
      </c>
    </row>
    <row r="17" spans="1:24">
      <c r="A17" s="4"/>
      <c r="B17" s="4"/>
      <c r="C17" s="4"/>
      <c r="D17" s="4">
        <v>5104020105</v>
      </c>
      <c r="E17" s="4" t="s">
        <v>20</v>
      </c>
      <c r="F17" s="8">
        <v>-426.93</v>
      </c>
      <c r="G17" s="8"/>
      <c r="H17" s="5"/>
      <c r="I17" s="8"/>
      <c r="J17" s="5"/>
      <c r="K17" s="8"/>
      <c r="L17" s="8"/>
      <c r="M17" s="8"/>
      <c r="N17" s="8"/>
      <c r="O17" s="8">
        <v>853.86</v>
      </c>
      <c r="P17" s="8">
        <v>4273.58</v>
      </c>
      <c r="Q17" s="5"/>
      <c r="R17" s="5"/>
      <c r="S17" s="5"/>
      <c r="T17" s="8"/>
      <c r="U17" s="5"/>
      <c r="V17" s="5">
        <f t="shared" si="0"/>
        <v>4700.51</v>
      </c>
      <c r="X17" s="1">
        <v>4700.51</v>
      </c>
    </row>
    <row r="18" spans="1:24">
      <c r="A18" s="4"/>
      <c r="B18" s="4"/>
      <c r="C18" s="4"/>
      <c r="D18" s="4">
        <v>5104020106</v>
      </c>
      <c r="E18" s="4" t="s">
        <v>19</v>
      </c>
      <c r="F18" s="8"/>
      <c r="G18" s="8"/>
      <c r="H18" s="5"/>
      <c r="I18" s="8"/>
      <c r="J18" s="5"/>
      <c r="K18" s="8"/>
      <c r="L18" s="8"/>
      <c r="M18" s="8">
        <v>749</v>
      </c>
      <c r="N18" s="8">
        <v>8239</v>
      </c>
      <c r="O18" s="8"/>
      <c r="P18" s="8"/>
      <c r="Q18" s="5"/>
      <c r="R18" s="5"/>
      <c r="S18" s="5"/>
      <c r="T18" s="8"/>
      <c r="U18" s="5"/>
      <c r="V18" s="5">
        <f t="shared" si="0"/>
        <v>8988</v>
      </c>
      <c r="X18" s="1">
        <v>8988</v>
      </c>
    </row>
    <row r="19" spans="1:24">
      <c r="A19" s="4"/>
      <c r="B19" s="4"/>
      <c r="C19" s="4"/>
      <c r="D19" s="4">
        <v>5104020107</v>
      </c>
      <c r="E19" s="4" t="s">
        <v>17</v>
      </c>
      <c r="F19" s="8"/>
      <c r="G19" s="8"/>
      <c r="H19" s="5"/>
      <c r="I19" s="8"/>
      <c r="J19" s="5"/>
      <c r="K19" s="8"/>
      <c r="L19" s="8"/>
      <c r="M19" s="8"/>
      <c r="N19" s="8"/>
      <c r="O19" s="8">
        <v>492</v>
      </c>
      <c r="P19" s="8">
        <v>3945</v>
      </c>
      <c r="Q19" s="5"/>
      <c r="R19" s="5"/>
      <c r="S19" s="5"/>
      <c r="T19" s="8"/>
      <c r="U19" s="5"/>
      <c r="V19" s="5">
        <f t="shared" si="0"/>
        <v>4437</v>
      </c>
      <c r="X19" s="1">
        <v>4437</v>
      </c>
    </row>
    <row r="20" spans="1:24">
      <c r="A20" s="4"/>
      <c r="B20" s="4"/>
      <c r="C20" s="4"/>
      <c r="D20" s="4">
        <v>5104030203</v>
      </c>
      <c r="E20" s="4" t="s">
        <v>97</v>
      </c>
      <c r="F20" s="8">
        <v>-3404.36</v>
      </c>
      <c r="G20" s="8"/>
      <c r="H20" s="5"/>
      <c r="I20" s="8"/>
      <c r="J20" s="5"/>
      <c r="K20" s="8"/>
      <c r="L20" s="8"/>
      <c r="M20" s="8"/>
      <c r="N20" s="8"/>
      <c r="O20" s="8"/>
      <c r="P20" s="8">
        <v>3687.22</v>
      </c>
      <c r="Q20" s="5"/>
      <c r="R20" s="5"/>
      <c r="S20" s="5"/>
      <c r="T20" s="8"/>
      <c r="U20" s="5"/>
      <c r="V20" s="5">
        <f t="shared" si="0"/>
        <v>282.85999999999967</v>
      </c>
      <c r="X20" s="1">
        <v>282.85999999999967</v>
      </c>
    </row>
    <row r="21" spans="1:24">
      <c r="A21" s="4"/>
      <c r="B21" s="4"/>
      <c r="C21" s="4"/>
      <c r="D21" s="4">
        <v>5104030206</v>
      </c>
      <c r="E21" s="4" t="s">
        <v>80</v>
      </c>
      <c r="F21" s="8"/>
      <c r="G21" s="8"/>
      <c r="H21" s="5"/>
      <c r="I21" s="8"/>
      <c r="J21" s="5"/>
      <c r="K21" s="8"/>
      <c r="L21" s="8"/>
      <c r="M21" s="8">
        <v>14700</v>
      </c>
      <c r="N21" s="8"/>
      <c r="O21" s="8"/>
      <c r="P21" s="8"/>
      <c r="Q21" s="5"/>
      <c r="R21" s="5"/>
      <c r="S21" s="5"/>
      <c r="T21" s="8"/>
      <c r="U21" s="5"/>
      <c r="V21" s="5">
        <f t="shared" si="0"/>
        <v>14700</v>
      </c>
      <c r="X21" s="1">
        <v>14700</v>
      </c>
    </row>
    <row r="22" spans="1:24">
      <c r="A22" s="4"/>
      <c r="B22" s="4"/>
      <c r="C22" s="4"/>
      <c r="D22" s="4">
        <v>5105010107</v>
      </c>
      <c r="E22" s="4" t="s">
        <v>13</v>
      </c>
      <c r="F22" s="8">
        <v>61296.95</v>
      </c>
      <c r="G22" s="8"/>
      <c r="H22" s="5"/>
      <c r="I22" s="8"/>
      <c r="J22" s="5"/>
      <c r="K22" s="8"/>
      <c r="L22" s="8"/>
      <c r="M22" s="8"/>
      <c r="N22" s="8"/>
      <c r="O22" s="8">
        <v>18687.45</v>
      </c>
      <c r="P22" s="8"/>
      <c r="Q22" s="5"/>
      <c r="R22" s="5"/>
      <c r="S22" s="5"/>
      <c r="T22" s="8"/>
      <c r="U22" s="5"/>
      <c r="V22" s="5">
        <f t="shared" si="0"/>
        <v>79984.399999999994</v>
      </c>
      <c r="X22" s="1">
        <v>79984.399999999994</v>
      </c>
    </row>
    <row r="23" spans="1:24">
      <c r="A23" s="4"/>
      <c r="B23" s="4"/>
      <c r="C23" s="4"/>
      <c r="D23" s="4">
        <v>5105010109</v>
      </c>
      <c r="E23" s="4" t="s">
        <v>12</v>
      </c>
      <c r="F23" s="8"/>
      <c r="G23" s="8"/>
      <c r="H23" s="5"/>
      <c r="I23" s="8"/>
      <c r="J23" s="5"/>
      <c r="K23" s="8"/>
      <c r="L23" s="8"/>
      <c r="M23" s="8"/>
      <c r="N23" s="8"/>
      <c r="O23" s="8">
        <v>2902.62</v>
      </c>
      <c r="P23" s="8"/>
      <c r="Q23" s="5"/>
      <c r="R23" s="5"/>
      <c r="S23" s="5"/>
      <c r="T23" s="8"/>
      <c r="U23" s="5"/>
      <c r="V23" s="5">
        <f t="shared" si="0"/>
        <v>2902.62</v>
      </c>
      <c r="X23" s="1">
        <v>2902.62</v>
      </c>
    </row>
    <row r="24" spans="1:24">
      <c r="A24" s="4"/>
      <c r="B24" s="4"/>
      <c r="C24" s="4"/>
      <c r="D24" s="4">
        <v>5105010111</v>
      </c>
      <c r="E24" s="4" t="s">
        <v>11</v>
      </c>
      <c r="F24" s="8">
        <v>7701.58</v>
      </c>
      <c r="G24" s="8"/>
      <c r="H24" s="5"/>
      <c r="I24" s="8"/>
      <c r="J24" s="5"/>
      <c r="K24" s="8"/>
      <c r="L24" s="8"/>
      <c r="M24" s="8"/>
      <c r="N24" s="8"/>
      <c r="O24" s="8"/>
      <c r="P24" s="8"/>
      <c r="Q24" s="5"/>
      <c r="R24" s="5"/>
      <c r="S24" s="5"/>
      <c r="T24" s="8"/>
      <c r="U24" s="5"/>
      <c r="V24" s="5">
        <f t="shared" si="0"/>
        <v>7701.58</v>
      </c>
      <c r="X24" s="1">
        <v>7701.58</v>
      </c>
    </row>
    <row r="25" spans="1:24">
      <c r="A25" s="4"/>
      <c r="B25" s="4"/>
      <c r="C25" s="4"/>
      <c r="D25" s="4">
        <v>5105010113</v>
      </c>
      <c r="E25" s="4" t="s">
        <v>10</v>
      </c>
      <c r="F25" s="8">
        <v>21000</v>
      </c>
      <c r="G25" s="8"/>
      <c r="H25" s="5"/>
      <c r="I25" s="8"/>
      <c r="J25" s="5"/>
      <c r="K25" s="8"/>
      <c r="L25" s="8"/>
      <c r="M25" s="8"/>
      <c r="N25" s="8"/>
      <c r="O25" s="8"/>
      <c r="P25" s="8"/>
      <c r="Q25" s="5"/>
      <c r="R25" s="5"/>
      <c r="S25" s="5"/>
      <c r="T25" s="8"/>
      <c r="U25" s="5"/>
      <c r="V25" s="5">
        <f t="shared" si="0"/>
        <v>21000</v>
      </c>
      <c r="X25" s="1">
        <v>21000</v>
      </c>
    </row>
    <row r="26" spans="1:24">
      <c r="A26" s="4"/>
      <c r="B26" s="4"/>
      <c r="C26" s="4"/>
      <c r="D26" s="4">
        <v>5105010117</v>
      </c>
      <c r="E26" s="4" t="s">
        <v>9</v>
      </c>
      <c r="F26" s="8">
        <v>448925.75</v>
      </c>
      <c r="G26" s="8"/>
      <c r="H26" s="5"/>
      <c r="I26" s="8"/>
      <c r="J26" s="5"/>
      <c r="K26" s="8"/>
      <c r="L26" s="8"/>
      <c r="M26" s="8"/>
      <c r="N26" s="8"/>
      <c r="O26" s="8">
        <v>509226.23</v>
      </c>
      <c r="P26" s="8"/>
      <c r="Q26" s="5"/>
      <c r="R26" s="5"/>
      <c r="S26" s="5"/>
      <c r="T26" s="8"/>
      <c r="U26" s="5"/>
      <c r="V26" s="5">
        <f t="shared" si="0"/>
        <v>958151.98</v>
      </c>
      <c r="X26" s="1">
        <v>958151.98</v>
      </c>
    </row>
    <row r="27" spans="1:24">
      <c r="A27" s="4"/>
      <c r="B27" s="4"/>
      <c r="C27" s="4"/>
      <c r="D27" s="4">
        <v>5105010127</v>
      </c>
      <c r="E27" s="4" t="s">
        <v>7</v>
      </c>
      <c r="F27" s="8">
        <v>3175</v>
      </c>
      <c r="G27" s="8"/>
      <c r="H27" s="5"/>
      <c r="I27" s="8"/>
      <c r="J27" s="5"/>
      <c r="K27" s="8"/>
      <c r="L27" s="8"/>
      <c r="M27" s="8">
        <v>11694.279999999999</v>
      </c>
      <c r="N27" s="8"/>
      <c r="O27" s="8"/>
      <c r="P27" s="8"/>
      <c r="Q27" s="5"/>
      <c r="R27" s="5"/>
      <c r="S27" s="5"/>
      <c r="T27" s="8"/>
      <c r="U27" s="5"/>
      <c r="V27" s="5">
        <f t="shared" si="0"/>
        <v>14869.279999999999</v>
      </c>
      <c r="X27" s="1">
        <v>14869.279999999999</v>
      </c>
    </row>
    <row r="28" spans="1:24">
      <c r="A28" s="4"/>
      <c r="B28" s="4"/>
      <c r="C28" s="4"/>
      <c r="D28" s="4">
        <v>5105010131</v>
      </c>
      <c r="E28" s="4" t="s">
        <v>47</v>
      </c>
      <c r="F28" s="8">
        <v>2590</v>
      </c>
      <c r="G28" s="8"/>
      <c r="H28" s="5"/>
      <c r="I28" s="8"/>
      <c r="J28" s="5"/>
      <c r="K28" s="8"/>
      <c r="L28" s="8"/>
      <c r="M28" s="8"/>
      <c r="N28" s="8"/>
      <c r="O28" s="8">
        <v>6526.71</v>
      </c>
      <c r="P28" s="8"/>
      <c r="Q28" s="5"/>
      <c r="R28" s="5"/>
      <c r="S28" s="5"/>
      <c r="T28" s="8"/>
      <c r="U28" s="5"/>
      <c r="V28" s="5">
        <f t="shared" si="0"/>
        <v>9116.7099999999991</v>
      </c>
      <c r="X28" s="1">
        <v>9116.7099999999991</v>
      </c>
    </row>
    <row r="29" spans="1:24">
      <c r="A29" s="4"/>
      <c r="B29" s="4"/>
      <c r="C29" s="4"/>
      <c r="D29" s="4">
        <v>5107010199</v>
      </c>
      <c r="E29" s="4" t="s">
        <v>109</v>
      </c>
      <c r="F29" s="8"/>
      <c r="G29" s="8"/>
      <c r="H29" s="5"/>
      <c r="I29" s="8"/>
      <c r="J29" s="5"/>
      <c r="K29" s="8"/>
      <c r="L29" s="8"/>
      <c r="M29" s="8"/>
      <c r="N29" s="8"/>
      <c r="O29" s="8"/>
      <c r="P29" s="8"/>
      <c r="Q29" s="5"/>
      <c r="R29" s="5"/>
      <c r="S29" s="5"/>
      <c r="T29" s="8">
        <v>45000</v>
      </c>
      <c r="U29" s="5"/>
      <c r="V29" s="5">
        <f t="shared" si="0"/>
        <v>45000</v>
      </c>
      <c r="X29" s="1">
        <v>45000</v>
      </c>
    </row>
    <row r="30" spans="1:24">
      <c r="A30" s="4"/>
      <c r="B30" s="4"/>
      <c r="C30" s="4"/>
      <c r="D30" s="4">
        <v>5203010115</v>
      </c>
      <c r="E30" s="4" t="s">
        <v>4</v>
      </c>
      <c r="F30" s="8">
        <v>1</v>
      </c>
      <c r="G30" s="8"/>
      <c r="H30" s="5"/>
      <c r="I30" s="8"/>
      <c r="J30" s="5"/>
      <c r="K30" s="8"/>
      <c r="L30" s="8"/>
      <c r="M30" s="8"/>
      <c r="N30" s="8"/>
      <c r="O30" s="8"/>
      <c r="P30" s="8"/>
      <c r="Q30" s="5"/>
      <c r="R30" s="5"/>
      <c r="S30" s="5"/>
      <c r="T30" s="8"/>
      <c r="U30" s="5"/>
      <c r="V30" s="5">
        <f t="shared" si="0"/>
        <v>1</v>
      </c>
      <c r="X30" s="1">
        <v>1</v>
      </c>
    </row>
    <row r="31" spans="1:24">
      <c r="A31" s="4"/>
      <c r="B31" s="4"/>
      <c r="C31" s="4" t="s">
        <v>40</v>
      </c>
      <c r="D31" s="4">
        <v>5101010101</v>
      </c>
      <c r="E31" s="4" t="s">
        <v>92</v>
      </c>
      <c r="F31" s="8">
        <v>2125726.9900000002</v>
      </c>
      <c r="G31" s="8"/>
      <c r="H31" s="5"/>
      <c r="I31" s="8"/>
      <c r="J31" s="5"/>
      <c r="K31" s="8"/>
      <c r="L31" s="8"/>
      <c r="M31" s="8"/>
      <c r="N31" s="8"/>
      <c r="O31" s="8"/>
      <c r="P31" s="8"/>
      <c r="Q31" s="5"/>
      <c r="R31" s="5"/>
      <c r="S31" s="5"/>
      <c r="T31" s="8"/>
      <c r="U31" s="5"/>
      <c r="V31" s="5">
        <f t="shared" si="0"/>
        <v>2125726.9900000002</v>
      </c>
      <c r="X31" s="1">
        <v>2125726.9900000002</v>
      </c>
    </row>
    <row r="32" spans="1:24">
      <c r="A32" s="4"/>
      <c r="B32" s="4"/>
      <c r="C32" s="4"/>
      <c r="D32" s="4">
        <v>5101010113</v>
      </c>
      <c r="E32" s="4" t="s">
        <v>68</v>
      </c>
      <c r="F32" s="8">
        <v>771524.98</v>
      </c>
      <c r="G32" s="8"/>
      <c r="H32" s="5"/>
      <c r="I32" s="8"/>
      <c r="J32" s="5"/>
      <c r="K32" s="8"/>
      <c r="L32" s="8"/>
      <c r="M32" s="8"/>
      <c r="N32" s="8"/>
      <c r="O32" s="8"/>
      <c r="P32" s="8"/>
      <c r="Q32" s="5"/>
      <c r="R32" s="5"/>
      <c r="S32" s="5"/>
      <c r="T32" s="8"/>
      <c r="U32" s="5"/>
      <c r="V32" s="5">
        <f t="shared" si="0"/>
        <v>771524.98</v>
      </c>
      <c r="X32" s="1">
        <v>771524.98</v>
      </c>
    </row>
    <row r="33" spans="1:24">
      <c r="A33" s="4"/>
      <c r="B33" s="4"/>
      <c r="C33" s="4"/>
      <c r="D33" s="4">
        <v>5101020103</v>
      </c>
      <c r="E33" s="4" t="s">
        <v>91</v>
      </c>
      <c r="F33" s="8">
        <v>31961.25</v>
      </c>
      <c r="G33" s="8"/>
      <c r="H33" s="5"/>
      <c r="I33" s="8"/>
      <c r="J33" s="5"/>
      <c r="K33" s="8"/>
      <c r="L33" s="8"/>
      <c r="M33" s="8"/>
      <c r="N33" s="8"/>
      <c r="O33" s="8"/>
      <c r="P33" s="8"/>
      <c r="Q33" s="5"/>
      <c r="R33" s="5"/>
      <c r="S33" s="5"/>
      <c r="T33" s="8"/>
      <c r="U33" s="5"/>
      <c r="V33" s="5">
        <f t="shared" si="0"/>
        <v>31961.25</v>
      </c>
      <c r="X33" s="1">
        <v>31961.25</v>
      </c>
    </row>
    <row r="34" spans="1:24">
      <c r="A34" s="4"/>
      <c r="B34" s="4"/>
      <c r="C34" s="4"/>
      <c r="D34" s="4">
        <v>5101020104</v>
      </c>
      <c r="E34" s="4" t="s">
        <v>90</v>
      </c>
      <c r="F34" s="8">
        <v>47941.87</v>
      </c>
      <c r="G34" s="8"/>
      <c r="H34" s="5"/>
      <c r="I34" s="8"/>
      <c r="J34" s="5"/>
      <c r="K34" s="8"/>
      <c r="L34" s="8"/>
      <c r="M34" s="8"/>
      <c r="N34" s="8"/>
      <c r="O34" s="8"/>
      <c r="P34" s="8"/>
      <c r="Q34" s="5"/>
      <c r="R34" s="5"/>
      <c r="S34" s="5"/>
      <c r="T34" s="8"/>
      <c r="U34" s="5"/>
      <c r="V34" s="5">
        <f t="shared" si="0"/>
        <v>47941.87</v>
      </c>
      <c r="X34" s="1">
        <v>47941.87</v>
      </c>
    </row>
    <row r="35" spans="1:24">
      <c r="A35" s="4"/>
      <c r="B35" s="4"/>
      <c r="C35" s="4"/>
      <c r="D35" s="4">
        <v>5101020105</v>
      </c>
      <c r="E35" s="4" t="s">
        <v>67</v>
      </c>
      <c r="F35" s="8">
        <v>23145.26</v>
      </c>
      <c r="G35" s="8"/>
      <c r="H35" s="5"/>
      <c r="I35" s="8"/>
      <c r="J35" s="5"/>
      <c r="K35" s="8"/>
      <c r="L35" s="8"/>
      <c r="M35" s="8"/>
      <c r="N35" s="8"/>
      <c r="O35" s="8"/>
      <c r="P35" s="8"/>
      <c r="Q35" s="5"/>
      <c r="R35" s="5"/>
      <c r="S35" s="5"/>
      <c r="T35" s="8"/>
      <c r="U35" s="5"/>
      <c r="V35" s="5">
        <f t="shared" si="0"/>
        <v>23145.26</v>
      </c>
      <c r="X35" s="1">
        <v>23145.26</v>
      </c>
    </row>
    <row r="36" spans="1:24">
      <c r="A36" s="4"/>
      <c r="B36" s="4"/>
      <c r="C36" s="4"/>
      <c r="D36" s="4">
        <v>5101020113</v>
      </c>
      <c r="E36" s="4" t="s">
        <v>41</v>
      </c>
      <c r="F36" s="8">
        <v>4242.7299999999996</v>
      </c>
      <c r="G36" s="8"/>
      <c r="H36" s="5"/>
      <c r="I36" s="8"/>
      <c r="J36" s="5"/>
      <c r="K36" s="8"/>
      <c r="L36" s="8"/>
      <c r="M36" s="8"/>
      <c r="N36" s="8"/>
      <c r="O36" s="8"/>
      <c r="P36" s="8"/>
      <c r="Q36" s="5"/>
      <c r="R36" s="5"/>
      <c r="S36" s="5"/>
      <c r="T36" s="8"/>
      <c r="U36" s="5"/>
      <c r="V36" s="5">
        <f t="shared" si="0"/>
        <v>4242.7299999999996</v>
      </c>
      <c r="X36" s="1">
        <v>4242.7299999999996</v>
      </c>
    </row>
    <row r="37" spans="1:24">
      <c r="A37" s="4"/>
      <c r="B37" s="4"/>
      <c r="C37" s="4"/>
      <c r="D37" s="4">
        <v>5101030205</v>
      </c>
      <c r="E37" s="4" t="s">
        <v>66</v>
      </c>
      <c r="F37" s="8">
        <v>187756.55</v>
      </c>
      <c r="G37" s="8"/>
      <c r="H37" s="5"/>
      <c r="I37" s="8"/>
      <c r="J37" s="5"/>
      <c r="K37" s="8"/>
      <c r="L37" s="8"/>
      <c r="M37" s="8"/>
      <c r="N37" s="8"/>
      <c r="O37" s="8"/>
      <c r="P37" s="8"/>
      <c r="Q37" s="5"/>
      <c r="R37" s="5"/>
      <c r="S37" s="5"/>
      <c r="T37" s="8"/>
      <c r="U37" s="5"/>
      <c r="V37" s="5">
        <f t="shared" si="0"/>
        <v>187756.55</v>
      </c>
      <c r="X37" s="1">
        <v>187756.55</v>
      </c>
    </row>
    <row r="38" spans="1:24">
      <c r="A38" s="4"/>
      <c r="B38" s="4"/>
      <c r="C38" s="4"/>
      <c r="D38" s="4">
        <v>5101030206</v>
      </c>
      <c r="E38" s="4" t="s">
        <v>65</v>
      </c>
      <c r="F38" s="8">
        <v>67852.27</v>
      </c>
      <c r="G38" s="8"/>
      <c r="H38" s="5"/>
      <c r="I38" s="8"/>
      <c r="J38" s="5"/>
      <c r="K38" s="8"/>
      <c r="L38" s="8"/>
      <c r="M38" s="8"/>
      <c r="N38" s="8"/>
      <c r="O38" s="8"/>
      <c r="P38" s="8"/>
      <c r="Q38" s="5"/>
      <c r="R38" s="5"/>
      <c r="S38" s="5"/>
      <c r="T38" s="8"/>
      <c r="U38" s="5"/>
      <c r="V38" s="5">
        <f t="shared" si="0"/>
        <v>67852.27</v>
      </c>
      <c r="X38" s="1">
        <v>67852.27</v>
      </c>
    </row>
    <row r="39" spans="1:24">
      <c r="A39" s="4"/>
      <c r="B39" s="4"/>
      <c r="C39" s="4"/>
      <c r="D39" s="4">
        <v>5101030207</v>
      </c>
      <c r="E39" s="4" t="s">
        <v>64</v>
      </c>
      <c r="F39" s="8">
        <v>9193.34</v>
      </c>
      <c r="G39" s="8"/>
      <c r="H39" s="5"/>
      <c r="I39" s="8"/>
      <c r="J39" s="5"/>
      <c r="K39" s="8"/>
      <c r="L39" s="8"/>
      <c r="M39" s="8"/>
      <c r="N39" s="8"/>
      <c r="O39" s="8"/>
      <c r="P39" s="8"/>
      <c r="Q39" s="5"/>
      <c r="R39" s="5"/>
      <c r="S39" s="5"/>
      <c r="T39" s="8"/>
      <c r="U39" s="5"/>
      <c r="V39" s="5">
        <f t="shared" si="0"/>
        <v>9193.34</v>
      </c>
      <c r="X39" s="1">
        <v>9193.34</v>
      </c>
    </row>
    <row r="40" spans="1:24">
      <c r="A40" s="4"/>
      <c r="B40" s="4"/>
      <c r="C40" s="4"/>
      <c r="D40" s="4">
        <v>5101030208</v>
      </c>
      <c r="E40" s="4" t="s">
        <v>63</v>
      </c>
      <c r="F40" s="8">
        <v>1997.32</v>
      </c>
      <c r="G40" s="8"/>
      <c r="H40" s="5"/>
      <c r="I40" s="8"/>
      <c r="J40" s="5"/>
      <c r="K40" s="8"/>
      <c r="L40" s="8"/>
      <c r="M40" s="8"/>
      <c r="N40" s="8"/>
      <c r="O40" s="8"/>
      <c r="P40" s="8"/>
      <c r="Q40" s="5"/>
      <c r="R40" s="5"/>
      <c r="S40" s="5"/>
      <c r="T40" s="8"/>
      <c r="U40" s="5"/>
      <c r="V40" s="5">
        <f t="shared" si="0"/>
        <v>1997.32</v>
      </c>
      <c r="X40" s="1">
        <v>1997.32</v>
      </c>
    </row>
    <row r="41" spans="1:24">
      <c r="A41" s="6" t="s">
        <v>209</v>
      </c>
      <c r="B41" s="6"/>
      <c r="C41" s="6"/>
      <c r="D41" s="6"/>
      <c r="E41" s="6"/>
      <c r="F41" s="10">
        <f>SUM(F3:F40)</f>
        <v>6431439.7700000014</v>
      </c>
      <c r="G41" s="10">
        <f t="shared" ref="G41:U41" si="1">SUM(G3:G40)</f>
        <v>2982.05</v>
      </c>
      <c r="H41" s="7">
        <f t="shared" si="1"/>
        <v>10598.75</v>
      </c>
      <c r="I41" s="10">
        <f t="shared" si="1"/>
        <v>252</v>
      </c>
      <c r="J41" s="7">
        <f t="shared" si="1"/>
        <v>16000</v>
      </c>
      <c r="K41" s="10">
        <f t="shared" si="1"/>
        <v>460558</v>
      </c>
      <c r="L41" s="10">
        <f t="shared" si="1"/>
        <v>5098608</v>
      </c>
      <c r="M41" s="10">
        <f t="shared" si="1"/>
        <v>27143.279999999999</v>
      </c>
      <c r="N41" s="10">
        <f t="shared" si="1"/>
        <v>18239</v>
      </c>
      <c r="O41" s="10">
        <f t="shared" si="1"/>
        <v>778045.49</v>
      </c>
      <c r="P41" s="10">
        <f t="shared" si="1"/>
        <v>396738</v>
      </c>
      <c r="Q41" s="7">
        <f t="shared" si="1"/>
        <v>541109.30000000005</v>
      </c>
      <c r="R41" s="7">
        <f t="shared" si="1"/>
        <v>260662.2</v>
      </c>
      <c r="S41" s="7">
        <f t="shared" si="1"/>
        <v>396978</v>
      </c>
      <c r="T41" s="10">
        <f t="shared" si="1"/>
        <v>45000</v>
      </c>
      <c r="U41" s="7">
        <f t="shared" si="1"/>
        <v>4990</v>
      </c>
      <c r="V41" s="7">
        <f t="shared" si="0"/>
        <v>14489343.84</v>
      </c>
      <c r="X41" s="1">
        <v>14489343.839999998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>
  <dimension ref="A1:V40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8.375" bestFit="1" customWidth="1"/>
    <col min="4" max="4" width="11" bestFit="1" customWidth="1"/>
    <col min="5" max="5" width="21.75" customWidth="1"/>
    <col min="6" max="6" width="17.625" bestFit="1" customWidth="1"/>
    <col min="7" max="7" width="41.625" bestFit="1" customWidth="1"/>
    <col min="8" max="8" width="33.125" bestFit="1" customWidth="1"/>
    <col min="9" max="9" width="15" bestFit="1" customWidth="1"/>
    <col min="10" max="10" width="23.75" bestFit="1" customWidth="1"/>
    <col min="11" max="11" width="15" bestFit="1" customWidth="1"/>
    <col min="12" max="12" width="28" bestFit="1" customWidth="1"/>
    <col min="13" max="13" width="22.25" bestFit="1" customWidth="1"/>
    <col min="14" max="14" width="38.875" bestFit="1" customWidth="1"/>
    <col min="15" max="15" width="15" bestFit="1" customWidth="1"/>
    <col min="16" max="16" width="21.125" bestFit="1" customWidth="1"/>
    <col min="17" max="17" width="15" bestFit="1" customWidth="1"/>
    <col min="18" max="18" width="28" bestFit="1" customWidth="1"/>
    <col min="19" max="19" width="22.25" bestFit="1" customWidth="1"/>
    <col min="20" max="20" width="13.375" bestFit="1" customWidth="1"/>
    <col min="22" max="22" width="13.375" bestFit="1" customWidth="1"/>
  </cols>
  <sheetData>
    <row r="1" spans="1:22">
      <c r="A1" s="24" t="s">
        <v>174</v>
      </c>
      <c r="B1" s="24" t="s">
        <v>175</v>
      </c>
      <c r="C1" s="24" t="s">
        <v>176</v>
      </c>
      <c r="D1" s="24"/>
      <c r="E1" s="24"/>
      <c r="F1" s="14" t="s">
        <v>177</v>
      </c>
      <c r="G1" s="3" t="s">
        <v>30</v>
      </c>
      <c r="H1" s="3" t="s">
        <v>95</v>
      </c>
      <c r="I1" s="3"/>
      <c r="J1" s="3" t="s">
        <v>38</v>
      </c>
      <c r="K1" s="3"/>
      <c r="L1" s="3"/>
      <c r="M1" s="3"/>
      <c r="N1" s="3" t="s">
        <v>6</v>
      </c>
      <c r="O1" s="3"/>
      <c r="P1" s="3" t="s">
        <v>8</v>
      </c>
      <c r="Q1" s="3"/>
      <c r="R1" s="3"/>
      <c r="S1" s="3"/>
      <c r="T1" s="3" t="s">
        <v>179</v>
      </c>
      <c r="V1" t="s">
        <v>179</v>
      </c>
    </row>
    <row r="2" spans="1:22">
      <c r="A2" s="25"/>
      <c r="B2" s="25"/>
      <c r="C2" s="25"/>
      <c r="D2" s="25"/>
      <c r="E2" s="25"/>
      <c r="F2" s="15" t="s">
        <v>178</v>
      </c>
      <c r="G2" s="12" t="s">
        <v>29</v>
      </c>
      <c r="H2" s="13" t="s">
        <v>1</v>
      </c>
      <c r="I2" s="13" t="s">
        <v>18</v>
      </c>
      <c r="J2" s="13" t="s">
        <v>1</v>
      </c>
      <c r="K2" s="13" t="s">
        <v>18</v>
      </c>
      <c r="L2" s="12" t="s">
        <v>52</v>
      </c>
      <c r="M2" s="12" t="s">
        <v>51</v>
      </c>
      <c r="N2" s="13" t="s">
        <v>1</v>
      </c>
      <c r="O2" s="13" t="s">
        <v>18</v>
      </c>
      <c r="P2" s="13" t="s">
        <v>1</v>
      </c>
      <c r="Q2" s="13" t="s">
        <v>18</v>
      </c>
      <c r="R2" s="12" t="s">
        <v>52</v>
      </c>
      <c r="S2" s="12" t="s">
        <v>51</v>
      </c>
      <c r="T2" s="12"/>
    </row>
    <row r="3" spans="1:22">
      <c r="A3" s="4">
        <v>700600048</v>
      </c>
      <c r="B3" s="4" t="s">
        <v>105</v>
      </c>
      <c r="C3" s="4" t="s">
        <v>0</v>
      </c>
      <c r="D3" s="4">
        <v>5101010115</v>
      </c>
      <c r="E3" s="4" t="s">
        <v>44</v>
      </c>
      <c r="F3" s="8"/>
      <c r="G3" s="5"/>
      <c r="H3" s="8"/>
      <c r="I3" s="8"/>
      <c r="J3" s="8">
        <v>413043</v>
      </c>
      <c r="K3" s="8"/>
      <c r="L3" s="5">
        <v>3339192.4</v>
      </c>
      <c r="M3" s="5">
        <v>1211720</v>
      </c>
      <c r="N3" s="8"/>
      <c r="O3" s="8"/>
      <c r="P3" s="8"/>
      <c r="Q3" s="8"/>
      <c r="R3" s="5"/>
      <c r="S3" s="5"/>
      <c r="T3" s="5">
        <f>SUM(F3:S3)</f>
        <v>4963955.4000000004</v>
      </c>
      <c r="V3" s="1">
        <v>4963955.4000000004</v>
      </c>
    </row>
    <row r="4" spans="1:22">
      <c r="A4" s="4"/>
      <c r="B4" s="4"/>
      <c r="C4" s="4"/>
      <c r="D4" s="4">
        <v>5101010116</v>
      </c>
      <c r="E4" s="4" t="s">
        <v>43</v>
      </c>
      <c r="F4" s="8"/>
      <c r="G4" s="5"/>
      <c r="H4" s="8"/>
      <c r="I4" s="8"/>
      <c r="J4" s="8">
        <v>3190</v>
      </c>
      <c r="K4" s="8"/>
      <c r="L4" s="5">
        <v>31900</v>
      </c>
      <c r="M4" s="5">
        <v>3190</v>
      </c>
      <c r="N4" s="8"/>
      <c r="O4" s="8"/>
      <c r="P4" s="8"/>
      <c r="Q4" s="8"/>
      <c r="R4" s="5"/>
      <c r="S4" s="5"/>
      <c r="T4" s="5">
        <f t="shared" ref="T4:T40" si="0">SUM(F4:S4)</f>
        <v>38280</v>
      </c>
      <c r="V4" s="1">
        <v>38280</v>
      </c>
    </row>
    <row r="5" spans="1:22">
      <c r="A5" s="4"/>
      <c r="B5" s="4"/>
      <c r="C5" s="4"/>
      <c r="D5" s="4">
        <v>5101020106</v>
      </c>
      <c r="E5" s="4" t="s">
        <v>42</v>
      </c>
      <c r="F5" s="8"/>
      <c r="G5" s="5"/>
      <c r="H5" s="8"/>
      <c r="I5" s="8"/>
      <c r="J5" s="8">
        <v>17737</v>
      </c>
      <c r="K5" s="8"/>
      <c r="L5" s="5">
        <v>142448</v>
      </c>
      <c r="M5" s="5">
        <v>52659</v>
      </c>
      <c r="N5" s="8"/>
      <c r="O5" s="8"/>
      <c r="P5" s="8"/>
      <c r="Q5" s="8"/>
      <c r="R5" s="5"/>
      <c r="S5" s="5"/>
      <c r="T5" s="5">
        <f t="shared" si="0"/>
        <v>212844</v>
      </c>
      <c r="V5" s="1">
        <v>212844</v>
      </c>
    </row>
    <row r="6" spans="1:22">
      <c r="A6" s="4"/>
      <c r="B6" s="4"/>
      <c r="C6" s="4"/>
      <c r="D6" s="4">
        <v>5101020116</v>
      </c>
      <c r="E6" s="4" t="s">
        <v>39</v>
      </c>
      <c r="F6" s="8"/>
      <c r="G6" s="5"/>
      <c r="H6" s="8"/>
      <c r="I6" s="8"/>
      <c r="J6" s="8"/>
      <c r="K6" s="8">
        <v>4700</v>
      </c>
      <c r="L6" s="5"/>
      <c r="M6" s="5"/>
      <c r="N6" s="8"/>
      <c r="O6" s="8"/>
      <c r="P6" s="8"/>
      <c r="Q6" s="8"/>
      <c r="R6" s="5"/>
      <c r="S6" s="5"/>
      <c r="T6" s="5">
        <f t="shared" si="0"/>
        <v>4700</v>
      </c>
      <c r="V6" s="1">
        <v>4700</v>
      </c>
    </row>
    <row r="7" spans="1:22">
      <c r="A7" s="4"/>
      <c r="B7" s="4"/>
      <c r="C7" s="4"/>
      <c r="D7" s="4">
        <v>5101030101</v>
      </c>
      <c r="E7" s="4" t="s">
        <v>37</v>
      </c>
      <c r="F7" s="8">
        <v>8450</v>
      </c>
      <c r="G7" s="5"/>
      <c r="H7" s="8"/>
      <c r="I7" s="8"/>
      <c r="J7" s="8"/>
      <c r="K7" s="8"/>
      <c r="L7" s="5"/>
      <c r="M7" s="5"/>
      <c r="N7" s="8"/>
      <c r="O7" s="8"/>
      <c r="P7" s="8"/>
      <c r="Q7" s="8"/>
      <c r="R7" s="5"/>
      <c r="S7" s="5"/>
      <c r="T7" s="5">
        <f t="shared" si="0"/>
        <v>8450</v>
      </c>
      <c r="V7" s="1">
        <v>8450</v>
      </c>
    </row>
    <row r="8" spans="1:22">
      <c r="A8" s="4"/>
      <c r="B8" s="4"/>
      <c r="C8" s="4"/>
      <c r="D8" s="4">
        <v>5101030205</v>
      </c>
      <c r="E8" s="4" t="s">
        <v>36</v>
      </c>
      <c r="F8" s="8">
        <v>14725</v>
      </c>
      <c r="G8" s="5"/>
      <c r="H8" s="8"/>
      <c r="I8" s="8"/>
      <c r="J8" s="8"/>
      <c r="K8" s="8"/>
      <c r="L8" s="5"/>
      <c r="M8" s="5"/>
      <c r="N8" s="8"/>
      <c r="O8" s="8"/>
      <c r="P8" s="8"/>
      <c r="Q8" s="8"/>
      <c r="R8" s="5"/>
      <c r="S8" s="5"/>
      <c r="T8" s="5">
        <f t="shared" si="0"/>
        <v>14725</v>
      </c>
      <c r="V8" s="1">
        <v>14725</v>
      </c>
    </row>
    <row r="9" spans="1:22">
      <c r="A9" s="4"/>
      <c r="B9" s="4"/>
      <c r="C9" s="4"/>
      <c r="D9" s="4">
        <v>5103010102</v>
      </c>
      <c r="E9" s="4" t="s">
        <v>35</v>
      </c>
      <c r="F9" s="8"/>
      <c r="G9" s="5">
        <v>2160</v>
      </c>
      <c r="H9" s="8"/>
      <c r="I9" s="8"/>
      <c r="J9" s="8"/>
      <c r="K9" s="8"/>
      <c r="L9" s="5"/>
      <c r="M9" s="5"/>
      <c r="N9" s="8"/>
      <c r="O9" s="8"/>
      <c r="P9" s="8">
        <v>2160</v>
      </c>
      <c r="Q9" s="8">
        <v>1280</v>
      </c>
      <c r="R9" s="5"/>
      <c r="S9" s="5">
        <v>1440</v>
      </c>
      <c r="T9" s="5">
        <f t="shared" si="0"/>
        <v>7040</v>
      </c>
      <c r="V9" s="1">
        <v>7040</v>
      </c>
    </row>
    <row r="10" spans="1:22">
      <c r="A10" s="4"/>
      <c r="B10" s="4"/>
      <c r="C10" s="4"/>
      <c r="D10" s="4">
        <v>5103010103</v>
      </c>
      <c r="E10" s="4" t="s">
        <v>34</v>
      </c>
      <c r="F10" s="8"/>
      <c r="G10" s="5">
        <v>1400</v>
      </c>
      <c r="H10" s="8"/>
      <c r="I10" s="8"/>
      <c r="J10" s="8"/>
      <c r="K10" s="8"/>
      <c r="L10" s="5"/>
      <c r="M10" s="5"/>
      <c r="N10" s="8"/>
      <c r="O10" s="8"/>
      <c r="P10" s="8">
        <v>2800</v>
      </c>
      <c r="Q10" s="8">
        <v>2200</v>
      </c>
      <c r="R10" s="5"/>
      <c r="S10" s="5">
        <v>1500</v>
      </c>
      <c r="T10" s="5">
        <f t="shared" si="0"/>
        <v>7900</v>
      </c>
      <c r="V10" s="1">
        <v>7900</v>
      </c>
    </row>
    <row r="11" spans="1:22">
      <c r="A11" s="4"/>
      <c r="B11" s="4"/>
      <c r="C11" s="4"/>
      <c r="D11" s="4">
        <v>5103010199</v>
      </c>
      <c r="E11" s="4" t="s">
        <v>33</v>
      </c>
      <c r="F11" s="8"/>
      <c r="G11" s="5"/>
      <c r="H11" s="8"/>
      <c r="I11" s="8"/>
      <c r="J11" s="8"/>
      <c r="K11" s="8"/>
      <c r="L11" s="5"/>
      <c r="M11" s="5"/>
      <c r="N11" s="8"/>
      <c r="O11" s="8"/>
      <c r="P11" s="8">
        <v>3050</v>
      </c>
      <c r="Q11" s="8">
        <v>8565</v>
      </c>
      <c r="R11" s="5"/>
      <c r="S11" s="5"/>
      <c r="T11" s="5">
        <f t="shared" si="0"/>
        <v>11615</v>
      </c>
      <c r="V11" s="1">
        <v>11615</v>
      </c>
    </row>
    <row r="12" spans="1:22">
      <c r="A12" s="4"/>
      <c r="B12" s="4"/>
      <c r="C12" s="4"/>
      <c r="D12" s="4">
        <v>5104010104</v>
      </c>
      <c r="E12" s="4" t="s">
        <v>32</v>
      </c>
      <c r="F12" s="8">
        <v>6284</v>
      </c>
      <c r="G12" s="5"/>
      <c r="H12" s="8"/>
      <c r="I12" s="8"/>
      <c r="J12" s="8"/>
      <c r="K12" s="8"/>
      <c r="L12" s="5"/>
      <c r="M12" s="5"/>
      <c r="N12" s="8"/>
      <c r="O12" s="8">
        <v>10000</v>
      </c>
      <c r="P12" s="8">
        <v>95134.8</v>
      </c>
      <c r="Q12" s="8">
        <v>32214</v>
      </c>
      <c r="R12" s="5">
        <v>88844</v>
      </c>
      <c r="S12" s="5">
        <v>225557</v>
      </c>
      <c r="T12" s="5">
        <f t="shared" si="0"/>
        <v>458033.8</v>
      </c>
      <c r="V12" s="1">
        <v>458033.8</v>
      </c>
    </row>
    <row r="13" spans="1:22">
      <c r="A13" s="4"/>
      <c r="B13" s="4"/>
      <c r="C13" s="4"/>
      <c r="D13" s="4">
        <v>5104010107</v>
      </c>
      <c r="E13" s="4" t="s">
        <v>31</v>
      </c>
      <c r="F13" s="8">
        <v>46030</v>
      </c>
      <c r="G13" s="5"/>
      <c r="H13" s="8"/>
      <c r="I13" s="8"/>
      <c r="J13" s="8"/>
      <c r="K13" s="8"/>
      <c r="L13" s="5"/>
      <c r="M13" s="5"/>
      <c r="N13" s="8"/>
      <c r="O13" s="8"/>
      <c r="P13" s="8">
        <v>20800</v>
      </c>
      <c r="Q13" s="8">
        <v>23854.400000000001</v>
      </c>
      <c r="R13" s="5"/>
      <c r="S13" s="5"/>
      <c r="T13" s="5">
        <f t="shared" si="0"/>
        <v>90684.4</v>
      </c>
      <c r="V13" s="1">
        <v>90684.4</v>
      </c>
    </row>
    <row r="14" spans="1:22">
      <c r="A14" s="4"/>
      <c r="B14" s="4"/>
      <c r="C14" s="4"/>
      <c r="D14" s="4">
        <v>5104010110</v>
      </c>
      <c r="E14" s="4" t="s">
        <v>28</v>
      </c>
      <c r="F14" s="8"/>
      <c r="G14" s="5">
        <v>19640</v>
      </c>
      <c r="H14" s="8"/>
      <c r="I14" s="8"/>
      <c r="J14" s="8"/>
      <c r="K14" s="8"/>
      <c r="L14" s="5"/>
      <c r="M14" s="5"/>
      <c r="N14" s="8"/>
      <c r="O14" s="8"/>
      <c r="P14" s="8">
        <v>12368</v>
      </c>
      <c r="Q14" s="8">
        <v>88152</v>
      </c>
      <c r="R14" s="5"/>
      <c r="S14" s="5">
        <v>15039</v>
      </c>
      <c r="T14" s="5">
        <f t="shared" si="0"/>
        <v>135199</v>
      </c>
      <c r="V14" s="1">
        <v>135199</v>
      </c>
    </row>
    <row r="15" spans="1:22">
      <c r="A15" s="4"/>
      <c r="B15" s="4"/>
      <c r="C15" s="4"/>
      <c r="D15" s="4">
        <v>5104010112</v>
      </c>
      <c r="E15" s="4" t="s">
        <v>27</v>
      </c>
      <c r="F15" s="8">
        <v>184000</v>
      </c>
      <c r="G15" s="5">
        <v>1600</v>
      </c>
      <c r="H15" s="8"/>
      <c r="I15" s="8"/>
      <c r="J15" s="8"/>
      <c r="K15" s="8"/>
      <c r="L15" s="5"/>
      <c r="M15" s="5"/>
      <c r="N15" s="8"/>
      <c r="O15" s="8"/>
      <c r="P15" s="8"/>
      <c r="Q15" s="8">
        <v>2100</v>
      </c>
      <c r="R15" s="5"/>
      <c r="S15" s="5"/>
      <c r="T15" s="5">
        <f t="shared" si="0"/>
        <v>187700</v>
      </c>
      <c r="V15" s="1">
        <v>187700</v>
      </c>
    </row>
    <row r="16" spans="1:22">
      <c r="A16" s="4"/>
      <c r="B16" s="4"/>
      <c r="C16" s="4"/>
      <c r="D16" s="4">
        <v>5104020101</v>
      </c>
      <c r="E16" s="4" t="s">
        <v>24</v>
      </c>
      <c r="F16" s="8">
        <v>9382.65</v>
      </c>
      <c r="G16" s="5"/>
      <c r="H16" s="8"/>
      <c r="I16" s="8"/>
      <c r="J16" s="8"/>
      <c r="K16" s="8"/>
      <c r="L16" s="5"/>
      <c r="M16" s="5"/>
      <c r="N16" s="8"/>
      <c r="O16" s="8"/>
      <c r="P16" s="8">
        <v>10290.26</v>
      </c>
      <c r="Q16" s="8">
        <v>101272.25</v>
      </c>
      <c r="R16" s="5"/>
      <c r="S16" s="5"/>
      <c r="T16" s="5">
        <f t="shared" si="0"/>
        <v>120945.16</v>
      </c>
      <c r="V16" s="1">
        <v>120945.16</v>
      </c>
    </row>
    <row r="17" spans="1:22">
      <c r="A17" s="4"/>
      <c r="B17" s="4"/>
      <c r="C17" s="4"/>
      <c r="D17" s="4">
        <v>5104020105</v>
      </c>
      <c r="E17" s="4" t="s">
        <v>20</v>
      </c>
      <c r="F17" s="8"/>
      <c r="G17" s="5"/>
      <c r="H17" s="8"/>
      <c r="I17" s="8"/>
      <c r="J17" s="8"/>
      <c r="K17" s="8"/>
      <c r="L17" s="5"/>
      <c r="M17" s="5"/>
      <c r="N17" s="8"/>
      <c r="O17" s="8"/>
      <c r="P17" s="8">
        <v>267.5</v>
      </c>
      <c r="Q17" s="8">
        <v>2942.5</v>
      </c>
      <c r="R17" s="5"/>
      <c r="S17" s="5"/>
      <c r="T17" s="5">
        <f t="shared" si="0"/>
        <v>3210</v>
      </c>
      <c r="V17" s="1">
        <v>3210</v>
      </c>
    </row>
    <row r="18" spans="1:22">
      <c r="A18" s="4"/>
      <c r="B18" s="4"/>
      <c r="C18" s="4"/>
      <c r="D18" s="4">
        <v>5104020106</v>
      </c>
      <c r="E18" s="4" t="s">
        <v>19</v>
      </c>
      <c r="F18" s="8"/>
      <c r="G18" s="5"/>
      <c r="H18" s="8"/>
      <c r="I18" s="8"/>
      <c r="J18" s="8"/>
      <c r="K18" s="8"/>
      <c r="L18" s="5"/>
      <c r="M18" s="5"/>
      <c r="N18" s="8">
        <v>952.3</v>
      </c>
      <c r="O18" s="8">
        <v>10475.299999999999</v>
      </c>
      <c r="P18" s="8"/>
      <c r="Q18" s="8"/>
      <c r="R18" s="5"/>
      <c r="S18" s="5"/>
      <c r="T18" s="5">
        <f t="shared" si="0"/>
        <v>11427.599999999999</v>
      </c>
      <c r="V18" s="1">
        <v>11427.599999999999</v>
      </c>
    </row>
    <row r="19" spans="1:22">
      <c r="A19" s="4"/>
      <c r="B19" s="4"/>
      <c r="C19" s="4"/>
      <c r="D19" s="4">
        <v>5104020107</v>
      </c>
      <c r="E19" s="4" t="s">
        <v>17</v>
      </c>
      <c r="F19" s="8"/>
      <c r="G19" s="5"/>
      <c r="H19" s="8"/>
      <c r="I19" s="8"/>
      <c r="J19" s="8"/>
      <c r="K19" s="8"/>
      <c r="L19" s="5"/>
      <c r="M19" s="5"/>
      <c r="N19" s="8"/>
      <c r="O19" s="8"/>
      <c r="P19" s="8">
        <v>231</v>
      </c>
      <c r="Q19" s="8">
        <v>3669</v>
      </c>
      <c r="R19" s="5"/>
      <c r="S19" s="5"/>
      <c r="T19" s="5">
        <f t="shared" si="0"/>
        <v>3900</v>
      </c>
      <c r="V19" s="1">
        <v>3900</v>
      </c>
    </row>
    <row r="20" spans="1:22">
      <c r="A20" s="4"/>
      <c r="B20" s="4"/>
      <c r="C20" s="4"/>
      <c r="D20" s="4">
        <v>5104030206</v>
      </c>
      <c r="E20" s="4" t="s">
        <v>80</v>
      </c>
      <c r="F20" s="8"/>
      <c r="G20" s="5"/>
      <c r="H20" s="8">
        <v>50100</v>
      </c>
      <c r="I20" s="8">
        <v>36800</v>
      </c>
      <c r="J20" s="8"/>
      <c r="K20" s="8"/>
      <c r="L20" s="5"/>
      <c r="M20" s="5"/>
      <c r="N20" s="8"/>
      <c r="O20" s="8"/>
      <c r="P20" s="8"/>
      <c r="Q20" s="8"/>
      <c r="R20" s="5"/>
      <c r="S20" s="5"/>
      <c r="T20" s="5">
        <f t="shared" si="0"/>
        <v>86900</v>
      </c>
      <c r="V20" s="1">
        <v>86900</v>
      </c>
    </row>
    <row r="21" spans="1:22">
      <c r="A21" s="4"/>
      <c r="B21" s="4"/>
      <c r="C21" s="4"/>
      <c r="D21" s="4">
        <v>5104030212</v>
      </c>
      <c r="E21" s="4" t="s">
        <v>106</v>
      </c>
      <c r="F21" s="8"/>
      <c r="G21" s="5"/>
      <c r="H21" s="8"/>
      <c r="I21" s="8"/>
      <c r="J21" s="8"/>
      <c r="K21" s="8"/>
      <c r="L21" s="5"/>
      <c r="M21" s="5"/>
      <c r="N21" s="8"/>
      <c r="O21" s="8"/>
      <c r="P21" s="8">
        <v>4500</v>
      </c>
      <c r="Q21" s="8">
        <v>13500</v>
      </c>
      <c r="R21" s="5"/>
      <c r="S21" s="5"/>
      <c r="T21" s="5">
        <f t="shared" si="0"/>
        <v>18000</v>
      </c>
      <c r="V21" s="1">
        <v>18000</v>
      </c>
    </row>
    <row r="22" spans="1:22">
      <c r="A22" s="4"/>
      <c r="B22" s="4"/>
      <c r="C22" s="4"/>
      <c r="D22" s="4">
        <v>5105010107</v>
      </c>
      <c r="E22" s="4" t="s">
        <v>13</v>
      </c>
      <c r="F22" s="8">
        <v>205767.27000000002</v>
      </c>
      <c r="G22" s="5"/>
      <c r="H22" s="8"/>
      <c r="I22" s="8"/>
      <c r="J22" s="8"/>
      <c r="K22" s="8"/>
      <c r="L22" s="5"/>
      <c r="M22" s="5"/>
      <c r="N22" s="8"/>
      <c r="O22" s="8"/>
      <c r="P22" s="8">
        <v>69234.52</v>
      </c>
      <c r="Q22" s="8"/>
      <c r="R22" s="5"/>
      <c r="S22" s="5"/>
      <c r="T22" s="5">
        <f t="shared" si="0"/>
        <v>275001.79000000004</v>
      </c>
      <c r="V22" s="1">
        <v>275001.79000000004</v>
      </c>
    </row>
    <row r="23" spans="1:22">
      <c r="A23" s="4"/>
      <c r="B23" s="4"/>
      <c r="C23" s="4"/>
      <c r="D23" s="4">
        <v>5105010109</v>
      </c>
      <c r="E23" s="4" t="s">
        <v>12</v>
      </c>
      <c r="F23" s="8">
        <v>4780</v>
      </c>
      <c r="G23" s="5"/>
      <c r="H23" s="8"/>
      <c r="I23" s="8"/>
      <c r="J23" s="8"/>
      <c r="K23" s="8"/>
      <c r="L23" s="5"/>
      <c r="M23" s="5"/>
      <c r="N23" s="8"/>
      <c r="O23" s="8"/>
      <c r="P23" s="8">
        <v>6880.03</v>
      </c>
      <c r="Q23" s="8"/>
      <c r="R23" s="5"/>
      <c r="S23" s="5"/>
      <c r="T23" s="5">
        <f t="shared" si="0"/>
        <v>11660.029999999999</v>
      </c>
      <c r="V23" s="1">
        <v>11660.029999999999</v>
      </c>
    </row>
    <row r="24" spans="1:22">
      <c r="A24" s="4"/>
      <c r="B24" s="4"/>
      <c r="C24" s="4"/>
      <c r="D24" s="4">
        <v>5105010111</v>
      </c>
      <c r="E24" s="4" t="s">
        <v>11</v>
      </c>
      <c r="F24" s="8">
        <v>128037.69</v>
      </c>
      <c r="G24" s="5"/>
      <c r="H24" s="8"/>
      <c r="I24" s="8"/>
      <c r="J24" s="8"/>
      <c r="K24" s="8"/>
      <c r="L24" s="5"/>
      <c r="M24" s="5"/>
      <c r="N24" s="8"/>
      <c r="O24" s="8"/>
      <c r="P24" s="8"/>
      <c r="Q24" s="8"/>
      <c r="R24" s="5"/>
      <c r="S24" s="5"/>
      <c r="T24" s="5">
        <f t="shared" si="0"/>
        <v>128037.69</v>
      </c>
      <c r="V24" s="1">
        <v>128037.69</v>
      </c>
    </row>
    <row r="25" spans="1:22">
      <c r="A25" s="4"/>
      <c r="B25" s="4"/>
      <c r="C25" s="4"/>
      <c r="D25" s="4">
        <v>5105010115</v>
      </c>
      <c r="E25" s="4" t="s">
        <v>79</v>
      </c>
      <c r="F25" s="8">
        <v>8560</v>
      </c>
      <c r="G25" s="5"/>
      <c r="H25" s="8"/>
      <c r="I25" s="8"/>
      <c r="J25" s="8"/>
      <c r="K25" s="8"/>
      <c r="L25" s="5"/>
      <c r="M25" s="5"/>
      <c r="N25" s="8"/>
      <c r="O25" s="8"/>
      <c r="P25" s="8"/>
      <c r="Q25" s="8"/>
      <c r="R25" s="5"/>
      <c r="S25" s="5"/>
      <c r="T25" s="5">
        <f t="shared" si="0"/>
        <v>8560</v>
      </c>
      <c r="V25" s="1">
        <v>8560</v>
      </c>
    </row>
    <row r="26" spans="1:22">
      <c r="A26" s="4"/>
      <c r="B26" s="4"/>
      <c r="C26" s="4"/>
      <c r="D26" s="4">
        <v>5105010117</v>
      </c>
      <c r="E26" s="4" t="s">
        <v>9</v>
      </c>
      <c r="F26" s="8">
        <v>175007.18000000002</v>
      </c>
      <c r="G26" s="5"/>
      <c r="H26" s="8">
        <v>154.25</v>
      </c>
      <c r="I26" s="8"/>
      <c r="J26" s="8"/>
      <c r="K26" s="8"/>
      <c r="L26" s="5"/>
      <c r="M26" s="5"/>
      <c r="N26" s="8"/>
      <c r="O26" s="8"/>
      <c r="P26" s="8">
        <v>475413.42</v>
      </c>
      <c r="Q26" s="8"/>
      <c r="R26" s="5"/>
      <c r="S26" s="5"/>
      <c r="T26" s="5">
        <f t="shared" si="0"/>
        <v>650574.85</v>
      </c>
      <c r="V26" s="1">
        <v>650574.85</v>
      </c>
    </row>
    <row r="27" spans="1:22">
      <c r="A27" s="4"/>
      <c r="B27" s="4"/>
      <c r="C27" s="4"/>
      <c r="D27" s="4">
        <v>5105010127</v>
      </c>
      <c r="E27" s="4" t="s">
        <v>7</v>
      </c>
      <c r="F27" s="8">
        <v>3500</v>
      </c>
      <c r="G27" s="5"/>
      <c r="H27" s="8"/>
      <c r="I27" s="8"/>
      <c r="J27" s="8"/>
      <c r="K27" s="8"/>
      <c r="L27" s="5"/>
      <c r="M27" s="5"/>
      <c r="N27" s="8">
        <v>11883.5</v>
      </c>
      <c r="O27" s="8"/>
      <c r="P27" s="8"/>
      <c r="Q27" s="8"/>
      <c r="R27" s="5"/>
      <c r="S27" s="5"/>
      <c r="T27" s="5">
        <f t="shared" si="0"/>
        <v>15383.5</v>
      </c>
      <c r="V27" s="1">
        <v>15383.5</v>
      </c>
    </row>
    <row r="28" spans="1:22">
      <c r="A28" s="4"/>
      <c r="B28" s="4"/>
      <c r="C28" s="4"/>
      <c r="D28" s="4">
        <v>5105010131</v>
      </c>
      <c r="E28" s="4" t="s">
        <v>47</v>
      </c>
      <c r="F28" s="8"/>
      <c r="G28" s="5"/>
      <c r="H28" s="8"/>
      <c r="I28" s="8"/>
      <c r="J28" s="8"/>
      <c r="K28" s="8"/>
      <c r="L28" s="5"/>
      <c r="M28" s="5"/>
      <c r="N28" s="8"/>
      <c r="O28" s="8"/>
      <c r="P28" s="8">
        <v>4935</v>
      </c>
      <c r="Q28" s="8"/>
      <c r="R28" s="5"/>
      <c r="S28" s="5"/>
      <c r="T28" s="5">
        <f t="shared" si="0"/>
        <v>4935</v>
      </c>
      <c r="V28" s="1">
        <v>4935</v>
      </c>
    </row>
    <row r="29" spans="1:22">
      <c r="A29" s="4"/>
      <c r="B29" s="4"/>
      <c r="C29" s="4"/>
      <c r="D29" s="4">
        <v>5203010105</v>
      </c>
      <c r="E29" s="4" t="s">
        <v>104</v>
      </c>
      <c r="F29" s="8">
        <v>2</v>
      </c>
      <c r="G29" s="5"/>
      <c r="H29" s="8"/>
      <c r="I29" s="8"/>
      <c r="J29" s="8"/>
      <c r="K29" s="8"/>
      <c r="L29" s="5"/>
      <c r="M29" s="5"/>
      <c r="N29" s="8"/>
      <c r="O29" s="8"/>
      <c r="P29" s="8"/>
      <c r="Q29" s="8"/>
      <c r="R29" s="5"/>
      <c r="S29" s="5"/>
      <c r="T29" s="5">
        <f t="shared" si="0"/>
        <v>2</v>
      </c>
      <c r="V29" s="1">
        <v>2</v>
      </c>
    </row>
    <row r="30" spans="1:22">
      <c r="A30" s="4"/>
      <c r="B30" s="4"/>
      <c r="C30" s="4" t="s">
        <v>40</v>
      </c>
      <c r="D30" s="4">
        <v>5101010101</v>
      </c>
      <c r="E30" s="4" t="s">
        <v>92</v>
      </c>
      <c r="F30" s="8">
        <v>1360886.81</v>
      </c>
      <c r="G30" s="5"/>
      <c r="H30" s="8"/>
      <c r="I30" s="8"/>
      <c r="J30" s="8"/>
      <c r="K30" s="8"/>
      <c r="L30" s="5"/>
      <c r="M30" s="5"/>
      <c r="N30" s="8"/>
      <c r="O30" s="8"/>
      <c r="P30" s="8"/>
      <c r="Q30" s="8"/>
      <c r="R30" s="5"/>
      <c r="S30" s="5"/>
      <c r="T30" s="5">
        <f t="shared" si="0"/>
        <v>1360886.81</v>
      </c>
      <c r="V30" s="1">
        <v>1360886.81</v>
      </c>
    </row>
    <row r="31" spans="1:22">
      <c r="A31" s="4"/>
      <c r="B31" s="4"/>
      <c r="C31" s="4"/>
      <c r="D31" s="4">
        <v>5101010113</v>
      </c>
      <c r="E31" s="4" t="s">
        <v>68</v>
      </c>
      <c r="F31" s="8">
        <v>332872.31</v>
      </c>
      <c r="G31" s="5"/>
      <c r="H31" s="8"/>
      <c r="I31" s="8"/>
      <c r="J31" s="8"/>
      <c r="K31" s="8"/>
      <c r="L31" s="5"/>
      <c r="M31" s="5"/>
      <c r="N31" s="8"/>
      <c r="O31" s="8"/>
      <c r="P31" s="8"/>
      <c r="Q31" s="8"/>
      <c r="R31" s="5"/>
      <c r="S31" s="5"/>
      <c r="T31" s="5">
        <f t="shared" si="0"/>
        <v>332872.31</v>
      </c>
      <c r="V31" s="1">
        <v>332872.31</v>
      </c>
    </row>
    <row r="32" spans="1:22">
      <c r="A32" s="4"/>
      <c r="B32" s="4"/>
      <c r="C32" s="4"/>
      <c r="D32" s="4">
        <v>5101020103</v>
      </c>
      <c r="E32" s="4" t="s">
        <v>91</v>
      </c>
      <c r="F32" s="8">
        <v>27175.64</v>
      </c>
      <c r="G32" s="5"/>
      <c r="H32" s="8"/>
      <c r="I32" s="8"/>
      <c r="J32" s="8"/>
      <c r="K32" s="8"/>
      <c r="L32" s="5"/>
      <c r="M32" s="5"/>
      <c r="N32" s="8"/>
      <c r="O32" s="8"/>
      <c r="P32" s="8"/>
      <c r="Q32" s="8"/>
      <c r="R32" s="5"/>
      <c r="S32" s="5"/>
      <c r="T32" s="5">
        <f t="shared" si="0"/>
        <v>27175.64</v>
      </c>
      <c r="V32" s="1">
        <v>27175.64</v>
      </c>
    </row>
    <row r="33" spans="1:22">
      <c r="A33" s="4"/>
      <c r="B33" s="4"/>
      <c r="C33" s="4"/>
      <c r="D33" s="4">
        <v>5101020104</v>
      </c>
      <c r="E33" s="4" t="s">
        <v>90</v>
      </c>
      <c r="F33" s="8">
        <v>40763.46</v>
      </c>
      <c r="G33" s="5"/>
      <c r="H33" s="8"/>
      <c r="I33" s="8"/>
      <c r="J33" s="8"/>
      <c r="K33" s="8"/>
      <c r="L33" s="5"/>
      <c r="M33" s="5"/>
      <c r="N33" s="8"/>
      <c r="O33" s="8"/>
      <c r="P33" s="8"/>
      <c r="Q33" s="8"/>
      <c r="R33" s="5"/>
      <c r="S33" s="5"/>
      <c r="T33" s="5">
        <f t="shared" si="0"/>
        <v>40763.46</v>
      </c>
      <c r="V33" s="1">
        <v>40763.46</v>
      </c>
    </row>
    <row r="34" spans="1:22">
      <c r="A34" s="4"/>
      <c r="B34" s="4"/>
      <c r="C34" s="4"/>
      <c r="D34" s="4">
        <v>5101020105</v>
      </c>
      <c r="E34" s="4" t="s">
        <v>67</v>
      </c>
      <c r="F34" s="8">
        <v>9985.9599999999991</v>
      </c>
      <c r="G34" s="5"/>
      <c r="H34" s="8"/>
      <c r="I34" s="8"/>
      <c r="J34" s="8"/>
      <c r="K34" s="8"/>
      <c r="L34" s="5"/>
      <c r="M34" s="5"/>
      <c r="N34" s="8"/>
      <c r="O34" s="8"/>
      <c r="P34" s="8"/>
      <c r="Q34" s="8"/>
      <c r="R34" s="5"/>
      <c r="S34" s="5"/>
      <c r="T34" s="5">
        <f t="shared" si="0"/>
        <v>9985.9599999999991</v>
      </c>
      <c r="V34" s="1">
        <v>9985.9599999999991</v>
      </c>
    </row>
    <row r="35" spans="1:22">
      <c r="A35" s="4"/>
      <c r="B35" s="4"/>
      <c r="C35" s="4"/>
      <c r="D35" s="4">
        <v>5101020113</v>
      </c>
      <c r="E35" s="4" t="s">
        <v>41</v>
      </c>
      <c r="F35" s="8">
        <v>3689.33</v>
      </c>
      <c r="G35" s="5"/>
      <c r="H35" s="8"/>
      <c r="I35" s="8"/>
      <c r="J35" s="8"/>
      <c r="K35" s="8"/>
      <c r="L35" s="5"/>
      <c r="M35" s="5"/>
      <c r="N35" s="8"/>
      <c r="O35" s="8"/>
      <c r="P35" s="8"/>
      <c r="Q35" s="8"/>
      <c r="R35" s="5"/>
      <c r="S35" s="5"/>
      <c r="T35" s="5">
        <f t="shared" si="0"/>
        <v>3689.33</v>
      </c>
      <c r="V35" s="1">
        <v>3689.33</v>
      </c>
    </row>
    <row r="36" spans="1:22">
      <c r="A36" s="4"/>
      <c r="B36" s="4"/>
      <c r="C36" s="4"/>
      <c r="D36" s="4">
        <v>5101030205</v>
      </c>
      <c r="E36" s="4" t="s">
        <v>66</v>
      </c>
      <c r="F36" s="8">
        <v>134111.82</v>
      </c>
      <c r="G36" s="5"/>
      <c r="H36" s="8"/>
      <c r="I36" s="8"/>
      <c r="J36" s="8"/>
      <c r="K36" s="8"/>
      <c r="L36" s="5"/>
      <c r="M36" s="5"/>
      <c r="N36" s="8"/>
      <c r="O36" s="8"/>
      <c r="P36" s="8"/>
      <c r="Q36" s="8"/>
      <c r="R36" s="5"/>
      <c r="S36" s="5"/>
      <c r="T36" s="5">
        <f t="shared" si="0"/>
        <v>134111.82</v>
      </c>
      <c r="V36" s="1">
        <v>134111.82</v>
      </c>
    </row>
    <row r="37" spans="1:22">
      <c r="A37" s="4"/>
      <c r="B37" s="4"/>
      <c r="C37" s="4"/>
      <c r="D37" s="4">
        <v>5101030206</v>
      </c>
      <c r="E37" s="4" t="s">
        <v>65</v>
      </c>
      <c r="F37" s="8">
        <v>48465.91</v>
      </c>
      <c r="G37" s="5"/>
      <c r="H37" s="8"/>
      <c r="I37" s="8"/>
      <c r="J37" s="8"/>
      <c r="K37" s="8"/>
      <c r="L37" s="5"/>
      <c r="M37" s="5"/>
      <c r="N37" s="8"/>
      <c r="O37" s="8"/>
      <c r="P37" s="8"/>
      <c r="Q37" s="8"/>
      <c r="R37" s="5"/>
      <c r="S37" s="5"/>
      <c r="T37" s="5">
        <f t="shared" si="0"/>
        <v>48465.91</v>
      </c>
      <c r="V37" s="1">
        <v>48465.91</v>
      </c>
    </row>
    <row r="38" spans="1:22">
      <c r="A38" s="4"/>
      <c r="B38" s="4"/>
      <c r="C38" s="4"/>
      <c r="D38" s="4">
        <v>5101030207</v>
      </c>
      <c r="E38" s="4" t="s">
        <v>64</v>
      </c>
      <c r="F38" s="8">
        <v>6566.67</v>
      </c>
      <c r="G38" s="5"/>
      <c r="H38" s="8"/>
      <c r="I38" s="8"/>
      <c r="J38" s="8"/>
      <c r="K38" s="8"/>
      <c r="L38" s="5"/>
      <c r="M38" s="5"/>
      <c r="N38" s="8"/>
      <c r="O38" s="8"/>
      <c r="P38" s="8"/>
      <c r="Q38" s="8"/>
      <c r="R38" s="5"/>
      <c r="S38" s="5"/>
      <c r="T38" s="5">
        <f t="shared" si="0"/>
        <v>6566.67</v>
      </c>
      <c r="V38" s="1">
        <v>6566.67</v>
      </c>
    </row>
    <row r="39" spans="1:22">
      <c r="A39" s="4"/>
      <c r="B39" s="4"/>
      <c r="C39" s="4"/>
      <c r="D39" s="4">
        <v>5101030208</v>
      </c>
      <c r="E39" s="4" t="s">
        <v>63</v>
      </c>
      <c r="F39" s="8">
        <v>1426.65</v>
      </c>
      <c r="G39" s="5"/>
      <c r="H39" s="8"/>
      <c r="I39" s="8"/>
      <c r="J39" s="8"/>
      <c r="K39" s="8"/>
      <c r="L39" s="5"/>
      <c r="M39" s="5"/>
      <c r="N39" s="8"/>
      <c r="O39" s="8"/>
      <c r="P39" s="8"/>
      <c r="Q39" s="8"/>
      <c r="R39" s="5"/>
      <c r="S39" s="5"/>
      <c r="T39" s="5">
        <f t="shared" si="0"/>
        <v>1426.65</v>
      </c>
      <c r="V39" s="1">
        <v>1426.65</v>
      </c>
    </row>
    <row r="40" spans="1:22">
      <c r="A40" s="6" t="s">
        <v>210</v>
      </c>
      <c r="B40" s="6"/>
      <c r="C40" s="6"/>
      <c r="D40" s="6"/>
      <c r="E40" s="6"/>
      <c r="F40" s="10">
        <f>SUM(F3:F39)</f>
        <v>2760470.35</v>
      </c>
      <c r="G40" s="7">
        <f t="shared" ref="G40:S40" si="1">SUM(G3:G39)</f>
        <v>24800</v>
      </c>
      <c r="H40" s="10">
        <f t="shared" si="1"/>
        <v>50254.25</v>
      </c>
      <c r="I40" s="10">
        <f t="shared" si="1"/>
        <v>36800</v>
      </c>
      <c r="J40" s="10">
        <f t="shared" si="1"/>
        <v>433970</v>
      </c>
      <c r="K40" s="10">
        <f t="shared" si="1"/>
        <v>4700</v>
      </c>
      <c r="L40" s="7">
        <f t="shared" si="1"/>
        <v>3513540.4</v>
      </c>
      <c r="M40" s="7">
        <f t="shared" si="1"/>
        <v>1267569</v>
      </c>
      <c r="N40" s="10">
        <f t="shared" si="1"/>
        <v>12835.8</v>
      </c>
      <c r="O40" s="10">
        <f t="shared" si="1"/>
        <v>20475.3</v>
      </c>
      <c r="P40" s="10">
        <f t="shared" si="1"/>
        <v>708064.53</v>
      </c>
      <c r="Q40" s="10">
        <f t="shared" si="1"/>
        <v>279749.15000000002</v>
      </c>
      <c r="R40" s="7">
        <f t="shared" si="1"/>
        <v>88844</v>
      </c>
      <c r="S40" s="7">
        <f t="shared" si="1"/>
        <v>243536</v>
      </c>
      <c r="T40" s="7">
        <f t="shared" si="0"/>
        <v>9445608.7799999993</v>
      </c>
      <c r="V40" s="1">
        <v>9445608.7800000049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>
  <dimension ref="A1:X42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8.375" bestFit="1" customWidth="1"/>
    <col min="4" max="4" width="11" bestFit="1" customWidth="1"/>
    <col min="5" max="5" width="21.75" customWidth="1"/>
    <col min="6" max="6" width="17.625" bestFit="1" customWidth="1"/>
    <col min="7" max="7" width="23.375" bestFit="1" customWidth="1"/>
    <col min="8" max="8" width="41.625" bestFit="1" customWidth="1"/>
    <col min="9" max="9" width="35.875" bestFit="1" customWidth="1"/>
    <col min="10" max="10" width="23.75" bestFit="1" customWidth="1"/>
    <col min="11" max="11" width="30.875" bestFit="1" customWidth="1"/>
    <col min="12" max="12" width="38.875" bestFit="1" customWidth="1"/>
    <col min="13" max="13" width="15" bestFit="1" customWidth="1"/>
    <col min="14" max="14" width="21.125" bestFit="1" customWidth="1"/>
    <col min="15" max="15" width="15" bestFit="1" customWidth="1"/>
    <col min="16" max="16" width="22.25" bestFit="1" customWidth="1"/>
    <col min="17" max="17" width="22" bestFit="1" customWidth="1"/>
    <col min="18" max="18" width="28.125" bestFit="1" customWidth="1"/>
    <col min="19" max="19" width="39.25" bestFit="1" customWidth="1"/>
    <col min="20" max="20" width="36.125" bestFit="1" customWidth="1"/>
    <col min="21" max="21" width="35.875" bestFit="1" customWidth="1"/>
    <col min="22" max="22" width="13.375" bestFit="1" customWidth="1"/>
    <col min="24" max="24" width="13.375" bestFit="1" customWidth="1"/>
  </cols>
  <sheetData>
    <row r="1" spans="1:24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3" t="s">
        <v>30</v>
      </c>
      <c r="H1" s="3"/>
      <c r="I1" s="3" t="s">
        <v>56</v>
      </c>
      <c r="J1" s="3" t="s">
        <v>38</v>
      </c>
      <c r="K1" s="3"/>
      <c r="L1" s="3" t="s">
        <v>6</v>
      </c>
      <c r="M1" s="3"/>
      <c r="N1" s="3" t="s">
        <v>8</v>
      </c>
      <c r="O1" s="3"/>
      <c r="P1" s="3"/>
      <c r="Q1" s="3"/>
      <c r="R1" s="3"/>
      <c r="S1" s="3" t="s">
        <v>26</v>
      </c>
      <c r="T1" s="3" t="s">
        <v>50</v>
      </c>
      <c r="U1" s="3"/>
      <c r="V1" s="3" t="s">
        <v>179</v>
      </c>
      <c r="X1" t="s">
        <v>179</v>
      </c>
    </row>
    <row r="2" spans="1:24">
      <c r="A2" s="23"/>
      <c r="B2" s="23"/>
      <c r="C2" s="25"/>
      <c r="D2" s="25"/>
      <c r="E2" s="25"/>
      <c r="F2" s="2" t="s">
        <v>178</v>
      </c>
      <c r="G2" s="13" t="s">
        <v>1</v>
      </c>
      <c r="H2" s="12" t="s">
        <v>29</v>
      </c>
      <c r="I2" s="12" t="s">
        <v>55</v>
      </c>
      <c r="J2" s="13" t="s">
        <v>18</v>
      </c>
      <c r="K2" s="12" t="s">
        <v>25</v>
      </c>
      <c r="L2" s="13" t="s">
        <v>1</v>
      </c>
      <c r="M2" s="13" t="s">
        <v>18</v>
      </c>
      <c r="N2" s="13" t="s">
        <v>1</v>
      </c>
      <c r="O2" s="13" t="s">
        <v>18</v>
      </c>
      <c r="P2" s="12" t="s">
        <v>51</v>
      </c>
      <c r="Q2" s="12" t="s">
        <v>99</v>
      </c>
      <c r="R2" s="12" t="s">
        <v>53</v>
      </c>
      <c r="S2" s="12" t="s">
        <v>25</v>
      </c>
      <c r="T2" s="13" t="s">
        <v>1</v>
      </c>
      <c r="U2" s="12" t="s">
        <v>49</v>
      </c>
      <c r="V2" s="12"/>
    </row>
    <row r="3" spans="1:24">
      <c r="A3" s="4">
        <v>700600049</v>
      </c>
      <c r="B3" s="4" t="s">
        <v>102</v>
      </c>
      <c r="C3" s="4" t="s">
        <v>0</v>
      </c>
      <c r="D3" s="4">
        <v>5101010115</v>
      </c>
      <c r="E3" s="4" t="s">
        <v>44</v>
      </c>
      <c r="F3" s="8"/>
      <c r="G3" s="8"/>
      <c r="H3" s="5"/>
      <c r="I3" s="5"/>
      <c r="J3" s="8">
        <v>3492820</v>
      </c>
      <c r="K3" s="5">
        <v>227880</v>
      </c>
      <c r="L3" s="8"/>
      <c r="M3" s="8"/>
      <c r="N3" s="8"/>
      <c r="O3" s="8"/>
      <c r="P3" s="5"/>
      <c r="Q3" s="5"/>
      <c r="R3" s="5"/>
      <c r="S3" s="5"/>
      <c r="T3" s="8"/>
      <c r="U3" s="5"/>
      <c r="V3" s="5">
        <f>SUM(F3:U3)</f>
        <v>3720700</v>
      </c>
      <c r="X3" s="1">
        <v>3720700</v>
      </c>
    </row>
    <row r="4" spans="1:24">
      <c r="A4" s="4"/>
      <c r="B4" s="4"/>
      <c r="C4" s="4"/>
      <c r="D4" s="4">
        <v>5101010116</v>
      </c>
      <c r="E4" s="4" t="s">
        <v>43</v>
      </c>
      <c r="F4" s="8"/>
      <c r="G4" s="8"/>
      <c r="H4" s="5"/>
      <c r="I4" s="5"/>
      <c r="J4" s="8">
        <v>23010</v>
      </c>
      <c r="K4" s="5"/>
      <c r="L4" s="8"/>
      <c r="M4" s="8"/>
      <c r="N4" s="8"/>
      <c r="O4" s="8"/>
      <c r="P4" s="5"/>
      <c r="Q4" s="5"/>
      <c r="R4" s="5"/>
      <c r="S4" s="5"/>
      <c r="T4" s="8"/>
      <c r="U4" s="5"/>
      <c r="V4" s="5">
        <f t="shared" ref="V4:V42" si="0">SUM(F4:U4)</f>
        <v>23010</v>
      </c>
      <c r="X4" s="1">
        <v>23010</v>
      </c>
    </row>
    <row r="5" spans="1:24">
      <c r="A5" s="4"/>
      <c r="B5" s="4"/>
      <c r="C5" s="4"/>
      <c r="D5" s="4">
        <v>5101020106</v>
      </c>
      <c r="E5" s="4" t="s">
        <v>42</v>
      </c>
      <c r="F5" s="8"/>
      <c r="G5" s="8"/>
      <c r="H5" s="5"/>
      <c r="I5" s="5"/>
      <c r="J5" s="8">
        <v>147594</v>
      </c>
      <c r="K5" s="5">
        <v>9000</v>
      </c>
      <c r="L5" s="8"/>
      <c r="M5" s="8"/>
      <c r="N5" s="8"/>
      <c r="O5" s="8"/>
      <c r="P5" s="5"/>
      <c r="Q5" s="5"/>
      <c r="R5" s="5"/>
      <c r="S5" s="5"/>
      <c r="T5" s="8"/>
      <c r="U5" s="5"/>
      <c r="V5" s="5">
        <f t="shared" si="0"/>
        <v>156594</v>
      </c>
      <c r="X5" s="1">
        <v>156594</v>
      </c>
    </row>
    <row r="6" spans="1:24">
      <c r="A6" s="4"/>
      <c r="B6" s="4"/>
      <c r="C6" s="4"/>
      <c r="D6" s="4">
        <v>5101020115</v>
      </c>
      <c r="E6" s="4" t="s">
        <v>58</v>
      </c>
      <c r="F6" s="8"/>
      <c r="G6" s="8"/>
      <c r="H6" s="5"/>
      <c r="I6" s="5"/>
      <c r="J6" s="8">
        <v>505000</v>
      </c>
      <c r="K6" s="5">
        <v>30000</v>
      </c>
      <c r="L6" s="8"/>
      <c r="M6" s="8"/>
      <c r="N6" s="8"/>
      <c r="O6" s="8"/>
      <c r="P6" s="5"/>
      <c r="Q6" s="5"/>
      <c r="R6" s="5"/>
      <c r="S6" s="5"/>
      <c r="T6" s="8"/>
      <c r="U6" s="5"/>
      <c r="V6" s="5">
        <f t="shared" si="0"/>
        <v>535000</v>
      </c>
      <c r="X6" s="1">
        <v>535000</v>
      </c>
    </row>
    <row r="7" spans="1:24">
      <c r="A7" s="4"/>
      <c r="B7" s="4"/>
      <c r="C7" s="4"/>
      <c r="D7" s="4">
        <v>5101020116</v>
      </c>
      <c r="E7" s="4" t="s">
        <v>39</v>
      </c>
      <c r="F7" s="8"/>
      <c r="G7" s="8"/>
      <c r="H7" s="5"/>
      <c r="I7" s="5"/>
      <c r="J7" s="8">
        <v>3745</v>
      </c>
      <c r="K7" s="5"/>
      <c r="L7" s="8"/>
      <c r="M7" s="8"/>
      <c r="N7" s="8"/>
      <c r="O7" s="8"/>
      <c r="P7" s="5"/>
      <c r="Q7" s="5"/>
      <c r="R7" s="5"/>
      <c r="S7" s="5"/>
      <c r="T7" s="8"/>
      <c r="U7" s="5"/>
      <c r="V7" s="5">
        <f t="shared" si="0"/>
        <v>3745</v>
      </c>
      <c r="X7" s="1">
        <v>3745</v>
      </c>
    </row>
    <row r="8" spans="1:24">
      <c r="A8" s="4"/>
      <c r="B8" s="4"/>
      <c r="C8" s="4"/>
      <c r="D8" s="4">
        <v>5101030101</v>
      </c>
      <c r="E8" s="4" t="s">
        <v>37</v>
      </c>
      <c r="F8" s="8">
        <v>80970</v>
      </c>
      <c r="G8" s="8"/>
      <c r="H8" s="5"/>
      <c r="I8" s="5"/>
      <c r="J8" s="8"/>
      <c r="K8" s="5"/>
      <c r="L8" s="8"/>
      <c r="M8" s="8"/>
      <c r="N8" s="8"/>
      <c r="O8" s="8"/>
      <c r="P8" s="5"/>
      <c r="Q8" s="5"/>
      <c r="R8" s="5"/>
      <c r="S8" s="5"/>
      <c r="T8" s="8"/>
      <c r="U8" s="5"/>
      <c r="V8" s="5">
        <f t="shared" si="0"/>
        <v>80970</v>
      </c>
      <c r="X8" s="1">
        <v>80970</v>
      </c>
    </row>
    <row r="9" spans="1:24">
      <c r="A9" s="4"/>
      <c r="B9" s="4"/>
      <c r="C9" s="4"/>
      <c r="D9" s="4">
        <v>5101030205</v>
      </c>
      <c r="E9" s="4" t="s">
        <v>36</v>
      </c>
      <c r="F9" s="8">
        <v>13711</v>
      </c>
      <c r="G9" s="8"/>
      <c r="H9" s="5"/>
      <c r="I9" s="5"/>
      <c r="J9" s="8"/>
      <c r="K9" s="5"/>
      <c r="L9" s="8"/>
      <c r="M9" s="8"/>
      <c r="N9" s="8"/>
      <c r="O9" s="8"/>
      <c r="P9" s="5"/>
      <c r="Q9" s="5"/>
      <c r="R9" s="5"/>
      <c r="S9" s="5"/>
      <c r="T9" s="8"/>
      <c r="U9" s="5"/>
      <c r="V9" s="5">
        <f t="shared" si="0"/>
        <v>13711</v>
      </c>
      <c r="X9" s="1">
        <v>13711</v>
      </c>
    </row>
    <row r="10" spans="1:24">
      <c r="A10" s="4"/>
      <c r="B10" s="4"/>
      <c r="C10" s="4"/>
      <c r="D10" s="4">
        <v>5102010199</v>
      </c>
      <c r="E10" s="4" t="s">
        <v>103</v>
      </c>
      <c r="F10" s="8"/>
      <c r="G10" s="8"/>
      <c r="H10" s="5"/>
      <c r="I10" s="5">
        <v>36000</v>
      </c>
      <c r="J10" s="8"/>
      <c r="K10" s="5"/>
      <c r="L10" s="8"/>
      <c r="M10" s="8"/>
      <c r="N10" s="8"/>
      <c r="O10" s="8"/>
      <c r="P10" s="5"/>
      <c r="Q10" s="5"/>
      <c r="R10" s="5"/>
      <c r="S10" s="5">
        <v>4000</v>
      </c>
      <c r="T10" s="8"/>
      <c r="U10" s="5"/>
      <c r="V10" s="5">
        <f t="shared" si="0"/>
        <v>40000</v>
      </c>
      <c r="X10" s="1">
        <v>40000</v>
      </c>
    </row>
    <row r="11" spans="1:24">
      <c r="A11" s="4"/>
      <c r="B11" s="4"/>
      <c r="C11" s="4"/>
      <c r="D11" s="4">
        <v>5103010102</v>
      </c>
      <c r="E11" s="4" t="s">
        <v>35</v>
      </c>
      <c r="F11" s="8"/>
      <c r="G11" s="8"/>
      <c r="H11" s="5">
        <v>7440</v>
      </c>
      <c r="I11" s="5"/>
      <c r="J11" s="8"/>
      <c r="K11" s="5"/>
      <c r="L11" s="8"/>
      <c r="M11" s="8"/>
      <c r="N11" s="8"/>
      <c r="O11" s="8">
        <v>5360</v>
      </c>
      <c r="P11" s="5"/>
      <c r="Q11" s="5"/>
      <c r="R11" s="5"/>
      <c r="S11" s="5"/>
      <c r="T11" s="8"/>
      <c r="U11" s="5"/>
      <c r="V11" s="5">
        <f t="shared" si="0"/>
        <v>12800</v>
      </c>
      <c r="X11" s="1">
        <v>12800</v>
      </c>
    </row>
    <row r="12" spans="1:24">
      <c r="A12" s="4"/>
      <c r="B12" s="4"/>
      <c r="C12" s="4"/>
      <c r="D12" s="4">
        <v>5103010103</v>
      </c>
      <c r="E12" s="4" t="s">
        <v>34</v>
      </c>
      <c r="F12" s="8"/>
      <c r="G12" s="8"/>
      <c r="H12" s="5">
        <v>1300</v>
      </c>
      <c r="I12" s="5"/>
      <c r="J12" s="8"/>
      <c r="K12" s="5"/>
      <c r="L12" s="8"/>
      <c r="M12" s="8"/>
      <c r="N12" s="8"/>
      <c r="O12" s="8">
        <v>11765</v>
      </c>
      <c r="P12" s="5"/>
      <c r="Q12" s="5"/>
      <c r="R12" s="5"/>
      <c r="S12" s="5"/>
      <c r="T12" s="8"/>
      <c r="U12" s="5"/>
      <c r="V12" s="5">
        <f t="shared" si="0"/>
        <v>13065</v>
      </c>
      <c r="X12" s="1">
        <v>13065</v>
      </c>
    </row>
    <row r="13" spans="1:24">
      <c r="A13" s="4"/>
      <c r="B13" s="4"/>
      <c r="C13" s="4"/>
      <c r="D13" s="4">
        <v>5103010199</v>
      </c>
      <c r="E13" s="4" t="s">
        <v>33</v>
      </c>
      <c r="F13" s="8"/>
      <c r="G13" s="8"/>
      <c r="H13" s="5">
        <v>7060</v>
      </c>
      <c r="I13" s="5"/>
      <c r="J13" s="8"/>
      <c r="K13" s="5"/>
      <c r="L13" s="8"/>
      <c r="M13" s="8"/>
      <c r="N13" s="8"/>
      <c r="O13" s="8">
        <v>44369.86</v>
      </c>
      <c r="P13" s="5"/>
      <c r="Q13" s="5"/>
      <c r="R13" s="5"/>
      <c r="S13" s="5"/>
      <c r="T13" s="8"/>
      <c r="U13" s="5"/>
      <c r="V13" s="5">
        <f t="shared" si="0"/>
        <v>51429.86</v>
      </c>
      <c r="X13" s="1">
        <v>51429.86</v>
      </c>
    </row>
    <row r="14" spans="1:24">
      <c r="A14" s="4"/>
      <c r="B14" s="4"/>
      <c r="C14" s="4"/>
      <c r="D14" s="4">
        <v>5104010104</v>
      </c>
      <c r="E14" s="4" t="s">
        <v>32</v>
      </c>
      <c r="F14" s="8">
        <v>829347</v>
      </c>
      <c r="G14" s="8"/>
      <c r="H14" s="5"/>
      <c r="I14" s="5"/>
      <c r="J14" s="8"/>
      <c r="K14" s="5"/>
      <c r="L14" s="8"/>
      <c r="M14" s="8">
        <v>10000</v>
      </c>
      <c r="N14" s="8">
        <v>58074</v>
      </c>
      <c r="O14" s="8">
        <v>231707.3</v>
      </c>
      <c r="P14" s="5">
        <v>344120.13</v>
      </c>
      <c r="Q14" s="5">
        <v>3800</v>
      </c>
      <c r="R14" s="5">
        <v>311800</v>
      </c>
      <c r="S14" s="5">
        <v>172000</v>
      </c>
      <c r="T14" s="8"/>
      <c r="U14" s="5"/>
      <c r="V14" s="5">
        <f t="shared" si="0"/>
        <v>1960848.4300000002</v>
      </c>
      <c r="X14" s="1">
        <v>1960848.4300000002</v>
      </c>
    </row>
    <row r="15" spans="1:24">
      <c r="A15" s="4"/>
      <c r="B15" s="4"/>
      <c r="C15" s="4"/>
      <c r="D15" s="4">
        <v>5104010107</v>
      </c>
      <c r="E15" s="4" t="s">
        <v>31</v>
      </c>
      <c r="F15" s="8">
        <v>192950</v>
      </c>
      <c r="G15" s="8"/>
      <c r="H15" s="5"/>
      <c r="I15" s="5"/>
      <c r="J15" s="8"/>
      <c r="K15" s="5"/>
      <c r="L15" s="8"/>
      <c r="M15" s="8"/>
      <c r="N15" s="8"/>
      <c r="O15" s="8">
        <v>30799.58</v>
      </c>
      <c r="P15" s="5"/>
      <c r="Q15" s="5"/>
      <c r="R15" s="5"/>
      <c r="S15" s="5"/>
      <c r="T15" s="8"/>
      <c r="U15" s="5"/>
      <c r="V15" s="5">
        <f t="shared" si="0"/>
        <v>223749.58000000002</v>
      </c>
      <c r="X15" s="1">
        <v>223749.58000000002</v>
      </c>
    </row>
    <row r="16" spans="1:24">
      <c r="A16" s="4"/>
      <c r="B16" s="4"/>
      <c r="C16" s="4"/>
      <c r="D16" s="4">
        <v>5104010110</v>
      </c>
      <c r="E16" s="4" t="s">
        <v>28</v>
      </c>
      <c r="F16" s="8">
        <v>36952</v>
      </c>
      <c r="G16" s="8"/>
      <c r="H16" s="5"/>
      <c r="I16" s="5"/>
      <c r="J16" s="8"/>
      <c r="K16" s="5"/>
      <c r="L16" s="8"/>
      <c r="M16" s="8"/>
      <c r="N16" s="8">
        <v>4610</v>
      </c>
      <c r="O16" s="8">
        <v>172805</v>
      </c>
      <c r="P16" s="5"/>
      <c r="Q16" s="5"/>
      <c r="R16" s="5"/>
      <c r="S16" s="5">
        <v>5000</v>
      </c>
      <c r="T16" s="8"/>
      <c r="U16" s="5"/>
      <c r="V16" s="5">
        <f t="shared" si="0"/>
        <v>219367</v>
      </c>
      <c r="X16" s="1">
        <v>219367</v>
      </c>
    </row>
    <row r="17" spans="1:24">
      <c r="A17" s="4"/>
      <c r="B17" s="4"/>
      <c r="C17" s="4"/>
      <c r="D17" s="4">
        <v>5104010112</v>
      </c>
      <c r="E17" s="4" t="s">
        <v>27</v>
      </c>
      <c r="F17" s="8">
        <v>638550</v>
      </c>
      <c r="G17" s="8"/>
      <c r="H17" s="5"/>
      <c r="I17" s="5"/>
      <c r="J17" s="8"/>
      <c r="K17" s="5"/>
      <c r="L17" s="8"/>
      <c r="M17" s="8"/>
      <c r="N17" s="8"/>
      <c r="O17" s="8">
        <v>39125.730000000003</v>
      </c>
      <c r="P17" s="5">
        <v>374000</v>
      </c>
      <c r="Q17" s="5"/>
      <c r="R17" s="5"/>
      <c r="S17" s="5">
        <v>192000</v>
      </c>
      <c r="T17" s="8">
        <v>260400</v>
      </c>
      <c r="U17" s="5">
        <v>267600</v>
      </c>
      <c r="V17" s="5">
        <f t="shared" si="0"/>
        <v>1771675.73</v>
      </c>
      <c r="X17" s="1">
        <v>1771675.73</v>
      </c>
    </row>
    <row r="18" spans="1:24">
      <c r="A18" s="4"/>
      <c r="B18" s="4"/>
      <c r="C18" s="4"/>
      <c r="D18" s="4">
        <v>5104020101</v>
      </c>
      <c r="E18" s="4" t="s">
        <v>24</v>
      </c>
      <c r="F18" s="8">
        <v>88.47</v>
      </c>
      <c r="G18" s="8"/>
      <c r="H18" s="5"/>
      <c r="I18" s="5"/>
      <c r="J18" s="8"/>
      <c r="K18" s="5"/>
      <c r="L18" s="8"/>
      <c r="M18" s="8"/>
      <c r="N18" s="8"/>
      <c r="O18" s="8">
        <v>351057.91000000003</v>
      </c>
      <c r="P18" s="5"/>
      <c r="Q18" s="5"/>
      <c r="R18" s="5"/>
      <c r="S18" s="5"/>
      <c r="T18" s="8"/>
      <c r="U18" s="5"/>
      <c r="V18" s="5">
        <f t="shared" si="0"/>
        <v>351146.38</v>
      </c>
      <c r="X18" s="1">
        <v>351146.38</v>
      </c>
    </row>
    <row r="19" spans="1:24">
      <c r="A19" s="4"/>
      <c r="B19" s="4"/>
      <c r="C19" s="4"/>
      <c r="D19" s="4">
        <v>5104020105</v>
      </c>
      <c r="E19" s="4" t="s">
        <v>20</v>
      </c>
      <c r="F19" s="8">
        <v>-870.98</v>
      </c>
      <c r="G19" s="8"/>
      <c r="H19" s="5"/>
      <c r="I19" s="5"/>
      <c r="J19" s="8"/>
      <c r="K19" s="5"/>
      <c r="L19" s="8"/>
      <c r="M19" s="8"/>
      <c r="N19" s="8"/>
      <c r="O19" s="8">
        <v>10464.599999999999</v>
      </c>
      <c r="P19" s="5"/>
      <c r="Q19" s="5"/>
      <c r="R19" s="5"/>
      <c r="S19" s="5"/>
      <c r="T19" s="8"/>
      <c r="U19" s="5"/>
      <c r="V19" s="5">
        <f t="shared" si="0"/>
        <v>9593.619999999999</v>
      </c>
      <c r="X19" s="1">
        <v>9593.619999999999</v>
      </c>
    </row>
    <row r="20" spans="1:24">
      <c r="A20" s="4"/>
      <c r="B20" s="4"/>
      <c r="C20" s="4"/>
      <c r="D20" s="4">
        <v>5104020106</v>
      </c>
      <c r="E20" s="4" t="s">
        <v>19</v>
      </c>
      <c r="F20" s="8">
        <v>-963</v>
      </c>
      <c r="G20" s="8"/>
      <c r="H20" s="5"/>
      <c r="I20" s="5"/>
      <c r="J20" s="8"/>
      <c r="K20" s="5"/>
      <c r="L20" s="8"/>
      <c r="M20" s="8">
        <v>11556</v>
      </c>
      <c r="N20" s="8"/>
      <c r="O20" s="8"/>
      <c r="P20" s="5"/>
      <c r="Q20" s="5"/>
      <c r="R20" s="5"/>
      <c r="S20" s="5"/>
      <c r="T20" s="8"/>
      <c r="U20" s="5"/>
      <c r="V20" s="5">
        <f t="shared" si="0"/>
        <v>10593</v>
      </c>
      <c r="X20" s="1">
        <v>10593</v>
      </c>
    </row>
    <row r="21" spans="1:24">
      <c r="A21" s="4"/>
      <c r="B21" s="4"/>
      <c r="C21" s="4"/>
      <c r="D21" s="4">
        <v>5104020107</v>
      </c>
      <c r="E21" s="4" t="s">
        <v>17</v>
      </c>
      <c r="F21" s="8"/>
      <c r="G21" s="8"/>
      <c r="H21" s="5"/>
      <c r="I21" s="5"/>
      <c r="J21" s="8"/>
      <c r="K21" s="5"/>
      <c r="L21" s="8"/>
      <c r="M21" s="8"/>
      <c r="N21" s="8"/>
      <c r="O21" s="8">
        <v>8338</v>
      </c>
      <c r="P21" s="5"/>
      <c r="Q21" s="5"/>
      <c r="R21" s="5"/>
      <c r="S21" s="5"/>
      <c r="T21" s="8"/>
      <c r="U21" s="5"/>
      <c r="V21" s="5">
        <f t="shared" si="0"/>
        <v>8338</v>
      </c>
      <c r="X21" s="1">
        <v>8338</v>
      </c>
    </row>
    <row r="22" spans="1:24">
      <c r="A22" s="4"/>
      <c r="B22" s="4"/>
      <c r="C22" s="4"/>
      <c r="D22" s="4">
        <v>5105010105</v>
      </c>
      <c r="E22" s="4" t="s">
        <v>14</v>
      </c>
      <c r="F22" s="8">
        <v>207843.20000000001</v>
      </c>
      <c r="G22" s="8"/>
      <c r="H22" s="5"/>
      <c r="I22" s="5"/>
      <c r="J22" s="8"/>
      <c r="K22" s="5"/>
      <c r="L22" s="8"/>
      <c r="M22" s="8"/>
      <c r="N22" s="8"/>
      <c r="O22" s="8"/>
      <c r="P22" s="5"/>
      <c r="Q22" s="5"/>
      <c r="R22" s="5"/>
      <c r="S22" s="5"/>
      <c r="T22" s="8"/>
      <c r="U22" s="5"/>
      <c r="V22" s="5">
        <f t="shared" si="0"/>
        <v>207843.20000000001</v>
      </c>
      <c r="X22" s="1">
        <v>207843.20000000001</v>
      </c>
    </row>
    <row r="23" spans="1:24">
      <c r="A23" s="4"/>
      <c r="B23" s="4"/>
      <c r="C23" s="4"/>
      <c r="D23" s="4">
        <v>5105010107</v>
      </c>
      <c r="E23" s="4" t="s">
        <v>13</v>
      </c>
      <c r="F23" s="8">
        <v>388690.11</v>
      </c>
      <c r="G23" s="8"/>
      <c r="H23" s="5"/>
      <c r="I23" s="5"/>
      <c r="J23" s="8"/>
      <c r="K23" s="5"/>
      <c r="L23" s="8"/>
      <c r="M23" s="8"/>
      <c r="N23" s="8">
        <v>89776.669999999984</v>
      </c>
      <c r="O23" s="8"/>
      <c r="P23" s="5"/>
      <c r="Q23" s="5"/>
      <c r="R23" s="5"/>
      <c r="S23" s="5"/>
      <c r="T23" s="8"/>
      <c r="U23" s="5"/>
      <c r="V23" s="5">
        <f t="shared" si="0"/>
        <v>478466.77999999997</v>
      </c>
      <c r="X23" s="1">
        <v>478466.77999999997</v>
      </c>
    </row>
    <row r="24" spans="1:24">
      <c r="A24" s="4"/>
      <c r="B24" s="4"/>
      <c r="C24" s="4"/>
      <c r="D24" s="4">
        <v>5105010109</v>
      </c>
      <c r="E24" s="4" t="s">
        <v>12</v>
      </c>
      <c r="F24" s="8">
        <v>10500</v>
      </c>
      <c r="G24" s="8"/>
      <c r="H24" s="5"/>
      <c r="I24" s="5"/>
      <c r="J24" s="8"/>
      <c r="K24" s="5"/>
      <c r="L24" s="8"/>
      <c r="M24" s="8"/>
      <c r="N24" s="8">
        <v>7540.04</v>
      </c>
      <c r="O24" s="8"/>
      <c r="P24" s="5"/>
      <c r="Q24" s="5"/>
      <c r="R24" s="5"/>
      <c r="S24" s="5"/>
      <c r="T24" s="8"/>
      <c r="U24" s="5"/>
      <c r="V24" s="5">
        <f t="shared" si="0"/>
        <v>18040.04</v>
      </c>
      <c r="X24" s="1">
        <v>18040.04</v>
      </c>
    </row>
    <row r="25" spans="1:24">
      <c r="A25" s="4"/>
      <c r="B25" s="4"/>
      <c r="C25" s="4"/>
      <c r="D25" s="4">
        <v>5105010111</v>
      </c>
      <c r="E25" s="4" t="s">
        <v>11</v>
      </c>
      <c r="F25" s="8">
        <v>8162.21</v>
      </c>
      <c r="G25" s="8"/>
      <c r="H25" s="5"/>
      <c r="I25" s="5"/>
      <c r="J25" s="8"/>
      <c r="K25" s="5"/>
      <c r="L25" s="8"/>
      <c r="M25" s="8"/>
      <c r="N25" s="8"/>
      <c r="O25" s="8"/>
      <c r="P25" s="5"/>
      <c r="Q25" s="5"/>
      <c r="R25" s="5"/>
      <c r="S25" s="5"/>
      <c r="T25" s="8"/>
      <c r="U25" s="5"/>
      <c r="V25" s="5">
        <f t="shared" si="0"/>
        <v>8162.21</v>
      </c>
      <c r="X25" s="1">
        <v>8162.21</v>
      </c>
    </row>
    <row r="26" spans="1:24">
      <c r="A26" s="4"/>
      <c r="B26" s="4"/>
      <c r="C26" s="4"/>
      <c r="D26" s="4">
        <v>5105010113</v>
      </c>
      <c r="E26" s="4" t="s">
        <v>10</v>
      </c>
      <c r="F26" s="8">
        <v>14560</v>
      </c>
      <c r="G26" s="8"/>
      <c r="H26" s="5"/>
      <c r="I26" s="5"/>
      <c r="J26" s="8"/>
      <c r="K26" s="5"/>
      <c r="L26" s="8"/>
      <c r="M26" s="8"/>
      <c r="N26" s="8"/>
      <c r="O26" s="8"/>
      <c r="P26" s="5"/>
      <c r="Q26" s="5"/>
      <c r="R26" s="5"/>
      <c r="S26" s="5"/>
      <c r="T26" s="8"/>
      <c r="U26" s="5"/>
      <c r="V26" s="5">
        <f t="shared" si="0"/>
        <v>14560</v>
      </c>
      <c r="X26" s="1">
        <v>14560</v>
      </c>
    </row>
    <row r="27" spans="1:24">
      <c r="A27" s="4"/>
      <c r="B27" s="4"/>
      <c r="C27" s="4"/>
      <c r="D27" s="4">
        <v>5105010115</v>
      </c>
      <c r="E27" s="4" t="s">
        <v>79</v>
      </c>
      <c r="F27" s="8">
        <v>10780</v>
      </c>
      <c r="G27" s="8"/>
      <c r="H27" s="5"/>
      <c r="I27" s="5"/>
      <c r="J27" s="8"/>
      <c r="K27" s="5"/>
      <c r="L27" s="8"/>
      <c r="M27" s="8"/>
      <c r="N27" s="8"/>
      <c r="O27" s="8"/>
      <c r="P27" s="5"/>
      <c r="Q27" s="5"/>
      <c r="R27" s="5"/>
      <c r="S27" s="5"/>
      <c r="T27" s="8"/>
      <c r="U27" s="5"/>
      <c r="V27" s="5">
        <f t="shared" si="0"/>
        <v>10780</v>
      </c>
      <c r="X27" s="1">
        <v>10780</v>
      </c>
    </row>
    <row r="28" spans="1:24">
      <c r="A28" s="4"/>
      <c r="B28" s="4"/>
      <c r="C28" s="4"/>
      <c r="D28" s="4">
        <v>5105010117</v>
      </c>
      <c r="E28" s="4" t="s">
        <v>9</v>
      </c>
      <c r="F28" s="8">
        <v>323589.45999999996</v>
      </c>
      <c r="G28" s="8">
        <v>91666.6</v>
      </c>
      <c r="H28" s="5"/>
      <c r="I28" s="5"/>
      <c r="J28" s="8"/>
      <c r="K28" s="5"/>
      <c r="L28" s="8"/>
      <c r="M28" s="8"/>
      <c r="N28" s="8">
        <v>505176.20999999996</v>
      </c>
      <c r="O28" s="8"/>
      <c r="P28" s="5"/>
      <c r="Q28" s="5"/>
      <c r="R28" s="5"/>
      <c r="S28" s="5"/>
      <c r="T28" s="8"/>
      <c r="U28" s="5"/>
      <c r="V28" s="5">
        <f t="shared" si="0"/>
        <v>920432.2699999999</v>
      </c>
      <c r="X28" s="1">
        <v>920432.2699999999</v>
      </c>
    </row>
    <row r="29" spans="1:24">
      <c r="A29" s="4"/>
      <c r="B29" s="4"/>
      <c r="C29" s="4"/>
      <c r="D29" s="4">
        <v>5105010127</v>
      </c>
      <c r="E29" s="4" t="s">
        <v>7</v>
      </c>
      <c r="F29" s="8"/>
      <c r="G29" s="8"/>
      <c r="H29" s="5"/>
      <c r="I29" s="5"/>
      <c r="J29" s="8"/>
      <c r="K29" s="5"/>
      <c r="L29" s="8">
        <v>23636.760000000002</v>
      </c>
      <c r="M29" s="8"/>
      <c r="N29" s="8"/>
      <c r="O29" s="8"/>
      <c r="P29" s="5"/>
      <c r="Q29" s="5"/>
      <c r="R29" s="5"/>
      <c r="S29" s="5"/>
      <c r="T29" s="8"/>
      <c r="U29" s="5"/>
      <c r="V29" s="5">
        <f t="shared" si="0"/>
        <v>23636.760000000002</v>
      </c>
      <c r="X29" s="1">
        <v>23636.760000000002</v>
      </c>
    </row>
    <row r="30" spans="1:24">
      <c r="A30" s="4"/>
      <c r="B30" s="4"/>
      <c r="C30" s="4"/>
      <c r="D30" s="4">
        <v>5105010131</v>
      </c>
      <c r="E30" s="4" t="s">
        <v>47</v>
      </c>
      <c r="F30" s="8">
        <v>476.9</v>
      </c>
      <c r="G30" s="8"/>
      <c r="H30" s="5"/>
      <c r="I30" s="5"/>
      <c r="J30" s="8"/>
      <c r="K30" s="5"/>
      <c r="L30" s="8"/>
      <c r="M30" s="8"/>
      <c r="N30" s="8">
        <v>4942.9399999999996</v>
      </c>
      <c r="O30" s="8"/>
      <c r="P30" s="5"/>
      <c r="Q30" s="5"/>
      <c r="R30" s="5"/>
      <c r="S30" s="5"/>
      <c r="T30" s="8"/>
      <c r="U30" s="5"/>
      <c r="V30" s="5">
        <f t="shared" si="0"/>
        <v>5419.8399999999992</v>
      </c>
      <c r="X30" s="1">
        <v>5419.8399999999992</v>
      </c>
    </row>
    <row r="31" spans="1:24">
      <c r="A31" s="4"/>
      <c r="B31" s="4"/>
      <c r="C31" s="4" t="s">
        <v>40</v>
      </c>
      <c r="D31" s="4">
        <v>5101010101</v>
      </c>
      <c r="E31" s="4" t="s">
        <v>92</v>
      </c>
      <c r="F31" s="8">
        <v>3278766.95</v>
      </c>
      <c r="G31" s="8"/>
      <c r="H31" s="5"/>
      <c r="I31" s="5"/>
      <c r="J31" s="8"/>
      <c r="K31" s="5"/>
      <c r="L31" s="8"/>
      <c r="M31" s="8"/>
      <c r="N31" s="8"/>
      <c r="O31" s="8"/>
      <c r="P31" s="5"/>
      <c r="Q31" s="5"/>
      <c r="R31" s="5"/>
      <c r="S31" s="5"/>
      <c r="T31" s="8"/>
      <c r="U31" s="5"/>
      <c r="V31" s="5">
        <f t="shared" si="0"/>
        <v>3278766.95</v>
      </c>
      <c r="X31" s="1">
        <v>3278766.95</v>
      </c>
    </row>
    <row r="32" spans="1:24">
      <c r="A32" s="4"/>
      <c r="B32" s="4"/>
      <c r="C32" s="4"/>
      <c r="D32" s="4">
        <v>5101010113</v>
      </c>
      <c r="E32" s="4" t="s">
        <v>68</v>
      </c>
      <c r="F32" s="8">
        <v>3841589.92</v>
      </c>
      <c r="G32" s="8"/>
      <c r="H32" s="5"/>
      <c r="I32" s="5"/>
      <c r="J32" s="8"/>
      <c r="K32" s="5"/>
      <c r="L32" s="8"/>
      <c r="M32" s="8"/>
      <c r="N32" s="8"/>
      <c r="O32" s="8"/>
      <c r="P32" s="5"/>
      <c r="Q32" s="5"/>
      <c r="R32" s="5"/>
      <c r="S32" s="5"/>
      <c r="T32" s="8"/>
      <c r="U32" s="5"/>
      <c r="V32" s="5">
        <f t="shared" si="0"/>
        <v>3841589.92</v>
      </c>
      <c r="X32" s="1">
        <v>3841589.92</v>
      </c>
    </row>
    <row r="33" spans="1:24">
      <c r="A33" s="4"/>
      <c r="B33" s="4"/>
      <c r="C33" s="4"/>
      <c r="D33" s="4">
        <v>5101020103</v>
      </c>
      <c r="E33" s="4" t="s">
        <v>91</v>
      </c>
      <c r="F33" s="8">
        <v>56866.080000000002</v>
      </c>
      <c r="G33" s="8"/>
      <c r="H33" s="5"/>
      <c r="I33" s="5"/>
      <c r="J33" s="8"/>
      <c r="K33" s="5"/>
      <c r="L33" s="8"/>
      <c r="M33" s="8"/>
      <c r="N33" s="8"/>
      <c r="O33" s="8"/>
      <c r="P33" s="5"/>
      <c r="Q33" s="5"/>
      <c r="R33" s="5"/>
      <c r="S33" s="5"/>
      <c r="T33" s="8"/>
      <c r="U33" s="5"/>
      <c r="V33" s="5">
        <f t="shared" si="0"/>
        <v>56866.080000000002</v>
      </c>
      <c r="X33" s="1">
        <v>56866.080000000002</v>
      </c>
    </row>
    <row r="34" spans="1:24">
      <c r="A34" s="4"/>
      <c r="B34" s="4"/>
      <c r="C34" s="4"/>
      <c r="D34" s="4">
        <v>5101020104</v>
      </c>
      <c r="E34" s="4" t="s">
        <v>90</v>
      </c>
      <c r="F34" s="8">
        <v>85299.13</v>
      </c>
      <c r="G34" s="8"/>
      <c r="H34" s="5"/>
      <c r="I34" s="5"/>
      <c r="J34" s="8"/>
      <c r="K34" s="5"/>
      <c r="L34" s="8"/>
      <c r="M34" s="8"/>
      <c r="N34" s="8"/>
      <c r="O34" s="8"/>
      <c r="P34" s="5"/>
      <c r="Q34" s="5"/>
      <c r="R34" s="5"/>
      <c r="S34" s="5"/>
      <c r="T34" s="8"/>
      <c r="U34" s="5"/>
      <c r="V34" s="5">
        <f t="shared" si="0"/>
        <v>85299.13</v>
      </c>
      <c r="X34" s="1">
        <v>85299.13</v>
      </c>
    </row>
    <row r="35" spans="1:24">
      <c r="A35" s="4"/>
      <c r="B35" s="4"/>
      <c r="C35" s="4"/>
      <c r="D35" s="4">
        <v>5101020105</v>
      </c>
      <c r="E35" s="4" t="s">
        <v>67</v>
      </c>
      <c r="F35" s="8">
        <v>107913.45</v>
      </c>
      <c r="G35" s="8"/>
      <c r="H35" s="5"/>
      <c r="I35" s="5"/>
      <c r="J35" s="8"/>
      <c r="K35" s="5"/>
      <c r="L35" s="8"/>
      <c r="M35" s="8"/>
      <c r="N35" s="8"/>
      <c r="O35" s="8"/>
      <c r="P35" s="5"/>
      <c r="Q35" s="5"/>
      <c r="R35" s="5"/>
      <c r="S35" s="5"/>
      <c r="T35" s="8"/>
      <c r="U35" s="5"/>
      <c r="V35" s="5">
        <f t="shared" si="0"/>
        <v>107913.45</v>
      </c>
      <c r="X35" s="1">
        <v>107913.45</v>
      </c>
    </row>
    <row r="36" spans="1:24">
      <c r="A36" s="4"/>
      <c r="B36" s="4"/>
      <c r="C36" s="4"/>
      <c r="D36" s="4">
        <v>5101020113</v>
      </c>
      <c r="E36" s="4" t="s">
        <v>41</v>
      </c>
      <c r="F36" s="8">
        <v>5349.53</v>
      </c>
      <c r="G36" s="8"/>
      <c r="H36" s="5"/>
      <c r="I36" s="5"/>
      <c r="J36" s="8"/>
      <c r="K36" s="5"/>
      <c r="L36" s="8"/>
      <c r="M36" s="8"/>
      <c r="N36" s="8"/>
      <c r="O36" s="8"/>
      <c r="P36" s="5"/>
      <c r="Q36" s="5"/>
      <c r="R36" s="5"/>
      <c r="S36" s="5"/>
      <c r="T36" s="8"/>
      <c r="U36" s="5"/>
      <c r="V36" s="5">
        <f t="shared" si="0"/>
        <v>5349.53</v>
      </c>
      <c r="X36" s="1">
        <v>5349.53</v>
      </c>
    </row>
    <row r="37" spans="1:24">
      <c r="A37" s="4"/>
      <c r="B37" s="4"/>
      <c r="C37" s="4"/>
      <c r="D37" s="4">
        <v>5101020115</v>
      </c>
      <c r="E37" s="4" t="s">
        <v>89</v>
      </c>
      <c r="F37" s="8">
        <v>105994.06</v>
      </c>
      <c r="G37" s="8"/>
      <c r="H37" s="5"/>
      <c r="I37" s="5"/>
      <c r="J37" s="8"/>
      <c r="K37" s="5"/>
      <c r="L37" s="8"/>
      <c r="M37" s="8"/>
      <c r="N37" s="8"/>
      <c r="O37" s="8"/>
      <c r="P37" s="5"/>
      <c r="Q37" s="5"/>
      <c r="R37" s="5"/>
      <c r="S37" s="5"/>
      <c r="T37" s="8"/>
      <c r="U37" s="5"/>
      <c r="V37" s="5">
        <f t="shared" si="0"/>
        <v>105994.06</v>
      </c>
      <c r="X37" s="1">
        <v>105994.06</v>
      </c>
    </row>
    <row r="38" spans="1:24">
      <c r="A38" s="4"/>
      <c r="B38" s="4"/>
      <c r="C38" s="4"/>
      <c r="D38" s="4">
        <v>5101030205</v>
      </c>
      <c r="E38" s="4" t="s">
        <v>66</v>
      </c>
      <c r="F38" s="8">
        <v>482802.57</v>
      </c>
      <c r="G38" s="8"/>
      <c r="H38" s="5"/>
      <c r="I38" s="5"/>
      <c r="J38" s="8"/>
      <c r="K38" s="5"/>
      <c r="L38" s="8"/>
      <c r="M38" s="8"/>
      <c r="N38" s="8"/>
      <c r="O38" s="8"/>
      <c r="P38" s="5"/>
      <c r="Q38" s="5"/>
      <c r="R38" s="5"/>
      <c r="S38" s="5"/>
      <c r="T38" s="8"/>
      <c r="U38" s="5"/>
      <c r="V38" s="5">
        <f t="shared" si="0"/>
        <v>482802.57</v>
      </c>
      <c r="X38" s="1">
        <v>482802.57</v>
      </c>
    </row>
    <row r="39" spans="1:24">
      <c r="A39" s="4"/>
      <c r="B39" s="4"/>
      <c r="C39" s="4"/>
      <c r="D39" s="4">
        <v>5101030206</v>
      </c>
      <c r="E39" s="4" t="s">
        <v>65</v>
      </c>
      <c r="F39" s="8">
        <v>174477.27</v>
      </c>
      <c r="G39" s="8"/>
      <c r="H39" s="5"/>
      <c r="I39" s="5"/>
      <c r="J39" s="8"/>
      <c r="K39" s="5"/>
      <c r="L39" s="8"/>
      <c r="M39" s="8"/>
      <c r="N39" s="8"/>
      <c r="O39" s="8"/>
      <c r="P39" s="5"/>
      <c r="Q39" s="5"/>
      <c r="R39" s="5"/>
      <c r="S39" s="5"/>
      <c r="T39" s="8"/>
      <c r="U39" s="5"/>
      <c r="V39" s="5">
        <f t="shared" si="0"/>
        <v>174477.27</v>
      </c>
      <c r="X39" s="1">
        <v>174477.27</v>
      </c>
    </row>
    <row r="40" spans="1:24">
      <c r="A40" s="4"/>
      <c r="B40" s="4"/>
      <c r="C40" s="4"/>
      <c r="D40" s="4">
        <v>5101030207</v>
      </c>
      <c r="E40" s="4" t="s">
        <v>64</v>
      </c>
      <c r="F40" s="8">
        <v>23640.02</v>
      </c>
      <c r="G40" s="8"/>
      <c r="H40" s="5"/>
      <c r="I40" s="5"/>
      <c r="J40" s="8"/>
      <c r="K40" s="5"/>
      <c r="L40" s="8"/>
      <c r="M40" s="8"/>
      <c r="N40" s="8"/>
      <c r="O40" s="8"/>
      <c r="P40" s="5"/>
      <c r="Q40" s="5"/>
      <c r="R40" s="5"/>
      <c r="S40" s="5"/>
      <c r="T40" s="8"/>
      <c r="U40" s="5"/>
      <c r="V40" s="5">
        <f t="shared" si="0"/>
        <v>23640.02</v>
      </c>
      <c r="X40" s="1">
        <v>23640.02</v>
      </c>
    </row>
    <row r="41" spans="1:24">
      <c r="A41" s="4"/>
      <c r="B41" s="4"/>
      <c r="C41" s="4"/>
      <c r="D41" s="4">
        <v>5101030208</v>
      </c>
      <c r="E41" s="4" t="s">
        <v>63</v>
      </c>
      <c r="F41" s="8">
        <v>5135.96</v>
      </c>
      <c r="G41" s="8"/>
      <c r="H41" s="5"/>
      <c r="I41" s="5"/>
      <c r="J41" s="8"/>
      <c r="K41" s="5"/>
      <c r="L41" s="8"/>
      <c r="M41" s="8"/>
      <c r="N41" s="8"/>
      <c r="O41" s="8"/>
      <c r="P41" s="5"/>
      <c r="Q41" s="5"/>
      <c r="R41" s="5"/>
      <c r="S41" s="5"/>
      <c r="T41" s="8"/>
      <c r="U41" s="5"/>
      <c r="V41" s="5">
        <f t="shared" si="0"/>
        <v>5135.96</v>
      </c>
      <c r="X41" s="1">
        <v>5135.96</v>
      </c>
    </row>
    <row r="42" spans="1:24">
      <c r="A42" s="6" t="s">
        <v>211</v>
      </c>
      <c r="B42" s="6"/>
      <c r="C42" s="6"/>
      <c r="D42" s="6"/>
      <c r="E42" s="6"/>
      <c r="F42" s="10">
        <f>SUM(F3:F41)</f>
        <v>10923171.310000001</v>
      </c>
      <c r="G42" s="10">
        <f t="shared" ref="G42:U42" si="1">SUM(G3:G41)</f>
        <v>91666.6</v>
      </c>
      <c r="H42" s="7">
        <f t="shared" si="1"/>
        <v>15800</v>
      </c>
      <c r="I42" s="7">
        <f t="shared" si="1"/>
        <v>36000</v>
      </c>
      <c r="J42" s="10">
        <f t="shared" si="1"/>
        <v>4172169</v>
      </c>
      <c r="K42" s="7">
        <f t="shared" si="1"/>
        <v>266880</v>
      </c>
      <c r="L42" s="10">
        <f t="shared" si="1"/>
        <v>23636.760000000002</v>
      </c>
      <c r="M42" s="10">
        <f t="shared" si="1"/>
        <v>21556</v>
      </c>
      <c r="N42" s="10">
        <f t="shared" si="1"/>
        <v>670119.85999999987</v>
      </c>
      <c r="O42" s="10">
        <f t="shared" si="1"/>
        <v>905792.98</v>
      </c>
      <c r="P42" s="7">
        <f t="shared" si="1"/>
        <v>718120.13</v>
      </c>
      <c r="Q42" s="7">
        <f t="shared" si="1"/>
        <v>3800</v>
      </c>
      <c r="R42" s="7">
        <f t="shared" si="1"/>
        <v>311800</v>
      </c>
      <c r="S42" s="7">
        <f t="shared" si="1"/>
        <v>373000</v>
      </c>
      <c r="T42" s="10">
        <f t="shared" si="1"/>
        <v>260400</v>
      </c>
      <c r="U42" s="7">
        <f t="shared" si="1"/>
        <v>267600</v>
      </c>
      <c r="V42" s="7">
        <f t="shared" si="0"/>
        <v>19061512.639999997</v>
      </c>
      <c r="X42" s="1">
        <v>19061512.639999997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>
  <dimension ref="A1:AA40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8.375" bestFit="1" customWidth="1"/>
    <col min="4" max="4" width="11" bestFit="1" customWidth="1"/>
    <col min="5" max="5" width="21.75" customWidth="1"/>
    <col min="6" max="6" width="17.625" bestFit="1" customWidth="1"/>
    <col min="7" max="7" width="41.625" bestFit="1" customWidth="1"/>
    <col min="8" max="8" width="38.625" bestFit="1" customWidth="1"/>
    <col min="9" max="9" width="20.125" bestFit="1" customWidth="1"/>
    <col min="10" max="10" width="23.75" bestFit="1" customWidth="1"/>
    <col min="11" max="11" width="15" bestFit="1" customWidth="1"/>
    <col min="12" max="12" width="30.875" bestFit="1" customWidth="1"/>
    <col min="13" max="13" width="38.875" bestFit="1" customWidth="1"/>
    <col min="14" max="14" width="15" bestFit="1" customWidth="1"/>
    <col min="15" max="15" width="21.125" bestFit="1" customWidth="1"/>
    <col min="16" max="16" width="15" bestFit="1" customWidth="1"/>
    <col min="17" max="17" width="28" bestFit="1" customWidth="1"/>
    <col min="18" max="18" width="28.375" bestFit="1" customWidth="1"/>
    <col min="19" max="19" width="22.25" bestFit="1" customWidth="1"/>
    <col min="20" max="20" width="22" bestFit="1" customWidth="1"/>
    <col min="21" max="21" width="25.25" bestFit="1" customWidth="1"/>
    <col min="22" max="22" width="39.25" bestFit="1" customWidth="1"/>
    <col min="23" max="23" width="30.875" bestFit="1" customWidth="1"/>
    <col min="24" max="24" width="36.125" bestFit="1" customWidth="1"/>
    <col min="25" max="25" width="13.375" bestFit="1" customWidth="1"/>
    <col min="27" max="27" width="13.375" bestFit="1" customWidth="1"/>
  </cols>
  <sheetData>
    <row r="1" spans="1:27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3" t="s">
        <v>30</v>
      </c>
      <c r="H1" s="3"/>
      <c r="I1" s="3" t="s">
        <v>54</v>
      </c>
      <c r="J1" s="3" t="s">
        <v>38</v>
      </c>
      <c r="K1" s="3"/>
      <c r="L1" s="3"/>
      <c r="M1" s="3" t="s">
        <v>6</v>
      </c>
      <c r="N1" s="3"/>
      <c r="O1" s="3" t="s">
        <v>8</v>
      </c>
      <c r="P1" s="3"/>
      <c r="Q1" s="3"/>
      <c r="R1" s="3"/>
      <c r="S1" s="3"/>
      <c r="T1" s="3"/>
      <c r="U1" s="3"/>
      <c r="V1" s="3" t="s">
        <v>26</v>
      </c>
      <c r="W1" s="3"/>
      <c r="X1" s="3" t="s">
        <v>50</v>
      </c>
      <c r="Y1" s="3" t="s">
        <v>179</v>
      </c>
      <c r="AA1" t="s">
        <v>179</v>
      </c>
    </row>
    <row r="2" spans="1:27">
      <c r="A2" s="23"/>
      <c r="B2" s="23"/>
      <c r="C2" s="25"/>
      <c r="D2" s="25"/>
      <c r="E2" s="25"/>
      <c r="F2" s="2" t="s">
        <v>178</v>
      </c>
      <c r="G2" s="12" t="s">
        <v>29</v>
      </c>
      <c r="H2" s="12" t="s">
        <v>62</v>
      </c>
      <c r="I2" s="13" t="s">
        <v>18</v>
      </c>
      <c r="J2" s="13" t="s">
        <v>1</v>
      </c>
      <c r="K2" s="13" t="s">
        <v>18</v>
      </c>
      <c r="L2" s="12" t="s">
        <v>25</v>
      </c>
      <c r="M2" s="13" t="s">
        <v>1</v>
      </c>
      <c r="N2" s="13" t="s">
        <v>18</v>
      </c>
      <c r="O2" s="13" t="s">
        <v>1</v>
      </c>
      <c r="P2" s="13" t="s">
        <v>18</v>
      </c>
      <c r="Q2" s="12" t="s">
        <v>52</v>
      </c>
      <c r="R2" s="12" t="s">
        <v>100</v>
      </c>
      <c r="S2" s="12" t="s">
        <v>51</v>
      </c>
      <c r="T2" s="12" t="s">
        <v>99</v>
      </c>
      <c r="U2" s="12" t="s">
        <v>98</v>
      </c>
      <c r="V2" s="13" t="s">
        <v>1</v>
      </c>
      <c r="W2" s="12" t="s">
        <v>25</v>
      </c>
      <c r="X2" s="12" t="s">
        <v>49</v>
      </c>
      <c r="Y2" s="12"/>
    </row>
    <row r="3" spans="1:27">
      <c r="A3" s="4">
        <v>700600050</v>
      </c>
      <c r="B3" s="4" t="s">
        <v>96</v>
      </c>
      <c r="C3" s="4" t="s">
        <v>0</v>
      </c>
      <c r="D3" s="4">
        <v>5101010108</v>
      </c>
      <c r="E3" s="4" t="s">
        <v>101</v>
      </c>
      <c r="F3" s="8"/>
      <c r="G3" s="5"/>
      <c r="H3" s="5"/>
      <c r="I3" s="8"/>
      <c r="J3" s="8"/>
      <c r="K3" s="8"/>
      <c r="L3" s="5"/>
      <c r="M3" s="8"/>
      <c r="N3" s="8"/>
      <c r="O3" s="8">
        <v>18750</v>
      </c>
      <c r="P3" s="8"/>
      <c r="Q3" s="5">
        <v>46800</v>
      </c>
      <c r="R3" s="5">
        <v>9750</v>
      </c>
      <c r="S3" s="5">
        <v>37650</v>
      </c>
      <c r="T3" s="5">
        <v>16950</v>
      </c>
      <c r="U3" s="5">
        <v>29100</v>
      </c>
      <c r="V3" s="8"/>
      <c r="W3" s="5"/>
      <c r="X3" s="5"/>
      <c r="Y3" s="5">
        <f>SUM(F3:X3)</f>
        <v>159000</v>
      </c>
      <c r="AA3" s="1">
        <v>159000</v>
      </c>
    </row>
    <row r="4" spans="1:27">
      <c r="A4" s="4"/>
      <c r="B4" s="4"/>
      <c r="C4" s="4"/>
      <c r="D4" s="4">
        <v>5101010115</v>
      </c>
      <c r="E4" s="4" t="s">
        <v>44</v>
      </c>
      <c r="F4" s="8"/>
      <c r="G4" s="5"/>
      <c r="H4" s="5"/>
      <c r="I4" s="8"/>
      <c r="J4" s="8">
        <v>373100</v>
      </c>
      <c r="K4" s="8">
        <v>3769010</v>
      </c>
      <c r="L4" s="5">
        <v>336560</v>
      </c>
      <c r="M4" s="8"/>
      <c r="N4" s="8"/>
      <c r="O4" s="8"/>
      <c r="P4" s="8"/>
      <c r="Q4" s="5"/>
      <c r="R4" s="5"/>
      <c r="S4" s="5"/>
      <c r="T4" s="5"/>
      <c r="U4" s="5"/>
      <c r="V4" s="8"/>
      <c r="W4" s="5"/>
      <c r="X4" s="5"/>
      <c r="Y4" s="5">
        <f t="shared" ref="Y4:Y40" si="0">SUM(F4:X4)</f>
        <v>4478670</v>
      </c>
      <c r="AA4" s="1">
        <v>4478670</v>
      </c>
    </row>
    <row r="5" spans="1:27">
      <c r="A5" s="4"/>
      <c r="B5" s="4"/>
      <c r="C5" s="4"/>
      <c r="D5" s="4">
        <v>5101010116</v>
      </c>
      <c r="E5" s="4" t="s">
        <v>43</v>
      </c>
      <c r="F5" s="8"/>
      <c r="G5" s="5"/>
      <c r="H5" s="5"/>
      <c r="I5" s="8"/>
      <c r="J5" s="8">
        <v>6635</v>
      </c>
      <c r="K5" s="8">
        <v>70355</v>
      </c>
      <c r="L5" s="5"/>
      <c r="M5" s="8"/>
      <c r="N5" s="8"/>
      <c r="O5" s="8"/>
      <c r="P5" s="8"/>
      <c r="Q5" s="5"/>
      <c r="R5" s="5"/>
      <c r="S5" s="5"/>
      <c r="T5" s="5"/>
      <c r="U5" s="5"/>
      <c r="V5" s="8"/>
      <c r="W5" s="5"/>
      <c r="X5" s="5"/>
      <c r="Y5" s="5">
        <f t="shared" si="0"/>
        <v>76990</v>
      </c>
      <c r="AA5" s="1">
        <v>76990</v>
      </c>
    </row>
    <row r="6" spans="1:27">
      <c r="A6" s="4"/>
      <c r="B6" s="4"/>
      <c r="C6" s="4"/>
      <c r="D6" s="4">
        <v>5101020106</v>
      </c>
      <c r="E6" s="4" t="s">
        <v>42</v>
      </c>
      <c r="F6" s="8"/>
      <c r="G6" s="5"/>
      <c r="H6" s="5"/>
      <c r="I6" s="8"/>
      <c r="J6" s="8">
        <v>15839</v>
      </c>
      <c r="K6" s="8">
        <v>164787</v>
      </c>
      <c r="L6" s="5">
        <v>8250</v>
      </c>
      <c r="M6" s="8"/>
      <c r="N6" s="8"/>
      <c r="O6" s="8"/>
      <c r="P6" s="8"/>
      <c r="Q6" s="5"/>
      <c r="R6" s="5"/>
      <c r="S6" s="5"/>
      <c r="T6" s="5"/>
      <c r="U6" s="5"/>
      <c r="V6" s="8"/>
      <c r="W6" s="5"/>
      <c r="X6" s="5"/>
      <c r="Y6" s="5">
        <f t="shared" si="0"/>
        <v>188876</v>
      </c>
      <c r="AA6" s="1">
        <v>188876</v>
      </c>
    </row>
    <row r="7" spans="1:27">
      <c r="A7" s="4"/>
      <c r="B7" s="4"/>
      <c r="C7" s="4"/>
      <c r="D7" s="4">
        <v>5101020115</v>
      </c>
      <c r="E7" s="4" t="s">
        <v>58</v>
      </c>
      <c r="F7" s="8"/>
      <c r="G7" s="5"/>
      <c r="H7" s="5"/>
      <c r="I7" s="8"/>
      <c r="J7" s="8">
        <v>55000</v>
      </c>
      <c r="K7" s="8">
        <v>600000</v>
      </c>
      <c r="L7" s="5"/>
      <c r="M7" s="8"/>
      <c r="N7" s="8"/>
      <c r="O7" s="8"/>
      <c r="P7" s="8"/>
      <c r="Q7" s="5"/>
      <c r="R7" s="5"/>
      <c r="S7" s="5"/>
      <c r="T7" s="5"/>
      <c r="U7" s="5"/>
      <c r="V7" s="8"/>
      <c r="W7" s="5"/>
      <c r="X7" s="5"/>
      <c r="Y7" s="5">
        <f t="shared" si="0"/>
        <v>655000</v>
      </c>
      <c r="AA7" s="1">
        <v>655000</v>
      </c>
    </row>
    <row r="8" spans="1:27">
      <c r="A8" s="4"/>
      <c r="B8" s="4"/>
      <c r="C8" s="4"/>
      <c r="D8" s="4">
        <v>5101020116</v>
      </c>
      <c r="E8" s="4" t="s">
        <v>39</v>
      </c>
      <c r="F8" s="8"/>
      <c r="G8" s="5"/>
      <c r="H8" s="5"/>
      <c r="I8" s="8"/>
      <c r="J8" s="8"/>
      <c r="K8" s="8">
        <v>5145</v>
      </c>
      <c r="L8" s="5"/>
      <c r="M8" s="8"/>
      <c r="N8" s="8"/>
      <c r="O8" s="8"/>
      <c r="P8" s="8"/>
      <c r="Q8" s="5"/>
      <c r="R8" s="5"/>
      <c r="S8" s="5"/>
      <c r="T8" s="5"/>
      <c r="U8" s="5"/>
      <c r="V8" s="8"/>
      <c r="W8" s="5"/>
      <c r="X8" s="5"/>
      <c r="Y8" s="5">
        <f t="shared" si="0"/>
        <v>5145</v>
      </c>
      <c r="AA8" s="1">
        <v>5145</v>
      </c>
    </row>
    <row r="9" spans="1:27">
      <c r="A9" s="4"/>
      <c r="B9" s="4"/>
      <c r="C9" s="4"/>
      <c r="D9" s="4">
        <v>5101030101</v>
      </c>
      <c r="E9" s="4" t="s">
        <v>37</v>
      </c>
      <c r="F9" s="8">
        <v>13070</v>
      </c>
      <c r="G9" s="5"/>
      <c r="H9" s="5"/>
      <c r="I9" s="8"/>
      <c r="J9" s="8"/>
      <c r="K9" s="8"/>
      <c r="L9" s="5"/>
      <c r="M9" s="8"/>
      <c r="N9" s="8"/>
      <c r="O9" s="8"/>
      <c r="P9" s="8"/>
      <c r="Q9" s="5"/>
      <c r="R9" s="5"/>
      <c r="S9" s="5"/>
      <c r="T9" s="5"/>
      <c r="U9" s="5"/>
      <c r="V9" s="8"/>
      <c r="W9" s="5"/>
      <c r="X9" s="5"/>
      <c r="Y9" s="5">
        <f t="shared" si="0"/>
        <v>13070</v>
      </c>
      <c r="AA9" s="1">
        <v>13070</v>
      </c>
    </row>
    <row r="10" spans="1:27">
      <c r="A10" s="4"/>
      <c r="B10" s="4"/>
      <c r="C10" s="4"/>
      <c r="D10" s="4">
        <v>5101030205</v>
      </c>
      <c r="E10" s="4" t="s">
        <v>36</v>
      </c>
      <c r="F10" s="8">
        <v>3792</v>
      </c>
      <c r="G10" s="5"/>
      <c r="H10" s="5"/>
      <c r="I10" s="8"/>
      <c r="J10" s="8"/>
      <c r="K10" s="8"/>
      <c r="L10" s="5"/>
      <c r="M10" s="8"/>
      <c r="N10" s="8"/>
      <c r="O10" s="8"/>
      <c r="P10" s="8"/>
      <c r="Q10" s="5"/>
      <c r="R10" s="5"/>
      <c r="S10" s="5"/>
      <c r="T10" s="5"/>
      <c r="U10" s="5"/>
      <c r="V10" s="8"/>
      <c r="W10" s="5"/>
      <c r="X10" s="5"/>
      <c r="Y10" s="5">
        <f t="shared" si="0"/>
        <v>3792</v>
      </c>
      <c r="AA10" s="1">
        <v>3792</v>
      </c>
    </row>
    <row r="11" spans="1:27">
      <c r="A11" s="4"/>
      <c r="B11" s="4"/>
      <c r="C11" s="4"/>
      <c r="D11" s="4">
        <v>5103010102</v>
      </c>
      <c r="E11" s="4" t="s">
        <v>35</v>
      </c>
      <c r="F11" s="8"/>
      <c r="G11" s="5">
        <v>1200</v>
      </c>
      <c r="H11" s="5"/>
      <c r="I11" s="8"/>
      <c r="J11" s="8"/>
      <c r="K11" s="8"/>
      <c r="L11" s="5"/>
      <c r="M11" s="8"/>
      <c r="N11" s="8"/>
      <c r="O11" s="8"/>
      <c r="P11" s="8">
        <v>12660</v>
      </c>
      <c r="Q11" s="5"/>
      <c r="R11" s="5"/>
      <c r="S11" s="5"/>
      <c r="T11" s="5"/>
      <c r="U11" s="5"/>
      <c r="V11" s="8"/>
      <c r="W11" s="5"/>
      <c r="X11" s="5"/>
      <c r="Y11" s="5">
        <f t="shared" si="0"/>
        <v>13860</v>
      </c>
      <c r="AA11" s="1">
        <v>13860</v>
      </c>
    </row>
    <row r="12" spans="1:27">
      <c r="A12" s="4"/>
      <c r="B12" s="4"/>
      <c r="C12" s="4"/>
      <c r="D12" s="4">
        <v>5103010103</v>
      </c>
      <c r="E12" s="4" t="s">
        <v>34</v>
      </c>
      <c r="F12" s="8"/>
      <c r="G12" s="5"/>
      <c r="H12" s="5"/>
      <c r="I12" s="8"/>
      <c r="J12" s="8"/>
      <c r="K12" s="8"/>
      <c r="L12" s="5"/>
      <c r="M12" s="8"/>
      <c r="N12" s="8"/>
      <c r="O12" s="8"/>
      <c r="P12" s="8">
        <v>5515</v>
      </c>
      <c r="Q12" s="5"/>
      <c r="R12" s="5"/>
      <c r="S12" s="5"/>
      <c r="T12" s="5"/>
      <c r="U12" s="5"/>
      <c r="V12" s="8"/>
      <c r="W12" s="5"/>
      <c r="X12" s="5"/>
      <c r="Y12" s="5">
        <f t="shared" si="0"/>
        <v>5515</v>
      </c>
      <c r="AA12" s="1">
        <v>5515</v>
      </c>
    </row>
    <row r="13" spans="1:27">
      <c r="A13" s="4"/>
      <c r="B13" s="4"/>
      <c r="C13" s="4"/>
      <c r="D13" s="4">
        <v>5103010199</v>
      </c>
      <c r="E13" s="4" t="s">
        <v>33</v>
      </c>
      <c r="F13" s="8"/>
      <c r="G13" s="5"/>
      <c r="H13" s="5"/>
      <c r="I13" s="8"/>
      <c r="J13" s="8"/>
      <c r="K13" s="8"/>
      <c r="L13" s="5"/>
      <c r="M13" s="8"/>
      <c r="N13" s="8"/>
      <c r="O13" s="8"/>
      <c r="P13" s="8">
        <v>29067</v>
      </c>
      <c r="Q13" s="5"/>
      <c r="R13" s="5"/>
      <c r="S13" s="5"/>
      <c r="T13" s="5"/>
      <c r="U13" s="5"/>
      <c r="V13" s="8"/>
      <c r="W13" s="5"/>
      <c r="X13" s="5"/>
      <c r="Y13" s="5">
        <f t="shared" si="0"/>
        <v>29067</v>
      </c>
      <c r="AA13" s="1">
        <v>29067</v>
      </c>
    </row>
    <row r="14" spans="1:27">
      <c r="A14" s="4"/>
      <c r="B14" s="4"/>
      <c r="C14" s="4"/>
      <c r="D14" s="4">
        <v>5104010104</v>
      </c>
      <c r="E14" s="4" t="s">
        <v>32</v>
      </c>
      <c r="F14" s="8">
        <v>6495</v>
      </c>
      <c r="G14" s="5">
        <v>7900.13</v>
      </c>
      <c r="H14" s="5">
        <v>17180</v>
      </c>
      <c r="I14" s="8">
        <v>195</v>
      </c>
      <c r="J14" s="8"/>
      <c r="K14" s="8"/>
      <c r="L14" s="5"/>
      <c r="M14" s="8"/>
      <c r="N14" s="8">
        <v>10000</v>
      </c>
      <c r="O14" s="8">
        <v>178172</v>
      </c>
      <c r="P14" s="8">
        <v>192831</v>
      </c>
      <c r="Q14" s="5">
        <v>225751</v>
      </c>
      <c r="R14" s="5">
        <v>92148</v>
      </c>
      <c r="S14" s="5">
        <v>158675.5</v>
      </c>
      <c r="T14" s="5">
        <v>57384</v>
      </c>
      <c r="U14" s="5">
        <v>336428.5</v>
      </c>
      <c r="V14" s="8">
        <v>5000</v>
      </c>
      <c r="W14" s="5">
        <v>172000</v>
      </c>
      <c r="X14" s="5"/>
      <c r="Y14" s="5">
        <f t="shared" si="0"/>
        <v>1460160.13</v>
      </c>
      <c r="AA14" s="1">
        <v>1460160.13</v>
      </c>
    </row>
    <row r="15" spans="1:27">
      <c r="A15" s="4"/>
      <c r="B15" s="4"/>
      <c r="C15" s="4"/>
      <c r="D15" s="4">
        <v>5104010107</v>
      </c>
      <c r="E15" s="4" t="s">
        <v>31</v>
      </c>
      <c r="F15" s="8">
        <v>17850</v>
      </c>
      <c r="G15" s="5"/>
      <c r="H15" s="5"/>
      <c r="I15" s="8"/>
      <c r="J15" s="8"/>
      <c r="K15" s="8"/>
      <c r="L15" s="5"/>
      <c r="M15" s="8"/>
      <c r="N15" s="8"/>
      <c r="O15" s="8">
        <v>200</v>
      </c>
      <c r="P15" s="8">
        <v>90400</v>
      </c>
      <c r="Q15" s="5"/>
      <c r="R15" s="5"/>
      <c r="S15" s="5"/>
      <c r="T15" s="5"/>
      <c r="U15" s="5"/>
      <c r="V15" s="8"/>
      <c r="W15" s="5"/>
      <c r="X15" s="5">
        <v>372000</v>
      </c>
      <c r="Y15" s="5">
        <f t="shared" si="0"/>
        <v>480450</v>
      </c>
      <c r="AA15" s="1">
        <v>480450</v>
      </c>
    </row>
    <row r="16" spans="1:27">
      <c r="A16" s="4"/>
      <c r="B16" s="4"/>
      <c r="C16" s="4"/>
      <c r="D16" s="4">
        <v>5104010110</v>
      </c>
      <c r="E16" s="4" t="s">
        <v>28</v>
      </c>
      <c r="F16" s="8"/>
      <c r="G16" s="5">
        <v>4499.82</v>
      </c>
      <c r="H16" s="5"/>
      <c r="I16" s="8"/>
      <c r="J16" s="8"/>
      <c r="K16" s="8"/>
      <c r="L16" s="5"/>
      <c r="M16" s="8"/>
      <c r="N16" s="8"/>
      <c r="O16" s="8">
        <v>57158</v>
      </c>
      <c r="P16" s="8">
        <v>259063.36</v>
      </c>
      <c r="Q16" s="5"/>
      <c r="R16" s="5"/>
      <c r="S16" s="5"/>
      <c r="T16" s="5"/>
      <c r="U16" s="5"/>
      <c r="V16" s="8"/>
      <c r="W16" s="5"/>
      <c r="X16" s="5"/>
      <c r="Y16" s="5">
        <f t="shared" si="0"/>
        <v>320721.18</v>
      </c>
      <c r="AA16" s="1">
        <v>320721.18</v>
      </c>
    </row>
    <row r="17" spans="1:27">
      <c r="A17" s="4"/>
      <c r="B17" s="4"/>
      <c r="C17" s="4"/>
      <c r="D17" s="4">
        <v>5104010112</v>
      </c>
      <c r="E17" s="4" t="s">
        <v>27</v>
      </c>
      <c r="F17" s="8">
        <v>336000</v>
      </c>
      <c r="G17" s="5"/>
      <c r="H17" s="5"/>
      <c r="I17" s="8"/>
      <c r="J17" s="8"/>
      <c r="K17" s="8"/>
      <c r="L17" s="5"/>
      <c r="M17" s="8"/>
      <c r="N17" s="8"/>
      <c r="O17" s="8">
        <v>42000</v>
      </c>
      <c r="P17" s="8"/>
      <c r="Q17" s="5"/>
      <c r="R17" s="5"/>
      <c r="S17" s="5">
        <v>462000</v>
      </c>
      <c r="T17" s="5"/>
      <c r="U17" s="5"/>
      <c r="V17" s="8">
        <v>8000</v>
      </c>
      <c r="W17" s="5">
        <v>88000</v>
      </c>
      <c r="X17" s="5">
        <v>152100</v>
      </c>
      <c r="Y17" s="5">
        <f t="shared" si="0"/>
        <v>1088100</v>
      </c>
      <c r="AA17" s="1">
        <v>1088100</v>
      </c>
    </row>
    <row r="18" spans="1:27">
      <c r="A18" s="4"/>
      <c r="B18" s="4"/>
      <c r="C18" s="4"/>
      <c r="D18" s="4">
        <v>5104020101</v>
      </c>
      <c r="E18" s="4" t="s">
        <v>24</v>
      </c>
      <c r="F18" s="8"/>
      <c r="G18" s="5"/>
      <c r="H18" s="5"/>
      <c r="I18" s="8"/>
      <c r="J18" s="8"/>
      <c r="K18" s="8"/>
      <c r="L18" s="5"/>
      <c r="M18" s="8"/>
      <c r="N18" s="8"/>
      <c r="O18" s="8">
        <v>113229.19</v>
      </c>
      <c r="P18" s="8">
        <v>270063.73</v>
      </c>
      <c r="Q18" s="5"/>
      <c r="R18" s="5"/>
      <c r="S18" s="5"/>
      <c r="T18" s="5"/>
      <c r="U18" s="5"/>
      <c r="V18" s="8"/>
      <c r="W18" s="5"/>
      <c r="X18" s="5"/>
      <c r="Y18" s="5">
        <f t="shared" si="0"/>
        <v>383292.92</v>
      </c>
      <c r="AA18" s="1">
        <v>383292.92</v>
      </c>
    </row>
    <row r="19" spans="1:27">
      <c r="A19" s="4"/>
      <c r="B19" s="4"/>
      <c r="C19" s="4"/>
      <c r="D19" s="4">
        <v>5104020105</v>
      </c>
      <c r="E19" s="4" t="s">
        <v>20</v>
      </c>
      <c r="F19" s="8"/>
      <c r="G19" s="5"/>
      <c r="H19" s="5"/>
      <c r="I19" s="8"/>
      <c r="J19" s="8"/>
      <c r="K19" s="8"/>
      <c r="L19" s="5"/>
      <c r="M19" s="8"/>
      <c r="N19" s="8"/>
      <c r="O19" s="8">
        <v>533.92999999999995</v>
      </c>
      <c r="P19" s="8">
        <v>5874.3</v>
      </c>
      <c r="Q19" s="5"/>
      <c r="R19" s="5"/>
      <c r="S19" s="5"/>
      <c r="T19" s="5"/>
      <c r="U19" s="5"/>
      <c r="V19" s="8"/>
      <c r="W19" s="5"/>
      <c r="X19" s="5"/>
      <c r="Y19" s="5">
        <f t="shared" si="0"/>
        <v>6408.2300000000005</v>
      </c>
      <c r="AA19" s="1">
        <v>6408.2300000000005</v>
      </c>
    </row>
    <row r="20" spans="1:27">
      <c r="A20" s="4"/>
      <c r="B20" s="4"/>
      <c r="C20" s="4"/>
      <c r="D20" s="4">
        <v>5104020106</v>
      </c>
      <c r="E20" s="4" t="s">
        <v>19</v>
      </c>
      <c r="F20" s="8"/>
      <c r="G20" s="5"/>
      <c r="H20" s="5"/>
      <c r="I20" s="8"/>
      <c r="J20" s="8"/>
      <c r="K20" s="8"/>
      <c r="L20" s="5"/>
      <c r="M20" s="8">
        <v>1605</v>
      </c>
      <c r="N20" s="8">
        <v>17655</v>
      </c>
      <c r="O20" s="8"/>
      <c r="P20" s="8"/>
      <c r="Q20" s="5"/>
      <c r="R20" s="5"/>
      <c r="S20" s="5"/>
      <c r="T20" s="5"/>
      <c r="U20" s="5"/>
      <c r="V20" s="8"/>
      <c r="W20" s="5"/>
      <c r="X20" s="5"/>
      <c r="Y20" s="5">
        <f t="shared" si="0"/>
        <v>19260</v>
      </c>
      <c r="AA20" s="1">
        <v>19260</v>
      </c>
    </row>
    <row r="21" spans="1:27">
      <c r="A21" s="4"/>
      <c r="B21" s="4"/>
      <c r="C21" s="4"/>
      <c r="D21" s="4">
        <v>5104020107</v>
      </c>
      <c r="E21" s="4" t="s">
        <v>17</v>
      </c>
      <c r="F21" s="8"/>
      <c r="G21" s="5"/>
      <c r="H21" s="5"/>
      <c r="I21" s="8"/>
      <c r="J21" s="8"/>
      <c r="K21" s="8"/>
      <c r="L21" s="5"/>
      <c r="M21" s="8"/>
      <c r="N21" s="8"/>
      <c r="O21" s="8">
        <v>349</v>
      </c>
      <c r="P21" s="8">
        <v>4651</v>
      </c>
      <c r="Q21" s="5"/>
      <c r="R21" s="5"/>
      <c r="S21" s="5"/>
      <c r="T21" s="5"/>
      <c r="U21" s="5"/>
      <c r="V21" s="8"/>
      <c r="W21" s="5"/>
      <c r="X21" s="5"/>
      <c r="Y21" s="5">
        <f t="shared" si="0"/>
        <v>5000</v>
      </c>
      <c r="AA21" s="1">
        <v>5000</v>
      </c>
    </row>
    <row r="22" spans="1:27">
      <c r="A22" s="4"/>
      <c r="B22" s="4"/>
      <c r="C22" s="4"/>
      <c r="D22" s="4">
        <v>5104030203</v>
      </c>
      <c r="E22" s="4" t="s">
        <v>97</v>
      </c>
      <c r="F22" s="8">
        <v>-3337.57</v>
      </c>
      <c r="G22" s="5"/>
      <c r="H22" s="5"/>
      <c r="I22" s="8"/>
      <c r="J22" s="8"/>
      <c r="K22" s="8"/>
      <c r="L22" s="5"/>
      <c r="M22" s="8"/>
      <c r="N22" s="8"/>
      <c r="O22" s="8"/>
      <c r="P22" s="8">
        <v>4632</v>
      </c>
      <c r="Q22" s="5"/>
      <c r="R22" s="5"/>
      <c r="S22" s="5"/>
      <c r="T22" s="5"/>
      <c r="U22" s="5"/>
      <c r="V22" s="8"/>
      <c r="W22" s="5"/>
      <c r="X22" s="5"/>
      <c r="Y22" s="5">
        <f t="shared" si="0"/>
        <v>1294.4299999999998</v>
      </c>
      <c r="AA22" s="1">
        <v>1294.4299999999998</v>
      </c>
    </row>
    <row r="23" spans="1:27">
      <c r="A23" s="4"/>
      <c r="B23" s="4"/>
      <c r="C23" s="4"/>
      <c r="D23" s="4">
        <v>5104030206</v>
      </c>
      <c r="E23" s="4" t="s">
        <v>80</v>
      </c>
      <c r="F23" s="8"/>
      <c r="G23" s="5"/>
      <c r="H23" s="5"/>
      <c r="I23" s="8"/>
      <c r="J23" s="8"/>
      <c r="K23" s="8"/>
      <c r="L23" s="5"/>
      <c r="M23" s="8">
        <v>5800</v>
      </c>
      <c r="N23" s="8"/>
      <c r="O23" s="8"/>
      <c r="P23" s="8"/>
      <c r="Q23" s="5"/>
      <c r="R23" s="5"/>
      <c r="S23" s="5"/>
      <c r="T23" s="5"/>
      <c r="U23" s="5"/>
      <c r="V23" s="8"/>
      <c r="W23" s="5"/>
      <c r="X23" s="5"/>
      <c r="Y23" s="5">
        <f t="shared" si="0"/>
        <v>5800</v>
      </c>
      <c r="AA23" s="1">
        <v>5800</v>
      </c>
    </row>
    <row r="24" spans="1:27">
      <c r="A24" s="4"/>
      <c r="B24" s="4"/>
      <c r="C24" s="4"/>
      <c r="D24" s="4">
        <v>5105010107</v>
      </c>
      <c r="E24" s="4" t="s">
        <v>13</v>
      </c>
      <c r="F24" s="8">
        <v>237028.58</v>
      </c>
      <c r="G24" s="5"/>
      <c r="H24" s="5"/>
      <c r="I24" s="8"/>
      <c r="J24" s="8"/>
      <c r="K24" s="8"/>
      <c r="L24" s="5"/>
      <c r="M24" s="8"/>
      <c r="N24" s="8"/>
      <c r="O24" s="8">
        <v>31142.269999999997</v>
      </c>
      <c r="P24" s="8"/>
      <c r="Q24" s="5"/>
      <c r="R24" s="5"/>
      <c r="S24" s="5"/>
      <c r="T24" s="5"/>
      <c r="U24" s="5"/>
      <c r="V24" s="8"/>
      <c r="W24" s="5"/>
      <c r="X24" s="5"/>
      <c r="Y24" s="5">
        <f t="shared" si="0"/>
        <v>268170.84999999998</v>
      </c>
      <c r="AA24" s="1">
        <v>268170.84999999998</v>
      </c>
    </row>
    <row r="25" spans="1:27">
      <c r="A25" s="4"/>
      <c r="B25" s="4"/>
      <c r="C25" s="4"/>
      <c r="D25" s="4">
        <v>5105010109</v>
      </c>
      <c r="E25" s="4" t="s">
        <v>12</v>
      </c>
      <c r="F25" s="8">
        <v>5570</v>
      </c>
      <c r="G25" s="5"/>
      <c r="H25" s="5"/>
      <c r="I25" s="8"/>
      <c r="J25" s="8"/>
      <c r="K25" s="8"/>
      <c r="L25" s="5"/>
      <c r="M25" s="8"/>
      <c r="N25" s="8"/>
      <c r="O25" s="8"/>
      <c r="P25" s="8"/>
      <c r="Q25" s="5"/>
      <c r="R25" s="5"/>
      <c r="S25" s="5"/>
      <c r="T25" s="5"/>
      <c r="U25" s="5"/>
      <c r="V25" s="8"/>
      <c r="W25" s="5"/>
      <c r="X25" s="5"/>
      <c r="Y25" s="5">
        <f t="shared" si="0"/>
        <v>5570</v>
      </c>
      <c r="AA25" s="1">
        <v>5570</v>
      </c>
    </row>
    <row r="26" spans="1:27">
      <c r="A26" s="4"/>
      <c r="B26" s="4"/>
      <c r="C26" s="4"/>
      <c r="D26" s="4">
        <v>5105010117</v>
      </c>
      <c r="E26" s="4" t="s">
        <v>9</v>
      </c>
      <c r="F26" s="8">
        <v>485299.37</v>
      </c>
      <c r="G26" s="5"/>
      <c r="H26" s="5"/>
      <c r="I26" s="8"/>
      <c r="J26" s="8"/>
      <c r="K26" s="8"/>
      <c r="L26" s="5"/>
      <c r="M26" s="8"/>
      <c r="N26" s="8"/>
      <c r="O26" s="8">
        <v>455854.14</v>
      </c>
      <c r="P26" s="8"/>
      <c r="Q26" s="5"/>
      <c r="R26" s="5"/>
      <c r="S26" s="5"/>
      <c r="T26" s="5"/>
      <c r="U26" s="5"/>
      <c r="V26" s="8"/>
      <c r="W26" s="5"/>
      <c r="X26" s="5"/>
      <c r="Y26" s="5">
        <f t="shared" si="0"/>
        <v>941153.51</v>
      </c>
      <c r="AA26" s="1">
        <v>941153.51</v>
      </c>
    </row>
    <row r="27" spans="1:27">
      <c r="A27" s="4"/>
      <c r="B27" s="4"/>
      <c r="C27" s="4"/>
      <c r="D27" s="4">
        <v>5105010127</v>
      </c>
      <c r="E27" s="4" t="s">
        <v>7</v>
      </c>
      <c r="F27" s="8"/>
      <c r="G27" s="5"/>
      <c r="H27" s="5"/>
      <c r="I27" s="8"/>
      <c r="J27" s="8"/>
      <c r="K27" s="8"/>
      <c r="L27" s="5"/>
      <c r="M27" s="8">
        <v>6901.93</v>
      </c>
      <c r="N27" s="8"/>
      <c r="O27" s="8"/>
      <c r="P27" s="8"/>
      <c r="Q27" s="5"/>
      <c r="R27" s="5"/>
      <c r="S27" s="5"/>
      <c r="T27" s="5"/>
      <c r="U27" s="5"/>
      <c r="V27" s="8"/>
      <c r="W27" s="5"/>
      <c r="X27" s="5"/>
      <c r="Y27" s="5">
        <f t="shared" si="0"/>
        <v>6901.93</v>
      </c>
      <c r="AA27" s="1">
        <v>6901.93</v>
      </c>
    </row>
    <row r="28" spans="1:27">
      <c r="A28" s="4"/>
      <c r="B28" s="4"/>
      <c r="C28" s="4"/>
      <c r="D28" s="4">
        <v>5105010131</v>
      </c>
      <c r="E28" s="4" t="s">
        <v>47</v>
      </c>
      <c r="F28" s="8"/>
      <c r="G28" s="5"/>
      <c r="H28" s="5"/>
      <c r="I28" s="8"/>
      <c r="J28" s="8"/>
      <c r="K28" s="8"/>
      <c r="L28" s="5"/>
      <c r="M28" s="8"/>
      <c r="N28" s="8"/>
      <c r="O28" s="8">
        <v>4942.42</v>
      </c>
      <c r="P28" s="8"/>
      <c r="Q28" s="5"/>
      <c r="R28" s="5"/>
      <c r="S28" s="5"/>
      <c r="T28" s="5"/>
      <c r="U28" s="5"/>
      <c r="V28" s="8"/>
      <c r="W28" s="5"/>
      <c r="X28" s="5"/>
      <c r="Y28" s="5">
        <f t="shared" si="0"/>
        <v>4942.42</v>
      </c>
      <c r="AA28" s="1">
        <v>4942.42</v>
      </c>
    </row>
    <row r="29" spans="1:27">
      <c r="A29" s="4"/>
      <c r="B29" s="4"/>
      <c r="C29" s="4" t="s">
        <v>40</v>
      </c>
      <c r="D29" s="4">
        <v>5101010101</v>
      </c>
      <c r="E29" s="4" t="s">
        <v>92</v>
      </c>
      <c r="F29" s="8">
        <v>2732342.35</v>
      </c>
      <c r="G29" s="5"/>
      <c r="H29" s="5"/>
      <c r="I29" s="8"/>
      <c r="J29" s="8"/>
      <c r="K29" s="8"/>
      <c r="L29" s="5"/>
      <c r="M29" s="8"/>
      <c r="N29" s="8"/>
      <c r="O29" s="8"/>
      <c r="P29" s="8"/>
      <c r="Q29" s="5"/>
      <c r="R29" s="5"/>
      <c r="S29" s="5"/>
      <c r="T29" s="5"/>
      <c r="U29" s="5"/>
      <c r="V29" s="8"/>
      <c r="W29" s="5"/>
      <c r="X29" s="5"/>
      <c r="Y29" s="5">
        <f t="shared" si="0"/>
        <v>2732342.35</v>
      </c>
      <c r="AA29" s="1">
        <v>2732342.35</v>
      </c>
    </row>
    <row r="30" spans="1:27">
      <c r="A30" s="4"/>
      <c r="B30" s="4"/>
      <c r="C30" s="4"/>
      <c r="D30" s="4">
        <v>5101010113</v>
      </c>
      <c r="E30" s="4" t="s">
        <v>68</v>
      </c>
      <c r="F30" s="8">
        <v>766187.99</v>
      </c>
      <c r="G30" s="5"/>
      <c r="H30" s="5"/>
      <c r="I30" s="8"/>
      <c r="J30" s="8"/>
      <c r="K30" s="8"/>
      <c r="L30" s="5"/>
      <c r="M30" s="8"/>
      <c r="N30" s="8"/>
      <c r="O30" s="8"/>
      <c r="P30" s="8"/>
      <c r="Q30" s="5"/>
      <c r="R30" s="5"/>
      <c r="S30" s="5"/>
      <c r="T30" s="5"/>
      <c r="U30" s="5"/>
      <c r="V30" s="8"/>
      <c r="W30" s="5"/>
      <c r="X30" s="5"/>
      <c r="Y30" s="5">
        <f t="shared" si="0"/>
        <v>766187.99</v>
      </c>
      <c r="AA30" s="1">
        <v>766187.99</v>
      </c>
    </row>
    <row r="31" spans="1:27">
      <c r="A31" s="4"/>
      <c r="B31" s="4"/>
      <c r="C31" s="4"/>
      <c r="D31" s="4">
        <v>5101020103</v>
      </c>
      <c r="E31" s="4" t="s">
        <v>91</v>
      </c>
      <c r="F31" s="8">
        <v>51253.599999999999</v>
      </c>
      <c r="G31" s="5"/>
      <c r="H31" s="5"/>
      <c r="I31" s="8"/>
      <c r="J31" s="8"/>
      <c r="K31" s="8"/>
      <c r="L31" s="5"/>
      <c r="M31" s="8"/>
      <c r="N31" s="8"/>
      <c r="O31" s="8"/>
      <c r="P31" s="8"/>
      <c r="Q31" s="5"/>
      <c r="R31" s="5"/>
      <c r="S31" s="5"/>
      <c r="T31" s="5"/>
      <c r="U31" s="5"/>
      <c r="V31" s="8"/>
      <c r="W31" s="5"/>
      <c r="X31" s="5"/>
      <c r="Y31" s="5">
        <f t="shared" si="0"/>
        <v>51253.599999999999</v>
      </c>
      <c r="AA31" s="1">
        <v>51253.599999999999</v>
      </c>
    </row>
    <row r="32" spans="1:27">
      <c r="A32" s="4"/>
      <c r="B32" s="4"/>
      <c r="C32" s="4"/>
      <c r="D32" s="4">
        <v>5101020104</v>
      </c>
      <c r="E32" s="4" t="s">
        <v>90</v>
      </c>
      <c r="F32" s="8">
        <v>76880.39</v>
      </c>
      <c r="G32" s="5"/>
      <c r="H32" s="5"/>
      <c r="I32" s="8"/>
      <c r="J32" s="8"/>
      <c r="K32" s="8"/>
      <c r="L32" s="5"/>
      <c r="M32" s="8"/>
      <c r="N32" s="8"/>
      <c r="O32" s="8"/>
      <c r="P32" s="8"/>
      <c r="Q32" s="5"/>
      <c r="R32" s="5"/>
      <c r="S32" s="5"/>
      <c r="T32" s="5"/>
      <c r="U32" s="5"/>
      <c r="V32" s="8"/>
      <c r="W32" s="5"/>
      <c r="X32" s="5"/>
      <c r="Y32" s="5">
        <f t="shared" si="0"/>
        <v>76880.39</v>
      </c>
      <c r="AA32" s="1">
        <v>76880.39</v>
      </c>
    </row>
    <row r="33" spans="1:27">
      <c r="A33" s="4"/>
      <c r="B33" s="4"/>
      <c r="C33" s="4"/>
      <c r="D33" s="4">
        <v>5101020105</v>
      </c>
      <c r="E33" s="4" t="s">
        <v>67</v>
      </c>
      <c r="F33" s="8">
        <v>21545.99</v>
      </c>
      <c r="G33" s="5"/>
      <c r="H33" s="5"/>
      <c r="I33" s="8"/>
      <c r="J33" s="8"/>
      <c r="K33" s="8"/>
      <c r="L33" s="5"/>
      <c r="M33" s="8"/>
      <c r="N33" s="8"/>
      <c r="O33" s="8"/>
      <c r="P33" s="8"/>
      <c r="Q33" s="5"/>
      <c r="R33" s="5"/>
      <c r="S33" s="5"/>
      <c r="T33" s="5"/>
      <c r="U33" s="5"/>
      <c r="V33" s="8"/>
      <c r="W33" s="5"/>
      <c r="X33" s="5"/>
      <c r="Y33" s="5">
        <f t="shared" si="0"/>
        <v>21545.99</v>
      </c>
      <c r="AA33" s="1">
        <v>21545.99</v>
      </c>
    </row>
    <row r="34" spans="1:27">
      <c r="A34" s="4"/>
      <c r="B34" s="4"/>
      <c r="C34" s="4"/>
      <c r="D34" s="4">
        <v>5101020113</v>
      </c>
      <c r="E34" s="4" t="s">
        <v>41</v>
      </c>
      <c r="F34" s="8">
        <v>4242.7299999999996</v>
      </c>
      <c r="G34" s="5"/>
      <c r="H34" s="5"/>
      <c r="I34" s="8"/>
      <c r="J34" s="8"/>
      <c r="K34" s="8"/>
      <c r="L34" s="5"/>
      <c r="M34" s="8"/>
      <c r="N34" s="8"/>
      <c r="O34" s="8"/>
      <c r="P34" s="8"/>
      <c r="Q34" s="5"/>
      <c r="R34" s="5"/>
      <c r="S34" s="5"/>
      <c r="T34" s="5"/>
      <c r="U34" s="5"/>
      <c r="V34" s="8"/>
      <c r="W34" s="5"/>
      <c r="X34" s="5"/>
      <c r="Y34" s="5">
        <f t="shared" si="0"/>
        <v>4242.7299999999996</v>
      </c>
      <c r="AA34" s="1">
        <v>4242.7299999999996</v>
      </c>
    </row>
    <row r="35" spans="1:27">
      <c r="A35" s="4"/>
      <c r="B35" s="4"/>
      <c r="C35" s="4"/>
      <c r="D35" s="4">
        <v>5101020115</v>
      </c>
      <c r="E35" s="4" t="s">
        <v>89</v>
      </c>
      <c r="F35" s="8">
        <v>53287.16</v>
      </c>
      <c r="G35" s="5"/>
      <c r="H35" s="5"/>
      <c r="I35" s="8"/>
      <c r="J35" s="8"/>
      <c r="K35" s="8"/>
      <c r="L35" s="5"/>
      <c r="M35" s="8"/>
      <c r="N35" s="8"/>
      <c r="O35" s="8"/>
      <c r="P35" s="8"/>
      <c r="Q35" s="5"/>
      <c r="R35" s="5"/>
      <c r="S35" s="5"/>
      <c r="T35" s="5"/>
      <c r="U35" s="5"/>
      <c r="V35" s="8"/>
      <c r="W35" s="5"/>
      <c r="X35" s="5"/>
      <c r="Y35" s="5">
        <f t="shared" si="0"/>
        <v>53287.16</v>
      </c>
      <c r="AA35" s="1">
        <v>53287.16</v>
      </c>
    </row>
    <row r="36" spans="1:27">
      <c r="A36" s="4"/>
      <c r="B36" s="4"/>
      <c r="C36" s="4"/>
      <c r="D36" s="4">
        <v>5101030205</v>
      </c>
      <c r="E36" s="4" t="s">
        <v>66</v>
      </c>
      <c r="F36" s="8">
        <v>241401.28</v>
      </c>
      <c r="G36" s="5"/>
      <c r="H36" s="5"/>
      <c r="I36" s="8"/>
      <c r="J36" s="8"/>
      <c r="K36" s="8"/>
      <c r="L36" s="5"/>
      <c r="M36" s="8"/>
      <c r="N36" s="8"/>
      <c r="O36" s="8"/>
      <c r="P36" s="8"/>
      <c r="Q36" s="5"/>
      <c r="R36" s="5"/>
      <c r="S36" s="5"/>
      <c r="T36" s="5"/>
      <c r="U36" s="5"/>
      <c r="V36" s="8"/>
      <c r="W36" s="5"/>
      <c r="X36" s="5"/>
      <c r="Y36" s="5">
        <f t="shared" si="0"/>
        <v>241401.28</v>
      </c>
      <c r="AA36" s="1">
        <v>241401.28</v>
      </c>
    </row>
    <row r="37" spans="1:27">
      <c r="A37" s="4"/>
      <c r="B37" s="4"/>
      <c r="C37" s="4"/>
      <c r="D37" s="4">
        <v>5101030206</v>
      </c>
      <c r="E37" s="4" t="s">
        <v>65</v>
      </c>
      <c r="F37" s="8">
        <v>87238.64</v>
      </c>
      <c r="G37" s="5"/>
      <c r="H37" s="5"/>
      <c r="I37" s="8"/>
      <c r="J37" s="8"/>
      <c r="K37" s="8"/>
      <c r="L37" s="5"/>
      <c r="M37" s="8"/>
      <c r="N37" s="8"/>
      <c r="O37" s="8"/>
      <c r="P37" s="8"/>
      <c r="Q37" s="5"/>
      <c r="R37" s="5"/>
      <c r="S37" s="5"/>
      <c r="T37" s="5"/>
      <c r="U37" s="5"/>
      <c r="V37" s="8"/>
      <c r="W37" s="5"/>
      <c r="X37" s="5"/>
      <c r="Y37" s="5">
        <f t="shared" si="0"/>
        <v>87238.64</v>
      </c>
      <c r="AA37" s="1">
        <v>87238.64</v>
      </c>
    </row>
    <row r="38" spans="1:27">
      <c r="A38" s="4"/>
      <c r="B38" s="4"/>
      <c r="C38" s="4"/>
      <c r="D38" s="4">
        <v>5101030207</v>
      </c>
      <c r="E38" s="4" t="s">
        <v>64</v>
      </c>
      <c r="F38" s="8">
        <v>11820.01</v>
      </c>
      <c r="G38" s="5"/>
      <c r="H38" s="5"/>
      <c r="I38" s="8"/>
      <c r="J38" s="8"/>
      <c r="K38" s="8"/>
      <c r="L38" s="5"/>
      <c r="M38" s="8"/>
      <c r="N38" s="8"/>
      <c r="O38" s="8"/>
      <c r="P38" s="8"/>
      <c r="Q38" s="5"/>
      <c r="R38" s="5"/>
      <c r="S38" s="5"/>
      <c r="T38" s="5"/>
      <c r="U38" s="5"/>
      <c r="V38" s="8"/>
      <c r="W38" s="5"/>
      <c r="X38" s="5"/>
      <c r="Y38" s="5">
        <f t="shared" si="0"/>
        <v>11820.01</v>
      </c>
      <c r="AA38" s="1">
        <v>11820.01</v>
      </c>
    </row>
    <row r="39" spans="1:27">
      <c r="A39" s="4"/>
      <c r="B39" s="4"/>
      <c r="C39" s="4"/>
      <c r="D39" s="4">
        <v>5101030208</v>
      </c>
      <c r="E39" s="4" t="s">
        <v>63</v>
      </c>
      <c r="F39" s="8">
        <v>2567.98</v>
      </c>
      <c r="G39" s="5"/>
      <c r="H39" s="5"/>
      <c r="I39" s="8"/>
      <c r="J39" s="8"/>
      <c r="K39" s="8"/>
      <c r="L39" s="5"/>
      <c r="M39" s="8"/>
      <c r="N39" s="8"/>
      <c r="O39" s="8"/>
      <c r="P39" s="8"/>
      <c r="Q39" s="5"/>
      <c r="R39" s="5"/>
      <c r="S39" s="5"/>
      <c r="T39" s="5"/>
      <c r="U39" s="5"/>
      <c r="V39" s="8"/>
      <c r="W39" s="5"/>
      <c r="X39" s="5"/>
      <c r="Y39" s="5">
        <f t="shared" si="0"/>
        <v>2567.98</v>
      </c>
      <c r="AA39" s="1">
        <v>2567.98</v>
      </c>
    </row>
    <row r="40" spans="1:27">
      <c r="A40" s="6" t="s">
        <v>212</v>
      </c>
      <c r="B40" s="6"/>
      <c r="C40" s="6"/>
      <c r="D40" s="6"/>
      <c r="E40" s="6"/>
      <c r="F40" s="10">
        <f>SUM(F3:F39)</f>
        <v>5150535.5</v>
      </c>
      <c r="G40" s="7">
        <f t="shared" ref="G40:X40" si="1">SUM(G3:G39)</f>
        <v>13599.95</v>
      </c>
      <c r="H40" s="7">
        <f t="shared" si="1"/>
        <v>17180</v>
      </c>
      <c r="I40" s="10">
        <f t="shared" si="1"/>
        <v>195</v>
      </c>
      <c r="J40" s="10">
        <f t="shared" si="1"/>
        <v>450574</v>
      </c>
      <c r="K40" s="10">
        <f t="shared" si="1"/>
        <v>4609297</v>
      </c>
      <c r="L40" s="7">
        <f t="shared" si="1"/>
        <v>344810</v>
      </c>
      <c r="M40" s="10">
        <f t="shared" si="1"/>
        <v>14306.93</v>
      </c>
      <c r="N40" s="10">
        <f t="shared" si="1"/>
        <v>27655</v>
      </c>
      <c r="O40" s="10">
        <f t="shared" si="1"/>
        <v>902330.95000000007</v>
      </c>
      <c r="P40" s="10">
        <f t="shared" si="1"/>
        <v>874757.39</v>
      </c>
      <c r="Q40" s="7">
        <f t="shared" si="1"/>
        <v>272551</v>
      </c>
      <c r="R40" s="7">
        <f t="shared" si="1"/>
        <v>101898</v>
      </c>
      <c r="S40" s="7">
        <f t="shared" si="1"/>
        <v>658325.5</v>
      </c>
      <c r="T40" s="7">
        <f t="shared" si="1"/>
        <v>74334</v>
      </c>
      <c r="U40" s="7">
        <f t="shared" si="1"/>
        <v>365528.5</v>
      </c>
      <c r="V40" s="10">
        <f t="shared" si="1"/>
        <v>13000</v>
      </c>
      <c r="W40" s="7">
        <f t="shared" si="1"/>
        <v>260000</v>
      </c>
      <c r="X40" s="7">
        <f t="shared" si="1"/>
        <v>524100</v>
      </c>
      <c r="Y40" s="7">
        <f t="shared" si="0"/>
        <v>14674978.719999999</v>
      </c>
      <c r="AA40" s="1">
        <v>14674978.719999999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>
  <dimension ref="A1:U36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8.375" bestFit="1" customWidth="1"/>
    <col min="4" max="4" width="11" bestFit="1" customWidth="1"/>
    <col min="5" max="5" width="21.75" customWidth="1"/>
    <col min="6" max="6" width="17.625" bestFit="1" customWidth="1"/>
    <col min="7" max="7" width="23.375" bestFit="1" customWidth="1"/>
    <col min="8" max="8" width="15" bestFit="1" customWidth="1"/>
    <col min="9" max="9" width="38.625" bestFit="1" customWidth="1"/>
    <col min="10" max="10" width="20.125" bestFit="1" customWidth="1"/>
    <col min="11" max="11" width="33.125" bestFit="1" customWidth="1"/>
    <col min="12" max="12" width="23.75" bestFit="1" customWidth="1"/>
    <col min="13" max="13" width="15" bestFit="1" customWidth="1"/>
    <col min="14" max="14" width="38.875" bestFit="1" customWidth="1"/>
    <col min="15" max="15" width="15" bestFit="1" customWidth="1"/>
    <col min="16" max="16" width="21.125" bestFit="1" customWidth="1"/>
    <col min="17" max="17" width="15" bestFit="1" customWidth="1"/>
    <col min="18" max="18" width="28" bestFit="1" customWidth="1"/>
    <col min="19" max="19" width="13.375" bestFit="1" customWidth="1"/>
    <col min="21" max="21" width="13.375" bestFit="1" customWidth="1"/>
  </cols>
  <sheetData>
    <row r="1" spans="1:21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3" t="s">
        <v>30</v>
      </c>
      <c r="H1" s="3"/>
      <c r="I1" s="3"/>
      <c r="J1" s="3" t="s">
        <v>54</v>
      </c>
      <c r="K1" s="3" t="s">
        <v>95</v>
      </c>
      <c r="L1" s="3" t="s">
        <v>38</v>
      </c>
      <c r="M1" s="3"/>
      <c r="N1" s="3" t="s">
        <v>6</v>
      </c>
      <c r="O1" s="3"/>
      <c r="P1" s="3" t="s">
        <v>8</v>
      </c>
      <c r="Q1" s="3"/>
      <c r="R1" s="3"/>
      <c r="S1" s="3" t="s">
        <v>179</v>
      </c>
      <c r="U1" t="s">
        <v>179</v>
      </c>
    </row>
    <row r="2" spans="1:21">
      <c r="A2" s="23"/>
      <c r="B2" s="23"/>
      <c r="C2" s="25"/>
      <c r="D2" s="25"/>
      <c r="E2" s="25"/>
      <c r="F2" s="2" t="s">
        <v>178</v>
      </c>
      <c r="G2" s="13" t="s">
        <v>1</v>
      </c>
      <c r="H2" s="13" t="s">
        <v>18</v>
      </c>
      <c r="I2" s="12" t="s">
        <v>62</v>
      </c>
      <c r="J2" s="13" t="s">
        <v>1</v>
      </c>
      <c r="K2" s="13" t="s">
        <v>1</v>
      </c>
      <c r="L2" s="13" t="s">
        <v>1</v>
      </c>
      <c r="M2" s="13" t="s">
        <v>18</v>
      </c>
      <c r="N2" s="13" t="s">
        <v>1</v>
      </c>
      <c r="O2" s="13" t="s">
        <v>18</v>
      </c>
      <c r="P2" s="13" t="s">
        <v>1</v>
      </c>
      <c r="Q2" s="13" t="s">
        <v>18</v>
      </c>
      <c r="R2" s="12" t="s">
        <v>52</v>
      </c>
      <c r="S2" s="12"/>
    </row>
    <row r="3" spans="1:21">
      <c r="A3" s="4">
        <v>700600051</v>
      </c>
      <c r="B3" s="4" t="s">
        <v>93</v>
      </c>
      <c r="C3" s="4" t="s">
        <v>0</v>
      </c>
      <c r="D3" s="4">
        <v>5101010115</v>
      </c>
      <c r="E3" s="4" t="s">
        <v>44</v>
      </c>
      <c r="F3" s="8"/>
      <c r="G3" s="8"/>
      <c r="H3" s="8"/>
      <c r="I3" s="5"/>
      <c r="J3" s="8"/>
      <c r="K3" s="8"/>
      <c r="L3" s="8">
        <v>383950.96</v>
      </c>
      <c r="M3" s="8">
        <v>4247022.62</v>
      </c>
      <c r="N3" s="8"/>
      <c r="O3" s="8"/>
      <c r="P3" s="8"/>
      <c r="Q3" s="8"/>
      <c r="R3" s="5"/>
      <c r="S3" s="5">
        <f>SUM(F3:R3)</f>
        <v>4630973.58</v>
      </c>
      <c r="U3" s="1">
        <v>4630973.58</v>
      </c>
    </row>
    <row r="4" spans="1:21">
      <c r="A4" s="4"/>
      <c r="B4" s="4"/>
      <c r="C4" s="4"/>
      <c r="D4" s="4">
        <v>5101020106</v>
      </c>
      <c r="E4" s="4" t="s">
        <v>42</v>
      </c>
      <c r="F4" s="8"/>
      <c r="G4" s="8"/>
      <c r="H4" s="8"/>
      <c r="I4" s="5"/>
      <c r="J4" s="8"/>
      <c r="K4" s="8"/>
      <c r="L4" s="8">
        <v>16150</v>
      </c>
      <c r="M4" s="8">
        <v>177657</v>
      </c>
      <c r="N4" s="8"/>
      <c r="O4" s="8"/>
      <c r="P4" s="8"/>
      <c r="Q4" s="8"/>
      <c r="R4" s="5"/>
      <c r="S4" s="5">
        <f>SUM(F4:R4)</f>
        <v>193807</v>
      </c>
      <c r="U4" s="1">
        <v>193807</v>
      </c>
    </row>
    <row r="5" spans="1:21">
      <c r="A5" s="4"/>
      <c r="B5" s="4"/>
      <c r="C5" s="4"/>
      <c r="D5" s="4">
        <v>5101020116</v>
      </c>
      <c r="E5" s="4" t="s">
        <v>39</v>
      </c>
      <c r="F5" s="8"/>
      <c r="G5" s="8"/>
      <c r="H5" s="8"/>
      <c r="I5" s="5"/>
      <c r="J5" s="8"/>
      <c r="K5" s="8"/>
      <c r="L5" s="8"/>
      <c r="M5" s="8">
        <v>4703</v>
      </c>
      <c r="N5" s="8"/>
      <c r="O5" s="8"/>
      <c r="P5" s="8"/>
      <c r="Q5" s="8"/>
      <c r="R5" s="5"/>
      <c r="S5" s="5">
        <f t="shared" ref="S5:S35" si="0">SUM(F5:R5)</f>
        <v>4703</v>
      </c>
      <c r="U5" s="1">
        <v>4703</v>
      </c>
    </row>
    <row r="6" spans="1:21">
      <c r="A6" s="4"/>
      <c r="B6" s="4"/>
      <c r="C6" s="4"/>
      <c r="D6" s="4">
        <v>5101030101</v>
      </c>
      <c r="E6" s="4" t="s">
        <v>37</v>
      </c>
      <c r="F6" s="8">
        <v>63220</v>
      </c>
      <c r="G6" s="8"/>
      <c r="H6" s="8"/>
      <c r="I6" s="5"/>
      <c r="J6" s="8"/>
      <c r="K6" s="8"/>
      <c r="L6" s="8"/>
      <c r="M6" s="8"/>
      <c r="N6" s="8"/>
      <c r="O6" s="8"/>
      <c r="P6" s="8"/>
      <c r="Q6" s="8"/>
      <c r="R6" s="5"/>
      <c r="S6" s="5">
        <f t="shared" si="0"/>
        <v>63220</v>
      </c>
      <c r="U6" s="1">
        <v>63220</v>
      </c>
    </row>
    <row r="7" spans="1:21">
      <c r="A7" s="4"/>
      <c r="B7" s="4"/>
      <c r="C7" s="4"/>
      <c r="D7" s="4">
        <v>5101030205</v>
      </c>
      <c r="E7" s="4" t="s">
        <v>36</v>
      </c>
      <c r="F7" s="8">
        <v>2900</v>
      </c>
      <c r="G7" s="8"/>
      <c r="H7" s="8"/>
      <c r="I7" s="5"/>
      <c r="J7" s="8"/>
      <c r="K7" s="8"/>
      <c r="L7" s="8"/>
      <c r="M7" s="8"/>
      <c r="N7" s="8"/>
      <c r="O7" s="8"/>
      <c r="P7" s="8"/>
      <c r="Q7" s="8"/>
      <c r="R7" s="5"/>
      <c r="S7" s="5">
        <f t="shared" si="0"/>
        <v>2900</v>
      </c>
      <c r="U7" s="1">
        <v>2900</v>
      </c>
    </row>
    <row r="8" spans="1:21">
      <c r="A8" s="4"/>
      <c r="B8" s="4"/>
      <c r="C8" s="4"/>
      <c r="D8" s="4">
        <v>5103010102</v>
      </c>
      <c r="E8" s="4" t="s">
        <v>35</v>
      </c>
      <c r="F8" s="8"/>
      <c r="G8" s="8"/>
      <c r="H8" s="8">
        <v>1800</v>
      </c>
      <c r="I8" s="5"/>
      <c r="J8" s="8"/>
      <c r="K8" s="8"/>
      <c r="L8" s="8"/>
      <c r="M8" s="8"/>
      <c r="N8" s="8"/>
      <c r="O8" s="8"/>
      <c r="P8" s="8">
        <v>1680</v>
      </c>
      <c r="Q8" s="8">
        <v>18271</v>
      </c>
      <c r="R8" s="5"/>
      <c r="S8" s="5">
        <f t="shared" si="0"/>
        <v>21751</v>
      </c>
      <c r="U8" s="1">
        <v>21751</v>
      </c>
    </row>
    <row r="9" spans="1:21">
      <c r="A9" s="4"/>
      <c r="B9" s="4"/>
      <c r="C9" s="4"/>
      <c r="D9" s="4">
        <v>5103010103</v>
      </c>
      <c r="E9" s="4" t="s">
        <v>34</v>
      </c>
      <c r="F9" s="8"/>
      <c r="G9" s="8"/>
      <c r="H9" s="8"/>
      <c r="I9" s="5"/>
      <c r="J9" s="8"/>
      <c r="K9" s="8"/>
      <c r="L9" s="8"/>
      <c r="M9" s="8"/>
      <c r="N9" s="8"/>
      <c r="O9" s="8"/>
      <c r="P9" s="8">
        <v>1400</v>
      </c>
      <c r="Q9" s="8">
        <v>2925</v>
      </c>
      <c r="R9" s="5"/>
      <c r="S9" s="5">
        <f t="shared" si="0"/>
        <v>4325</v>
      </c>
      <c r="U9" s="1">
        <v>4325</v>
      </c>
    </row>
    <row r="10" spans="1:21">
      <c r="A10" s="4"/>
      <c r="B10" s="4"/>
      <c r="C10" s="4"/>
      <c r="D10" s="4">
        <v>5103010199</v>
      </c>
      <c r="E10" s="4" t="s">
        <v>33</v>
      </c>
      <c r="F10" s="8"/>
      <c r="G10" s="8"/>
      <c r="H10" s="8"/>
      <c r="I10" s="5"/>
      <c r="J10" s="8"/>
      <c r="K10" s="8"/>
      <c r="L10" s="8"/>
      <c r="M10" s="8"/>
      <c r="N10" s="8"/>
      <c r="O10" s="8"/>
      <c r="P10" s="8"/>
      <c r="Q10" s="8">
        <v>13524</v>
      </c>
      <c r="R10" s="5"/>
      <c r="S10" s="5">
        <f t="shared" si="0"/>
        <v>13524</v>
      </c>
      <c r="U10" s="1">
        <v>13524</v>
      </c>
    </row>
    <row r="11" spans="1:21">
      <c r="A11" s="4"/>
      <c r="B11" s="4"/>
      <c r="C11" s="4"/>
      <c r="D11" s="4">
        <v>5104010104</v>
      </c>
      <c r="E11" s="4" t="s">
        <v>32</v>
      </c>
      <c r="F11" s="8">
        <v>9588</v>
      </c>
      <c r="G11" s="8">
        <v>21200</v>
      </c>
      <c r="H11" s="8">
        <v>1380</v>
      </c>
      <c r="I11" s="5">
        <v>45820</v>
      </c>
      <c r="J11" s="8"/>
      <c r="K11" s="8"/>
      <c r="L11" s="8"/>
      <c r="M11" s="8"/>
      <c r="N11" s="8">
        <v>6318</v>
      </c>
      <c r="O11" s="8">
        <v>3682</v>
      </c>
      <c r="P11" s="8">
        <v>156792.54999999999</v>
      </c>
      <c r="Q11" s="8">
        <v>49782</v>
      </c>
      <c r="R11" s="5">
        <v>331025</v>
      </c>
      <c r="S11" s="5">
        <f t="shared" si="0"/>
        <v>625587.55000000005</v>
      </c>
      <c r="U11" s="1">
        <v>625587.55000000005</v>
      </c>
    </row>
    <row r="12" spans="1:21">
      <c r="A12" s="4"/>
      <c r="B12" s="4"/>
      <c r="C12" s="4"/>
      <c r="D12" s="4">
        <v>5104010107</v>
      </c>
      <c r="E12" s="4" t="s">
        <v>31</v>
      </c>
      <c r="F12" s="8">
        <v>77087</v>
      </c>
      <c r="G12" s="8"/>
      <c r="H12" s="8"/>
      <c r="I12" s="5"/>
      <c r="J12" s="8"/>
      <c r="K12" s="8"/>
      <c r="L12" s="8"/>
      <c r="M12" s="8"/>
      <c r="N12" s="8"/>
      <c r="O12" s="8"/>
      <c r="P12" s="8">
        <v>1705.58</v>
      </c>
      <c r="Q12" s="8">
        <v>42136.44</v>
      </c>
      <c r="R12" s="5">
        <v>16557</v>
      </c>
      <c r="S12" s="5">
        <f t="shared" si="0"/>
        <v>137486.02000000002</v>
      </c>
      <c r="U12" s="1">
        <v>137486.02000000002</v>
      </c>
    </row>
    <row r="13" spans="1:21">
      <c r="A13" s="4"/>
      <c r="B13" s="4"/>
      <c r="C13" s="4"/>
      <c r="D13" s="4">
        <v>5104010110</v>
      </c>
      <c r="E13" s="4" t="s">
        <v>28</v>
      </c>
      <c r="F13" s="8"/>
      <c r="G13" s="8"/>
      <c r="H13" s="8">
        <v>8600</v>
      </c>
      <c r="I13" s="5"/>
      <c r="J13" s="8"/>
      <c r="K13" s="8"/>
      <c r="L13" s="8"/>
      <c r="M13" s="8"/>
      <c r="N13" s="8"/>
      <c r="O13" s="8"/>
      <c r="P13" s="8">
        <v>3291</v>
      </c>
      <c r="Q13" s="8">
        <v>223493</v>
      </c>
      <c r="R13" s="5"/>
      <c r="S13" s="5">
        <f t="shared" si="0"/>
        <v>235384</v>
      </c>
      <c r="U13" s="1">
        <v>235384</v>
      </c>
    </row>
    <row r="14" spans="1:21">
      <c r="A14" s="4"/>
      <c r="B14" s="4"/>
      <c r="C14" s="4"/>
      <c r="D14" s="4">
        <v>5104010112</v>
      </c>
      <c r="E14" s="4" t="s">
        <v>27</v>
      </c>
      <c r="F14" s="8">
        <v>192000</v>
      </c>
      <c r="G14" s="8"/>
      <c r="H14" s="8"/>
      <c r="I14" s="5"/>
      <c r="J14" s="8"/>
      <c r="K14" s="8"/>
      <c r="L14" s="8"/>
      <c r="M14" s="8"/>
      <c r="N14" s="8"/>
      <c r="O14" s="8"/>
      <c r="P14" s="8"/>
      <c r="Q14" s="8"/>
      <c r="R14" s="5"/>
      <c r="S14" s="5">
        <f t="shared" si="0"/>
        <v>192000</v>
      </c>
      <c r="U14" s="1">
        <v>192000</v>
      </c>
    </row>
    <row r="15" spans="1:21">
      <c r="A15" s="4"/>
      <c r="B15" s="4"/>
      <c r="C15" s="4"/>
      <c r="D15" s="4">
        <v>5104020101</v>
      </c>
      <c r="E15" s="4" t="s">
        <v>24</v>
      </c>
      <c r="F15" s="8">
        <v>-503.93</v>
      </c>
      <c r="G15" s="8"/>
      <c r="H15" s="8"/>
      <c r="I15" s="5"/>
      <c r="J15" s="8"/>
      <c r="K15" s="8"/>
      <c r="L15" s="8"/>
      <c r="M15" s="8"/>
      <c r="N15" s="8"/>
      <c r="O15" s="8"/>
      <c r="P15" s="8">
        <v>9695.94</v>
      </c>
      <c r="Q15" s="8">
        <v>82168.929999999993</v>
      </c>
      <c r="R15" s="5"/>
      <c r="S15" s="5">
        <f t="shared" si="0"/>
        <v>91360.939999999988</v>
      </c>
      <c r="U15" s="1">
        <v>91360.939999999988</v>
      </c>
    </row>
    <row r="16" spans="1:21">
      <c r="A16" s="4"/>
      <c r="B16" s="4"/>
      <c r="C16" s="4"/>
      <c r="D16" s="4">
        <v>5104020105</v>
      </c>
      <c r="E16" s="4" t="s">
        <v>20</v>
      </c>
      <c r="F16" s="8">
        <v>134.82</v>
      </c>
      <c r="G16" s="8"/>
      <c r="H16" s="8"/>
      <c r="I16" s="5"/>
      <c r="J16" s="8"/>
      <c r="K16" s="8"/>
      <c r="L16" s="8"/>
      <c r="M16" s="8"/>
      <c r="N16" s="8"/>
      <c r="O16" s="8"/>
      <c r="P16" s="8">
        <v>758.63</v>
      </c>
      <c r="Q16" s="8">
        <v>7060.17</v>
      </c>
      <c r="R16" s="5"/>
      <c r="S16" s="5">
        <f t="shared" si="0"/>
        <v>7953.62</v>
      </c>
      <c r="U16" s="1">
        <v>7953.62</v>
      </c>
    </row>
    <row r="17" spans="1:21">
      <c r="A17" s="4"/>
      <c r="B17" s="4"/>
      <c r="C17" s="4"/>
      <c r="D17" s="4">
        <v>5104020106</v>
      </c>
      <c r="E17" s="4" t="s">
        <v>19</v>
      </c>
      <c r="F17" s="8"/>
      <c r="G17" s="8"/>
      <c r="H17" s="8"/>
      <c r="I17" s="5"/>
      <c r="J17" s="8"/>
      <c r="K17" s="8"/>
      <c r="L17" s="8"/>
      <c r="M17" s="8"/>
      <c r="N17" s="8">
        <v>1979.5</v>
      </c>
      <c r="O17" s="8">
        <v>21774</v>
      </c>
      <c r="P17" s="8"/>
      <c r="Q17" s="8"/>
      <c r="R17" s="5"/>
      <c r="S17" s="5">
        <f t="shared" si="0"/>
        <v>23753.5</v>
      </c>
      <c r="U17" s="1">
        <v>23753.5</v>
      </c>
    </row>
    <row r="18" spans="1:21">
      <c r="A18" s="4"/>
      <c r="B18" s="4"/>
      <c r="C18" s="4"/>
      <c r="D18" s="4">
        <v>5104020107</v>
      </c>
      <c r="E18" s="4" t="s">
        <v>17</v>
      </c>
      <c r="F18" s="8">
        <v>408</v>
      </c>
      <c r="G18" s="8"/>
      <c r="H18" s="8"/>
      <c r="I18" s="5"/>
      <c r="J18" s="8"/>
      <c r="K18" s="8"/>
      <c r="L18" s="8"/>
      <c r="M18" s="8"/>
      <c r="N18" s="8"/>
      <c r="O18" s="8"/>
      <c r="P18" s="8"/>
      <c r="Q18" s="8">
        <v>6647</v>
      </c>
      <c r="R18" s="5"/>
      <c r="S18" s="5">
        <f t="shared" si="0"/>
        <v>7055</v>
      </c>
      <c r="U18" s="1">
        <v>7055</v>
      </c>
    </row>
    <row r="19" spans="1:21">
      <c r="A19" s="4"/>
      <c r="B19" s="4"/>
      <c r="C19" s="4"/>
      <c r="D19" s="4">
        <v>5104030206</v>
      </c>
      <c r="E19" s="4" t="s">
        <v>80</v>
      </c>
      <c r="F19" s="8"/>
      <c r="G19" s="8"/>
      <c r="H19" s="8"/>
      <c r="I19" s="5"/>
      <c r="J19" s="8"/>
      <c r="K19" s="8">
        <v>11400</v>
      </c>
      <c r="L19" s="8"/>
      <c r="M19" s="8"/>
      <c r="N19" s="8"/>
      <c r="O19" s="8"/>
      <c r="P19" s="8"/>
      <c r="Q19" s="8"/>
      <c r="R19" s="5"/>
      <c r="S19" s="5">
        <f t="shared" si="0"/>
        <v>11400</v>
      </c>
      <c r="U19" s="1">
        <v>11400</v>
      </c>
    </row>
    <row r="20" spans="1:21">
      <c r="A20" s="4"/>
      <c r="B20" s="4"/>
      <c r="C20" s="4"/>
      <c r="D20" s="4">
        <v>5105010107</v>
      </c>
      <c r="E20" s="4" t="s">
        <v>13</v>
      </c>
      <c r="F20" s="8">
        <v>210620.03</v>
      </c>
      <c r="G20" s="8"/>
      <c r="H20" s="8"/>
      <c r="I20" s="5"/>
      <c r="J20" s="8"/>
      <c r="K20" s="8"/>
      <c r="L20" s="8"/>
      <c r="M20" s="8"/>
      <c r="N20" s="8"/>
      <c r="O20" s="8"/>
      <c r="P20" s="8">
        <v>19315.3</v>
      </c>
      <c r="Q20" s="8"/>
      <c r="R20" s="5"/>
      <c r="S20" s="5">
        <f t="shared" si="0"/>
        <v>229935.33</v>
      </c>
      <c r="U20" s="1">
        <v>229935.33</v>
      </c>
    </row>
    <row r="21" spans="1:21">
      <c r="A21" s="4"/>
      <c r="B21" s="4"/>
      <c r="C21" s="4"/>
      <c r="D21" s="4">
        <v>5105010109</v>
      </c>
      <c r="E21" s="4" t="s">
        <v>12</v>
      </c>
      <c r="F21" s="8">
        <v>7890</v>
      </c>
      <c r="G21" s="8"/>
      <c r="H21" s="8"/>
      <c r="I21" s="5"/>
      <c r="J21" s="8"/>
      <c r="K21" s="8"/>
      <c r="L21" s="8"/>
      <c r="M21" s="8"/>
      <c r="N21" s="8"/>
      <c r="O21" s="8"/>
      <c r="P21" s="8"/>
      <c r="Q21" s="8"/>
      <c r="R21" s="5"/>
      <c r="S21" s="5">
        <f t="shared" si="0"/>
        <v>7890</v>
      </c>
      <c r="U21" s="1">
        <v>7890</v>
      </c>
    </row>
    <row r="22" spans="1:21">
      <c r="A22" s="4"/>
      <c r="B22" s="4"/>
      <c r="C22" s="4"/>
      <c r="D22" s="4">
        <v>5105010111</v>
      </c>
      <c r="E22" s="4" t="s">
        <v>11</v>
      </c>
      <c r="F22" s="8">
        <v>8112.04</v>
      </c>
      <c r="G22" s="8"/>
      <c r="H22" s="8"/>
      <c r="I22" s="5"/>
      <c r="J22" s="8"/>
      <c r="K22" s="8"/>
      <c r="L22" s="8"/>
      <c r="M22" s="8"/>
      <c r="N22" s="8"/>
      <c r="O22" s="8"/>
      <c r="P22" s="8">
        <v>175838.68</v>
      </c>
      <c r="Q22" s="8"/>
      <c r="R22" s="5"/>
      <c r="S22" s="5">
        <f t="shared" si="0"/>
        <v>183950.72</v>
      </c>
      <c r="U22" s="1">
        <v>183950.72</v>
      </c>
    </row>
    <row r="23" spans="1:21">
      <c r="A23" s="4"/>
      <c r="B23" s="4"/>
      <c r="C23" s="4"/>
      <c r="D23" s="4">
        <v>5105010117</v>
      </c>
      <c r="E23" s="4" t="s">
        <v>9</v>
      </c>
      <c r="F23" s="8">
        <v>181840.9</v>
      </c>
      <c r="G23" s="8"/>
      <c r="H23" s="8"/>
      <c r="I23" s="5"/>
      <c r="J23" s="8"/>
      <c r="K23" s="8"/>
      <c r="L23" s="8"/>
      <c r="M23" s="8"/>
      <c r="N23" s="8"/>
      <c r="O23" s="8"/>
      <c r="P23" s="8">
        <v>385882.75</v>
      </c>
      <c r="Q23" s="8"/>
      <c r="R23" s="5"/>
      <c r="S23" s="5">
        <f t="shared" si="0"/>
        <v>567723.65</v>
      </c>
      <c r="U23" s="1">
        <v>567723.65</v>
      </c>
    </row>
    <row r="24" spans="1:21">
      <c r="A24" s="4"/>
      <c r="B24" s="4"/>
      <c r="C24" s="4"/>
      <c r="D24" s="4">
        <v>5105010127</v>
      </c>
      <c r="E24" s="4" t="s">
        <v>7</v>
      </c>
      <c r="F24" s="8"/>
      <c r="G24" s="8"/>
      <c r="H24" s="8"/>
      <c r="I24" s="5"/>
      <c r="J24" s="8"/>
      <c r="K24" s="8"/>
      <c r="L24" s="8"/>
      <c r="M24" s="8"/>
      <c r="N24" s="8">
        <v>21779.93</v>
      </c>
      <c r="O24" s="8"/>
      <c r="P24" s="8"/>
      <c r="Q24" s="8"/>
      <c r="R24" s="5"/>
      <c r="S24" s="5">
        <f t="shared" si="0"/>
        <v>21779.93</v>
      </c>
      <c r="U24" s="1">
        <v>21779.93</v>
      </c>
    </row>
    <row r="25" spans="1:21">
      <c r="A25" s="4"/>
      <c r="B25" s="4"/>
      <c r="C25" s="4"/>
      <c r="D25" s="4">
        <v>5105010131</v>
      </c>
      <c r="E25" s="4" t="s">
        <v>47</v>
      </c>
      <c r="F25" s="8"/>
      <c r="G25" s="8"/>
      <c r="H25" s="8"/>
      <c r="I25" s="5"/>
      <c r="J25" s="8"/>
      <c r="K25" s="8"/>
      <c r="L25" s="8"/>
      <c r="M25" s="8"/>
      <c r="N25" s="8"/>
      <c r="O25" s="8"/>
      <c r="P25" s="8">
        <v>2350</v>
      </c>
      <c r="Q25" s="8"/>
      <c r="R25" s="5"/>
      <c r="S25" s="5">
        <f t="shared" si="0"/>
        <v>2350</v>
      </c>
      <c r="U25" s="1">
        <v>2350</v>
      </c>
    </row>
    <row r="26" spans="1:21">
      <c r="A26" s="4"/>
      <c r="B26" s="4"/>
      <c r="C26" s="4"/>
      <c r="D26" s="4">
        <v>5105010137</v>
      </c>
      <c r="E26" s="4" t="s">
        <v>94</v>
      </c>
      <c r="F26" s="8"/>
      <c r="G26" s="8"/>
      <c r="H26" s="8"/>
      <c r="I26" s="5"/>
      <c r="J26" s="8">
        <v>5973.74</v>
      </c>
      <c r="K26" s="8"/>
      <c r="L26" s="8"/>
      <c r="M26" s="8"/>
      <c r="N26" s="8"/>
      <c r="O26" s="8"/>
      <c r="P26" s="8"/>
      <c r="Q26" s="8"/>
      <c r="R26" s="5"/>
      <c r="S26" s="5">
        <f t="shared" si="0"/>
        <v>5973.74</v>
      </c>
      <c r="U26" s="1">
        <v>5973.74</v>
      </c>
    </row>
    <row r="27" spans="1:21">
      <c r="A27" s="4"/>
      <c r="B27" s="4"/>
      <c r="C27" s="4"/>
      <c r="D27" s="4">
        <v>5203010120</v>
      </c>
      <c r="E27" s="4" t="s">
        <v>45</v>
      </c>
      <c r="F27" s="8">
        <v>3</v>
      </c>
      <c r="G27" s="8"/>
      <c r="H27" s="8"/>
      <c r="I27" s="5"/>
      <c r="J27" s="8"/>
      <c r="K27" s="8"/>
      <c r="L27" s="8"/>
      <c r="M27" s="8"/>
      <c r="N27" s="8"/>
      <c r="O27" s="8"/>
      <c r="P27" s="8"/>
      <c r="Q27" s="8"/>
      <c r="R27" s="5"/>
      <c r="S27" s="5">
        <f t="shared" si="0"/>
        <v>3</v>
      </c>
      <c r="U27" s="1">
        <v>3</v>
      </c>
    </row>
    <row r="28" spans="1:21">
      <c r="A28" s="4"/>
      <c r="B28" s="4"/>
      <c r="C28" s="4" t="s">
        <v>40</v>
      </c>
      <c r="D28" s="4">
        <v>5101010101</v>
      </c>
      <c r="E28" s="4" t="s">
        <v>92</v>
      </c>
      <c r="F28" s="8">
        <v>1559488.72</v>
      </c>
      <c r="G28" s="8"/>
      <c r="H28" s="8"/>
      <c r="I28" s="5"/>
      <c r="J28" s="8"/>
      <c r="K28" s="8"/>
      <c r="L28" s="8"/>
      <c r="M28" s="8"/>
      <c r="N28" s="8"/>
      <c r="O28" s="8"/>
      <c r="P28" s="8"/>
      <c r="Q28" s="8"/>
      <c r="R28" s="5"/>
      <c r="S28" s="5">
        <f t="shared" si="0"/>
        <v>1559488.72</v>
      </c>
      <c r="U28" s="1">
        <v>1559488.72</v>
      </c>
    </row>
    <row r="29" spans="1:21">
      <c r="A29" s="4"/>
      <c r="B29" s="4"/>
      <c r="C29" s="4"/>
      <c r="D29" s="4">
        <v>5101020103</v>
      </c>
      <c r="E29" s="4" t="s">
        <v>91</v>
      </c>
      <c r="F29" s="8">
        <v>31001.24</v>
      </c>
      <c r="G29" s="8"/>
      <c r="H29" s="8"/>
      <c r="I29" s="5"/>
      <c r="J29" s="8"/>
      <c r="K29" s="8"/>
      <c r="L29" s="8"/>
      <c r="M29" s="8"/>
      <c r="N29" s="8"/>
      <c r="O29" s="8"/>
      <c r="P29" s="8"/>
      <c r="Q29" s="8"/>
      <c r="R29" s="5"/>
      <c r="S29" s="5">
        <f t="shared" si="0"/>
        <v>31001.24</v>
      </c>
      <c r="U29" s="1">
        <v>31001.24</v>
      </c>
    </row>
    <row r="30" spans="1:21">
      <c r="A30" s="4"/>
      <c r="B30" s="4"/>
      <c r="C30" s="4"/>
      <c r="D30" s="4">
        <v>5101020104</v>
      </c>
      <c r="E30" s="4" t="s">
        <v>90</v>
      </c>
      <c r="F30" s="8">
        <v>46501.86</v>
      </c>
      <c r="G30" s="8"/>
      <c r="H30" s="8"/>
      <c r="I30" s="5"/>
      <c r="J30" s="8"/>
      <c r="K30" s="8"/>
      <c r="L30" s="8"/>
      <c r="M30" s="8"/>
      <c r="N30" s="8"/>
      <c r="O30" s="8"/>
      <c r="P30" s="8"/>
      <c r="Q30" s="8"/>
      <c r="R30" s="5"/>
      <c r="S30" s="5">
        <f t="shared" si="0"/>
        <v>46501.86</v>
      </c>
      <c r="U30" s="1">
        <v>46501.86</v>
      </c>
    </row>
    <row r="31" spans="1:21">
      <c r="A31" s="4"/>
      <c r="B31" s="4"/>
      <c r="C31" s="4"/>
      <c r="D31" s="4">
        <v>5101020113</v>
      </c>
      <c r="E31" s="4" t="s">
        <v>41</v>
      </c>
      <c r="F31" s="8">
        <v>3504.86</v>
      </c>
      <c r="G31" s="8"/>
      <c r="H31" s="8"/>
      <c r="I31" s="5"/>
      <c r="J31" s="8"/>
      <c r="K31" s="8"/>
      <c r="L31" s="8"/>
      <c r="M31" s="8"/>
      <c r="N31" s="8"/>
      <c r="O31" s="8"/>
      <c r="P31" s="8"/>
      <c r="Q31" s="8"/>
      <c r="R31" s="5"/>
      <c r="S31" s="5">
        <f t="shared" si="0"/>
        <v>3504.86</v>
      </c>
      <c r="U31" s="1">
        <v>3504.86</v>
      </c>
    </row>
    <row r="32" spans="1:21">
      <c r="A32" s="4"/>
      <c r="B32" s="4"/>
      <c r="C32" s="4"/>
      <c r="D32" s="4">
        <v>5101030205</v>
      </c>
      <c r="E32" s="4" t="s">
        <v>66</v>
      </c>
      <c r="F32" s="8">
        <v>134111.82</v>
      </c>
      <c r="G32" s="8"/>
      <c r="H32" s="8"/>
      <c r="I32" s="5"/>
      <c r="J32" s="8"/>
      <c r="K32" s="8"/>
      <c r="L32" s="8"/>
      <c r="M32" s="8"/>
      <c r="N32" s="8"/>
      <c r="O32" s="8"/>
      <c r="P32" s="8"/>
      <c r="Q32" s="8"/>
      <c r="R32" s="5"/>
      <c r="S32" s="5">
        <f t="shared" si="0"/>
        <v>134111.82</v>
      </c>
      <c r="U32" s="1">
        <v>134111.82</v>
      </c>
    </row>
    <row r="33" spans="1:21">
      <c r="A33" s="4"/>
      <c r="B33" s="4"/>
      <c r="C33" s="4"/>
      <c r="D33" s="4">
        <v>5101030206</v>
      </c>
      <c r="E33" s="4" t="s">
        <v>65</v>
      </c>
      <c r="F33" s="8">
        <v>48465.91</v>
      </c>
      <c r="G33" s="8"/>
      <c r="H33" s="8"/>
      <c r="I33" s="5"/>
      <c r="J33" s="8"/>
      <c r="K33" s="8"/>
      <c r="L33" s="8"/>
      <c r="M33" s="8"/>
      <c r="N33" s="8"/>
      <c r="O33" s="8"/>
      <c r="P33" s="8"/>
      <c r="Q33" s="8"/>
      <c r="R33" s="5"/>
      <c r="S33" s="5">
        <f t="shared" si="0"/>
        <v>48465.91</v>
      </c>
      <c r="U33" s="1">
        <v>48465.91</v>
      </c>
    </row>
    <row r="34" spans="1:21">
      <c r="A34" s="4"/>
      <c r="B34" s="4"/>
      <c r="C34" s="4"/>
      <c r="D34" s="4">
        <v>5101030207</v>
      </c>
      <c r="E34" s="4" t="s">
        <v>64</v>
      </c>
      <c r="F34" s="8">
        <v>6566.67</v>
      </c>
      <c r="G34" s="8"/>
      <c r="H34" s="8"/>
      <c r="I34" s="5"/>
      <c r="J34" s="8"/>
      <c r="K34" s="8"/>
      <c r="L34" s="8"/>
      <c r="M34" s="8"/>
      <c r="N34" s="8"/>
      <c r="O34" s="8"/>
      <c r="P34" s="8"/>
      <c r="Q34" s="8"/>
      <c r="R34" s="5"/>
      <c r="S34" s="5">
        <f t="shared" si="0"/>
        <v>6566.67</v>
      </c>
      <c r="U34" s="1">
        <v>6566.67</v>
      </c>
    </row>
    <row r="35" spans="1:21">
      <c r="A35" s="4"/>
      <c r="B35" s="4"/>
      <c r="C35" s="4"/>
      <c r="D35" s="4">
        <v>5101030208</v>
      </c>
      <c r="E35" s="4" t="s">
        <v>63</v>
      </c>
      <c r="F35" s="8">
        <v>1426.65</v>
      </c>
      <c r="G35" s="8"/>
      <c r="H35" s="8"/>
      <c r="I35" s="5"/>
      <c r="J35" s="8"/>
      <c r="K35" s="8"/>
      <c r="L35" s="8"/>
      <c r="M35" s="8"/>
      <c r="N35" s="8"/>
      <c r="O35" s="8"/>
      <c r="P35" s="8"/>
      <c r="Q35" s="8"/>
      <c r="R35" s="5"/>
      <c r="S35" s="5">
        <f t="shared" si="0"/>
        <v>1426.65</v>
      </c>
      <c r="U35" s="1">
        <v>1426.65</v>
      </c>
    </row>
    <row r="36" spans="1:21">
      <c r="A36" s="6" t="s">
        <v>213</v>
      </c>
      <c r="B36" s="6"/>
      <c r="C36" s="6"/>
      <c r="D36" s="6"/>
      <c r="E36" s="6"/>
      <c r="F36" s="10">
        <f>SUM(F3:F35)</f>
        <v>2584367.59</v>
      </c>
      <c r="G36" s="10">
        <f t="shared" ref="G36:R36" si="1">SUM(G3:G35)</f>
        <v>21200</v>
      </c>
      <c r="H36" s="10">
        <f t="shared" si="1"/>
        <v>11780</v>
      </c>
      <c r="I36" s="7">
        <f t="shared" si="1"/>
        <v>45820</v>
      </c>
      <c r="J36" s="10">
        <f t="shared" si="1"/>
        <v>5973.74</v>
      </c>
      <c r="K36" s="10">
        <f t="shared" si="1"/>
        <v>11400</v>
      </c>
      <c r="L36" s="10">
        <f t="shared" si="1"/>
        <v>400100.96</v>
      </c>
      <c r="M36" s="10">
        <f t="shared" si="1"/>
        <v>4429382.62</v>
      </c>
      <c r="N36" s="10">
        <f t="shared" si="1"/>
        <v>30077.43</v>
      </c>
      <c r="O36" s="10">
        <f t="shared" si="1"/>
        <v>25456</v>
      </c>
      <c r="P36" s="10">
        <f t="shared" si="1"/>
        <v>758710.42999999993</v>
      </c>
      <c r="Q36" s="10">
        <f t="shared" si="1"/>
        <v>446007.54</v>
      </c>
      <c r="R36" s="7">
        <f t="shared" si="1"/>
        <v>347582</v>
      </c>
      <c r="S36" s="7">
        <f>SUM(F36:R36)</f>
        <v>9117858.3099999987</v>
      </c>
      <c r="U36" s="1">
        <v>9117858.3100000005</v>
      </c>
    </row>
  </sheetData>
  <mergeCells count="3">
    <mergeCell ref="A1:A2"/>
    <mergeCell ref="B1:B2"/>
    <mergeCell ref="C1:E2"/>
  </mergeCells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Q41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8.375" bestFit="1" customWidth="1"/>
    <col min="4" max="4" width="11" bestFit="1" customWidth="1"/>
    <col min="5" max="5" width="21.75" customWidth="1"/>
    <col min="6" max="6" width="17.625" bestFit="1" customWidth="1"/>
    <col min="7" max="7" width="41.625" bestFit="1" customWidth="1"/>
    <col min="8" max="8" width="35.875" bestFit="1" customWidth="1"/>
    <col min="9" max="9" width="23.75" bestFit="1" customWidth="1"/>
    <col min="10" max="10" width="22.25" bestFit="1" customWidth="1"/>
    <col min="11" max="11" width="38.875" bestFit="1" customWidth="1"/>
    <col min="12" max="12" width="15" bestFit="1" customWidth="1"/>
    <col min="13" max="13" width="21.125" bestFit="1" customWidth="1"/>
    <col min="14" max="14" width="22.25" bestFit="1" customWidth="1"/>
    <col min="15" max="15" width="13.375" bestFit="1" customWidth="1"/>
    <col min="17" max="17" width="13.375" bestFit="1" customWidth="1"/>
  </cols>
  <sheetData>
    <row r="1" spans="1:17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3" t="s">
        <v>30</v>
      </c>
      <c r="H1" s="3" t="s">
        <v>56</v>
      </c>
      <c r="I1" s="3" t="s">
        <v>38</v>
      </c>
      <c r="J1" s="3"/>
      <c r="K1" s="3" t="s">
        <v>6</v>
      </c>
      <c r="L1" s="3"/>
      <c r="M1" s="3" t="s">
        <v>8</v>
      </c>
      <c r="N1" s="3"/>
      <c r="O1" s="3" t="s">
        <v>179</v>
      </c>
      <c r="Q1" t="s">
        <v>179</v>
      </c>
    </row>
    <row r="2" spans="1:17">
      <c r="A2" s="23"/>
      <c r="B2" s="23"/>
      <c r="C2" s="25"/>
      <c r="D2" s="25"/>
      <c r="E2" s="25"/>
      <c r="F2" s="2" t="s">
        <v>178</v>
      </c>
      <c r="G2" s="12" t="s">
        <v>29</v>
      </c>
      <c r="H2" s="12" t="s">
        <v>55</v>
      </c>
      <c r="I2" s="13" t="s">
        <v>1</v>
      </c>
      <c r="J2" s="12" t="s">
        <v>51</v>
      </c>
      <c r="K2" s="13" t="s">
        <v>1</v>
      </c>
      <c r="L2" s="13" t="s">
        <v>18</v>
      </c>
      <c r="M2" s="13" t="s">
        <v>1</v>
      </c>
      <c r="N2" s="12" t="s">
        <v>51</v>
      </c>
      <c r="O2" s="12"/>
    </row>
    <row r="3" spans="1:17">
      <c r="A3" s="4">
        <v>700600052</v>
      </c>
      <c r="B3" s="4" t="s">
        <v>86</v>
      </c>
      <c r="C3" s="4" t="s">
        <v>0</v>
      </c>
      <c r="D3" s="4">
        <v>5101010115</v>
      </c>
      <c r="E3" s="4" t="s">
        <v>44</v>
      </c>
      <c r="F3" s="8"/>
      <c r="G3" s="5"/>
      <c r="H3" s="5"/>
      <c r="I3" s="8">
        <v>90580</v>
      </c>
      <c r="J3" s="5">
        <v>1000460</v>
      </c>
      <c r="K3" s="8"/>
      <c r="L3" s="8"/>
      <c r="M3" s="8"/>
      <c r="N3" s="5"/>
      <c r="O3" s="5">
        <f>SUM(F3:N3)</f>
        <v>1091040</v>
      </c>
      <c r="Q3" s="1">
        <v>1091040</v>
      </c>
    </row>
    <row r="4" spans="1:17">
      <c r="A4" s="4"/>
      <c r="B4" s="4"/>
      <c r="C4" s="4"/>
      <c r="D4" s="4">
        <v>5101010116</v>
      </c>
      <c r="E4" s="4" t="s">
        <v>43</v>
      </c>
      <c r="F4" s="8"/>
      <c r="G4" s="5"/>
      <c r="H4" s="5"/>
      <c r="I4" s="8">
        <v>3660</v>
      </c>
      <c r="J4" s="5">
        <v>40260</v>
      </c>
      <c r="K4" s="8"/>
      <c r="L4" s="8"/>
      <c r="M4" s="8"/>
      <c r="N4" s="5"/>
      <c r="O4" s="5">
        <f t="shared" ref="O4:O40" si="0">SUM(F4:N4)</f>
        <v>43920</v>
      </c>
      <c r="Q4" s="1">
        <v>43920</v>
      </c>
    </row>
    <row r="5" spans="1:17">
      <c r="A5" s="4"/>
      <c r="B5" s="4"/>
      <c r="C5" s="4"/>
      <c r="D5" s="4">
        <v>5101020106</v>
      </c>
      <c r="E5" s="4" t="s">
        <v>42</v>
      </c>
      <c r="F5" s="8"/>
      <c r="G5" s="5"/>
      <c r="H5" s="5"/>
      <c r="I5" s="8">
        <v>4289</v>
      </c>
      <c r="J5" s="5">
        <v>47179</v>
      </c>
      <c r="K5" s="8"/>
      <c r="L5" s="8"/>
      <c r="M5" s="8"/>
      <c r="N5" s="5"/>
      <c r="O5" s="5">
        <f t="shared" si="0"/>
        <v>51468</v>
      </c>
      <c r="Q5" s="1">
        <v>51468</v>
      </c>
    </row>
    <row r="6" spans="1:17">
      <c r="A6" s="4"/>
      <c r="B6" s="4"/>
      <c r="C6" s="4"/>
      <c r="D6" s="4">
        <v>5101020115</v>
      </c>
      <c r="E6" s="4" t="s">
        <v>58</v>
      </c>
      <c r="F6" s="8"/>
      <c r="G6" s="5"/>
      <c r="H6" s="5"/>
      <c r="I6" s="8">
        <v>15000</v>
      </c>
      <c r="J6" s="5">
        <v>165000</v>
      </c>
      <c r="K6" s="8"/>
      <c r="L6" s="8"/>
      <c r="M6" s="8"/>
      <c r="N6" s="5"/>
      <c r="O6" s="5">
        <f t="shared" si="0"/>
        <v>180000</v>
      </c>
      <c r="Q6" s="1">
        <v>180000</v>
      </c>
    </row>
    <row r="7" spans="1:17">
      <c r="A7" s="4"/>
      <c r="B7" s="4"/>
      <c r="C7" s="4"/>
      <c r="D7" s="4">
        <v>5101020116</v>
      </c>
      <c r="E7" s="4" t="s">
        <v>39</v>
      </c>
      <c r="F7" s="8"/>
      <c r="G7" s="5"/>
      <c r="H7" s="5"/>
      <c r="I7" s="8"/>
      <c r="J7" s="5">
        <v>1279</v>
      </c>
      <c r="K7" s="8"/>
      <c r="L7" s="8"/>
      <c r="M7" s="8"/>
      <c r="N7" s="5"/>
      <c r="O7" s="5">
        <f t="shared" si="0"/>
        <v>1279</v>
      </c>
      <c r="Q7" s="1">
        <v>1279</v>
      </c>
    </row>
    <row r="8" spans="1:17">
      <c r="A8" s="4"/>
      <c r="B8" s="4"/>
      <c r="C8" s="4"/>
      <c r="D8" s="4">
        <v>5101030101</v>
      </c>
      <c r="E8" s="4" t="s">
        <v>37</v>
      </c>
      <c r="F8" s="8">
        <v>47700</v>
      </c>
      <c r="G8" s="5"/>
      <c r="H8" s="5"/>
      <c r="I8" s="8"/>
      <c r="J8" s="5"/>
      <c r="K8" s="8"/>
      <c r="L8" s="8"/>
      <c r="M8" s="8"/>
      <c r="N8" s="5"/>
      <c r="O8" s="5">
        <f t="shared" si="0"/>
        <v>47700</v>
      </c>
      <c r="Q8" s="1">
        <v>47700</v>
      </c>
    </row>
    <row r="9" spans="1:17">
      <c r="A9" s="4"/>
      <c r="B9" s="4"/>
      <c r="C9" s="4"/>
      <c r="D9" s="4">
        <v>5102030199</v>
      </c>
      <c r="E9" s="4" t="s">
        <v>57</v>
      </c>
      <c r="F9" s="8"/>
      <c r="G9" s="5"/>
      <c r="H9" s="5">
        <v>16000</v>
      </c>
      <c r="I9" s="8"/>
      <c r="J9" s="5"/>
      <c r="K9" s="8"/>
      <c r="L9" s="8"/>
      <c r="M9" s="8"/>
      <c r="N9" s="5"/>
      <c r="O9" s="5">
        <f t="shared" si="0"/>
        <v>16000</v>
      </c>
      <c r="Q9" s="1">
        <v>16000</v>
      </c>
    </row>
    <row r="10" spans="1:17">
      <c r="A10" s="4"/>
      <c r="B10" s="4"/>
      <c r="C10" s="4"/>
      <c r="D10" s="4">
        <v>5103010102</v>
      </c>
      <c r="E10" s="4" t="s">
        <v>35</v>
      </c>
      <c r="F10" s="8"/>
      <c r="G10" s="5"/>
      <c r="H10" s="5"/>
      <c r="I10" s="8"/>
      <c r="J10" s="5"/>
      <c r="K10" s="8"/>
      <c r="L10" s="8"/>
      <c r="M10" s="8">
        <v>960</v>
      </c>
      <c r="N10" s="5">
        <v>480</v>
      </c>
      <c r="O10" s="5">
        <f t="shared" si="0"/>
        <v>1440</v>
      </c>
      <c r="Q10" s="1">
        <v>1440</v>
      </c>
    </row>
    <row r="11" spans="1:17">
      <c r="A11" s="4"/>
      <c r="B11" s="4"/>
      <c r="C11" s="4"/>
      <c r="D11" s="4">
        <v>5103010103</v>
      </c>
      <c r="E11" s="4" t="s">
        <v>34</v>
      </c>
      <c r="F11" s="8"/>
      <c r="G11" s="5"/>
      <c r="H11" s="5"/>
      <c r="I11" s="8"/>
      <c r="J11" s="5"/>
      <c r="K11" s="8"/>
      <c r="L11" s="8"/>
      <c r="M11" s="8">
        <v>700</v>
      </c>
      <c r="N11" s="5">
        <v>1000</v>
      </c>
      <c r="O11" s="5">
        <f t="shared" si="0"/>
        <v>1700</v>
      </c>
      <c r="Q11" s="1">
        <v>1700</v>
      </c>
    </row>
    <row r="12" spans="1:17">
      <c r="A12" s="4"/>
      <c r="B12" s="4"/>
      <c r="C12" s="4"/>
      <c r="D12" s="4">
        <v>5103010199</v>
      </c>
      <c r="E12" s="4" t="s">
        <v>33</v>
      </c>
      <c r="F12" s="8"/>
      <c r="G12" s="5"/>
      <c r="H12" s="5"/>
      <c r="I12" s="8"/>
      <c r="J12" s="5"/>
      <c r="K12" s="8"/>
      <c r="L12" s="8"/>
      <c r="M12" s="8">
        <v>3846</v>
      </c>
      <c r="N12" s="5">
        <v>12036</v>
      </c>
      <c r="O12" s="5">
        <f t="shared" si="0"/>
        <v>15882</v>
      </c>
      <c r="Q12" s="1">
        <v>15882</v>
      </c>
    </row>
    <row r="13" spans="1:17">
      <c r="A13" s="4"/>
      <c r="B13" s="4"/>
      <c r="C13" s="4"/>
      <c r="D13" s="4">
        <v>5104010104</v>
      </c>
      <c r="E13" s="4" t="s">
        <v>32</v>
      </c>
      <c r="F13" s="8">
        <v>11168</v>
      </c>
      <c r="G13" s="5"/>
      <c r="H13" s="5"/>
      <c r="I13" s="8"/>
      <c r="J13" s="5"/>
      <c r="K13" s="8">
        <v>840</v>
      </c>
      <c r="L13" s="8">
        <v>9160</v>
      </c>
      <c r="M13" s="8">
        <v>44480</v>
      </c>
      <c r="N13" s="5">
        <v>297980.09999999998</v>
      </c>
      <c r="O13" s="5">
        <f t="shared" si="0"/>
        <v>363628.1</v>
      </c>
      <c r="Q13" s="1">
        <v>363628.1</v>
      </c>
    </row>
    <row r="14" spans="1:17">
      <c r="A14" s="4"/>
      <c r="B14" s="4"/>
      <c r="C14" s="4"/>
      <c r="D14" s="4">
        <v>5104010107</v>
      </c>
      <c r="E14" s="4" t="s">
        <v>31</v>
      </c>
      <c r="F14" s="8"/>
      <c r="G14" s="5"/>
      <c r="H14" s="5"/>
      <c r="I14" s="8"/>
      <c r="J14" s="5"/>
      <c r="K14" s="8"/>
      <c r="L14" s="8"/>
      <c r="M14" s="8">
        <v>44940</v>
      </c>
      <c r="N14" s="5">
        <v>15000</v>
      </c>
      <c r="O14" s="5">
        <f t="shared" si="0"/>
        <v>59940</v>
      </c>
      <c r="Q14" s="1">
        <v>59940</v>
      </c>
    </row>
    <row r="15" spans="1:17">
      <c r="A15" s="4"/>
      <c r="B15" s="4"/>
      <c r="C15" s="4"/>
      <c r="D15" s="4">
        <v>5104010110</v>
      </c>
      <c r="E15" s="4" t="s">
        <v>28</v>
      </c>
      <c r="F15" s="8"/>
      <c r="G15" s="5">
        <v>8600</v>
      </c>
      <c r="H15" s="5"/>
      <c r="I15" s="8"/>
      <c r="J15" s="5"/>
      <c r="K15" s="8"/>
      <c r="L15" s="8"/>
      <c r="M15" s="8">
        <v>10167</v>
      </c>
      <c r="N15" s="5">
        <v>55100.9</v>
      </c>
      <c r="O15" s="5">
        <f t="shared" si="0"/>
        <v>73867.899999999994</v>
      </c>
      <c r="Q15" s="1">
        <v>73867.899999999994</v>
      </c>
    </row>
    <row r="16" spans="1:17">
      <c r="A16" s="4"/>
      <c r="B16" s="4"/>
      <c r="C16" s="4"/>
      <c r="D16" s="4">
        <v>5104010112</v>
      </c>
      <c r="E16" s="4" t="s">
        <v>27</v>
      </c>
      <c r="F16" s="8">
        <v>696000</v>
      </c>
      <c r="G16" s="5"/>
      <c r="H16" s="5"/>
      <c r="I16" s="8"/>
      <c r="J16" s="5"/>
      <c r="K16" s="8"/>
      <c r="L16" s="8"/>
      <c r="M16" s="8"/>
      <c r="N16" s="5"/>
      <c r="O16" s="5">
        <f t="shared" si="0"/>
        <v>696000</v>
      </c>
      <c r="Q16" s="1">
        <v>696000</v>
      </c>
    </row>
    <row r="17" spans="1:17">
      <c r="A17" s="4"/>
      <c r="B17" s="4"/>
      <c r="C17" s="4"/>
      <c r="D17" s="4">
        <v>5104020101</v>
      </c>
      <c r="E17" s="4" t="s">
        <v>24</v>
      </c>
      <c r="F17" s="8"/>
      <c r="G17" s="5"/>
      <c r="H17" s="5"/>
      <c r="I17" s="8"/>
      <c r="J17" s="5"/>
      <c r="K17" s="8"/>
      <c r="L17" s="8"/>
      <c r="M17" s="8">
        <v>13087.52</v>
      </c>
      <c r="N17" s="5">
        <v>117667.48</v>
      </c>
      <c r="O17" s="5">
        <f t="shared" si="0"/>
        <v>130755</v>
      </c>
      <c r="Q17" s="1">
        <v>130755</v>
      </c>
    </row>
    <row r="18" spans="1:17">
      <c r="A18" s="4"/>
      <c r="B18" s="4"/>
      <c r="C18" s="4"/>
      <c r="D18" s="4">
        <v>5104020105</v>
      </c>
      <c r="E18" s="4" t="s">
        <v>20</v>
      </c>
      <c r="F18" s="8">
        <v>-512.53</v>
      </c>
      <c r="G18" s="5"/>
      <c r="H18" s="5"/>
      <c r="I18" s="8"/>
      <c r="J18" s="5"/>
      <c r="K18" s="8"/>
      <c r="L18" s="8"/>
      <c r="M18" s="8">
        <v>512.53</v>
      </c>
      <c r="N18" s="5">
        <v>5637.83</v>
      </c>
      <c r="O18" s="5">
        <f t="shared" si="0"/>
        <v>5637.83</v>
      </c>
      <c r="Q18" s="1">
        <v>5637.83</v>
      </c>
    </row>
    <row r="19" spans="1:17">
      <c r="A19" s="4"/>
      <c r="B19" s="4"/>
      <c r="C19" s="4"/>
      <c r="D19" s="4">
        <v>5104020106</v>
      </c>
      <c r="E19" s="4" t="s">
        <v>19</v>
      </c>
      <c r="F19" s="8">
        <v>-631.29999999999995</v>
      </c>
      <c r="G19" s="5"/>
      <c r="H19" s="5"/>
      <c r="I19" s="8"/>
      <c r="J19" s="5"/>
      <c r="K19" s="8">
        <v>631.29999999999995</v>
      </c>
      <c r="L19" s="8">
        <v>6944.3</v>
      </c>
      <c r="M19" s="8"/>
      <c r="N19" s="5"/>
      <c r="O19" s="5">
        <f t="shared" si="0"/>
        <v>6944.3</v>
      </c>
      <c r="Q19" s="1">
        <v>6944.3</v>
      </c>
    </row>
    <row r="20" spans="1:17">
      <c r="A20" s="4"/>
      <c r="B20" s="4"/>
      <c r="C20" s="4"/>
      <c r="D20" s="4">
        <v>5104020107</v>
      </c>
      <c r="E20" s="4" t="s">
        <v>17</v>
      </c>
      <c r="F20" s="8"/>
      <c r="G20" s="5"/>
      <c r="H20" s="5"/>
      <c r="I20" s="8"/>
      <c r="J20" s="5"/>
      <c r="K20" s="8"/>
      <c r="L20" s="8"/>
      <c r="M20" s="8">
        <v>189</v>
      </c>
      <c r="N20" s="5">
        <v>4073</v>
      </c>
      <c r="O20" s="5">
        <f t="shared" si="0"/>
        <v>4262</v>
      </c>
      <c r="Q20" s="1">
        <v>4262</v>
      </c>
    </row>
    <row r="21" spans="1:17">
      <c r="A21" s="4"/>
      <c r="B21" s="4"/>
      <c r="C21" s="4"/>
      <c r="D21" s="4">
        <v>5104030206</v>
      </c>
      <c r="E21" s="4" t="s">
        <v>80</v>
      </c>
      <c r="F21" s="8"/>
      <c r="G21" s="5"/>
      <c r="H21" s="5"/>
      <c r="I21" s="8"/>
      <c r="J21" s="5"/>
      <c r="K21" s="8">
        <v>8900</v>
      </c>
      <c r="L21" s="8"/>
      <c r="M21" s="8"/>
      <c r="N21" s="5"/>
      <c r="O21" s="5">
        <f t="shared" si="0"/>
        <v>8900</v>
      </c>
      <c r="Q21" s="1">
        <v>8900</v>
      </c>
    </row>
    <row r="22" spans="1:17">
      <c r="A22" s="4"/>
      <c r="B22" s="4"/>
      <c r="C22" s="4"/>
      <c r="D22" s="4">
        <v>5105010101</v>
      </c>
      <c r="E22" s="4" t="s">
        <v>88</v>
      </c>
      <c r="F22" s="8">
        <v>25924</v>
      </c>
      <c r="G22" s="5"/>
      <c r="H22" s="5"/>
      <c r="I22" s="8"/>
      <c r="J22" s="5"/>
      <c r="K22" s="8"/>
      <c r="L22" s="8"/>
      <c r="M22" s="8"/>
      <c r="N22" s="5"/>
      <c r="O22" s="5">
        <f t="shared" si="0"/>
        <v>25924</v>
      </c>
      <c r="Q22" s="1">
        <v>25924</v>
      </c>
    </row>
    <row r="23" spans="1:17">
      <c r="A23" s="4"/>
      <c r="B23" s="4"/>
      <c r="C23" s="4"/>
      <c r="D23" s="4">
        <v>5105010105</v>
      </c>
      <c r="E23" s="4" t="s">
        <v>14</v>
      </c>
      <c r="F23" s="8">
        <v>99313.88</v>
      </c>
      <c r="G23" s="5"/>
      <c r="H23" s="5"/>
      <c r="I23" s="8"/>
      <c r="J23" s="5"/>
      <c r="K23" s="8"/>
      <c r="L23" s="8"/>
      <c r="M23" s="8"/>
      <c r="N23" s="5"/>
      <c r="O23" s="5">
        <f t="shared" si="0"/>
        <v>99313.88</v>
      </c>
      <c r="Q23" s="1">
        <v>99313.88</v>
      </c>
    </row>
    <row r="24" spans="1:17">
      <c r="A24" s="4"/>
      <c r="B24" s="4"/>
      <c r="C24" s="4"/>
      <c r="D24" s="4">
        <v>5105010107</v>
      </c>
      <c r="E24" s="4" t="s">
        <v>13</v>
      </c>
      <c r="F24" s="8">
        <v>28888.730000000003</v>
      </c>
      <c r="G24" s="5"/>
      <c r="H24" s="5"/>
      <c r="I24" s="8"/>
      <c r="J24" s="5"/>
      <c r="K24" s="8"/>
      <c r="L24" s="8"/>
      <c r="M24" s="8">
        <v>19153.5</v>
      </c>
      <c r="N24" s="5"/>
      <c r="O24" s="5">
        <f t="shared" si="0"/>
        <v>48042.23</v>
      </c>
      <c r="Q24" s="1">
        <v>48042.23</v>
      </c>
    </row>
    <row r="25" spans="1:17">
      <c r="A25" s="4"/>
      <c r="B25" s="4"/>
      <c r="C25" s="4"/>
      <c r="D25" s="4">
        <v>5105010117</v>
      </c>
      <c r="E25" s="4" t="s">
        <v>9</v>
      </c>
      <c r="F25" s="8">
        <v>43160.92</v>
      </c>
      <c r="G25" s="5"/>
      <c r="H25" s="5"/>
      <c r="I25" s="8"/>
      <c r="J25" s="5"/>
      <c r="K25" s="8"/>
      <c r="L25" s="8"/>
      <c r="M25" s="8">
        <v>594225.54</v>
      </c>
      <c r="N25" s="5"/>
      <c r="O25" s="5">
        <f t="shared" si="0"/>
        <v>637386.46000000008</v>
      </c>
      <c r="Q25" s="1">
        <v>637386.46000000008</v>
      </c>
    </row>
    <row r="26" spans="1:17">
      <c r="A26" s="4"/>
      <c r="B26" s="4"/>
      <c r="C26" s="4"/>
      <c r="D26" s="4">
        <v>5105010127</v>
      </c>
      <c r="E26" s="4" t="s">
        <v>7</v>
      </c>
      <c r="F26" s="8"/>
      <c r="G26" s="5"/>
      <c r="H26" s="5"/>
      <c r="I26" s="8"/>
      <c r="J26" s="5"/>
      <c r="K26" s="8">
        <v>5822.6200000000008</v>
      </c>
      <c r="L26" s="8"/>
      <c r="M26" s="8"/>
      <c r="N26" s="5"/>
      <c r="O26" s="5">
        <f t="shared" si="0"/>
        <v>5822.6200000000008</v>
      </c>
      <c r="Q26" s="1">
        <v>5822.6200000000008</v>
      </c>
    </row>
    <row r="27" spans="1:17">
      <c r="A27" s="4"/>
      <c r="B27" s="4"/>
      <c r="C27" s="4"/>
      <c r="D27" s="4">
        <v>5105010131</v>
      </c>
      <c r="E27" s="4" t="s">
        <v>47</v>
      </c>
      <c r="F27" s="8"/>
      <c r="G27" s="5"/>
      <c r="H27" s="5"/>
      <c r="I27" s="8"/>
      <c r="J27" s="5"/>
      <c r="K27" s="8"/>
      <c r="L27" s="8"/>
      <c r="M27" s="8">
        <v>4935</v>
      </c>
      <c r="N27" s="5"/>
      <c r="O27" s="5">
        <f t="shared" si="0"/>
        <v>4935</v>
      </c>
      <c r="Q27" s="1">
        <v>4935</v>
      </c>
    </row>
    <row r="28" spans="1:17">
      <c r="A28" s="4"/>
      <c r="B28" s="4"/>
      <c r="C28" s="4"/>
      <c r="D28" s="4">
        <v>5203010112</v>
      </c>
      <c r="E28" s="4" t="s">
        <v>87</v>
      </c>
      <c r="F28" s="8">
        <v>1</v>
      </c>
      <c r="G28" s="5"/>
      <c r="H28" s="5"/>
      <c r="I28" s="8"/>
      <c r="J28" s="5"/>
      <c r="K28" s="8"/>
      <c r="L28" s="8"/>
      <c r="M28" s="8"/>
      <c r="N28" s="5"/>
      <c r="O28" s="5">
        <f t="shared" si="0"/>
        <v>1</v>
      </c>
      <c r="Q28" s="1">
        <v>1</v>
      </c>
    </row>
    <row r="29" spans="1:17">
      <c r="A29" s="4"/>
      <c r="B29" s="4"/>
      <c r="C29" s="4"/>
      <c r="D29" s="4">
        <v>5203010115</v>
      </c>
      <c r="E29" s="4" t="s">
        <v>4</v>
      </c>
      <c r="F29" s="8">
        <v>1</v>
      </c>
      <c r="G29" s="5"/>
      <c r="H29" s="5"/>
      <c r="I29" s="8"/>
      <c r="J29" s="5"/>
      <c r="K29" s="8"/>
      <c r="L29" s="8"/>
      <c r="M29" s="8"/>
      <c r="N29" s="5"/>
      <c r="O29" s="5">
        <f t="shared" si="0"/>
        <v>1</v>
      </c>
      <c r="Q29" s="1">
        <v>1</v>
      </c>
    </row>
    <row r="30" spans="1:17">
      <c r="A30" s="4"/>
      <c r="B30" s="4"/>
      <c r="C30" s="4" t="s">
        <v>40</v>
      </c>
      <c r="D30" s="4">
        <v>5101010101</v>
      </c>
      <c r="E30" s="4" t="s">
        <v>92</v>
      </c>
      <c r="F30" s="8">
        <v>2216065.37</v>
      </c>
      <c r="G30" s="5"/>
      <c r="H30" s="5"/>
      <c r="I30" s="8"/>
      <c r="J30" s="5"/>
      <c r="K30" s="8"/>
      <c r="L30" s="8"/>
      <c r="M30" s="8"/>
      <c r="N30" s="5"/>
      <c r="O30" s="5">
        <f t="shared" si="0"/>
        <v>2216065.37</v>
      </c>
      <c r="Q30" s="1">
        <v>2216065.37</v>
      </c>
    </row>
    <row r="31" spans="1:17">
      <c r="A31" s="4"/>
      <c r="B31" s="4"/>
      <c r="C31" s="4"/>
      <c r="D31" s="4">
        <v>5101010113</v>
      </c>
      <c r="E31" s="4" t="s">
        <v>68</v>
      </c>
      <c r="F31" s="8">
        <v>1870525.31</v>
      </c>
      <c r="G31" s="5"/>
      <c r="H31" s="5"/>
      <c r="I31" s="8"/>
      <c r="J31" s="5"/>
      <c r="K31" s="8"/>
      <c r="L31" s="8"/>
      <c r="M31" s="8"/>
      <c r="N31" s="5"/>
      <c r="O31" s="5">
        <f t="shared" si="0"/>
        <v>1870525.31</v>
      </c>
      <c r="Q31" s="1">
        <v>1870525.31</v>
      </c>
    </row>
    <row r="32" spans="1:17">
      <c r="A32" s="4"/>
      <c r="B32" s="4"/>
      <c r="C32" s="4"/>
      <c r="D32" s="4">
        <v>5101020103</v>
      </c>
      <c r="E32" s="4" t="s">
        <v>91</v>
      </c>
      <c r="F32" s="8">
        <v>40211.9</v>
      </c>
      <c r="G32" s="5"/>
      <c r="H32" s="5"/>
      <c r="I32" s="8"/>
      <c r="J32" s="5"/>
      <c r="K32" s="8"/>
      <c r="L32" s="8"/>
      <c r="M32" s="8"/>
      <c r="N32" s="5"/>
      <c r="O32" s="5">
        <f t="shared" si="0"/>
        <v>40211.9</v>
      </c>
      <c r="Q32" s="1">
        <v>40211.9</v>
      </c>
    </row>
    <row r="33" spans="1:17">
      <c r="A33" s="4"/>
      <c r="B33" s="4"/>
      <c r="C33" s="4"/>
      <c r="D33" s="4">
        <v>5101020104</v>
      </c>
      <c r="E33" s="4" t="s">
        <v>90</v>
      </c>
      <c r="F33" s="8">
        <v>60317.85</v>
      </c>
      <c r="G33" s="5"/>
      <c r="H33" s="5"/>
      <c r="I33" s="8"/>
      <c r="J33" s="5"/>
      <c r="K33" s="8"/>
      <c r="L33" s="8"/>
      <c r="M33" s="8"/>
      <c r="N33" s="5"/>
      <c r="O33" s="5">
        <f t="shared" si="0"/>
        <v>60317.85</v>
      </c>
      <c r="Q33" s="1">
        <v>60317.85</v>
      </c>
    </row>
    <row r="34" spans="1:17">
      <c r="A34" s="4"/>
      <c r="B34" s="4"/>
      <c r="C34" s="4"/>
      <c r="D34" s="4">
        <v>5101020105</v>
      </c>
      <c r="E34" s="4" t="s">
        <v>67</v>
      </c>
      <c r="F34" s="8">
        <v>42336.43</v>
      </c>
      <c r="G34" s="5"/>
      <c r="H34" s="5"/>
      <c r="I34" s="8"/>
      <c r="J34" s="5"/>
      <c r="K34" s="8"/>
      <c r="L34" s="8"/>
      <c r="M34" s="8"/>
      <c r="N34" s="5"/>
      <c r="O34" s="5">
        <f t="shared" si="0"/>
        <v>42336.43</v>
      </c>
      <c r="Q34" s="1">
        <v>42336.43</v>
      </c>
    </row>
    <row r="35" spans="1:17">
      <c r="A35" s="4"/>
      <c r="B35" s="4"/>
      <c r="C35" s="4"/>
      <c r="D35" s="4">
        <v>5101020113</v>
      </c>
      <c r="E35" s="4" t="s">
        <v>41</v>
      </c>
      <c r="F35" s="8">
        <v>2582.5300000000002</v>
      </c>
      <c r="G35" s="5"/>
      <c r="H35" s="5"/>
      <c r="I35" s="8"/>
      <c r="J35" s="5"/>
      <c r="K35" s="8"/>
      <c r="L35" s="8"/>
      <c r="M35" s="8"/>
      <c r="N35" s="5"/>
      <c r="O35" s="5">
        <f t="shared" si="0"/>
        <v>2582.5300000000002</v>
      </c>
      <c r="Q35" s="1">
        <v>2582.5300000000002</v>
      </c>
    </row>
    <row r="36" spans="1:17">
      <c r="A36" s="4"/>
      <c r="B36" s="4"/>
      <c r="C36" s="4"/>
      <c r="D36" s="4">
        <v>5101020115</v>
      </c>
      <c r="E36" s="4" t="s">
        <v>89</v>
      </c>
      <c r="F36" s="8">
        <v>63457.82</v>
      </c>
      <c r="G36" s="5"/>
      <c r="H36" s="5"/>
      <c r="I36" s="8"/>
      <c r="J36" s="5"/>
      <c r="K36" s="8"/>
      <c r="L36" s="8"/>
      <c r="M36" s="8"/>
      <c r="N36" s="5"/>
      <c r="O36" s="5">
        <f t="shared" si="0"/>
        <v>63457.82</v>
      </c>
      <c r="Q36" s="1">
        <v>63457.82</v>
      </c>
    </row>
    <row r="37" spans="1:17">
      <c r="A37" s="4"/>
      <c r="B37" s="4"/>
      <c r="C37" s="4"/>
      <c r="D37" s="4">
        <v>5101030205</v>
      </c>
      <c r="E37" s="4" t="s">
        <v>66</v>
      </c>
      <c r="F37" s="8">
        <v>295046.01</v>
      </c>
      <c r="G37" s="5"/>
      <c r="H37" s="5"/>
      <c r="I37" s="8"/>
      <c r="J37" s="5"/>
      <c r="K37" s="8"/>
      <c r="L37" s="8"/>
      <c r="M37" s="8"/>
      <c r="N37" s="5"/>
      <c r="O37" s="5">
        <f t="shared" si="0"/>
        <v>295046.01</v>
      </c>
      <c r="Q37" s="1">
        <v>295046.01</v>
      </c>
    </row>
    <row r="38" spans="1:17">
      <c r="A38" s="4"/>
      <c r="B38" s="4"/>
      <c r="C38" s="4"/>
      <c r="D38" s="4">
        <v>5101030206</v>
      </c>
      <c r="E38" s="4" t="s">
        <v>65</v>
      </c>
      <c r="F38" s="8">
        <v>106625</v>
      </c>
      <c r="G38" s="5"/>
      <c r="H38" s="5"/>
      <c r="I38" s="8"/>
      <c r="J38" s="5"/>
      <c r="K38" s="8"/>
      <c r="L38" s="8"/>
      <c r="M38" s="8"/>
      <c r="N38" s="5"/>
      <c r="O38" s="5">
        <f t="shared" si="0"/>
        <v>106625</v>
      </c>
      <c r="Q38" s="1">
        <v>106625</v>
      </c>
    </row>
    <row r="39" spans="1:17">
      <c r="A39" s="4"/>
      <c r="B39" s="4"/>
      <c r="C39" s="4"/>
      <c r="D39" s="4">
        <v>5101030207</v>
      </c>
      <c r="E39" s="4" t="s">
        <v>64</v>
      </c>
      <c r="F39" s="8">
        <v>14446.68</v>
      </c>
      <c r="G39" s="5"/>
      <c r="H39" s="5"/>
      <c r="I39" s="8"/>
      <c r="J39" s="5"/>
      <c r="K39" s="8"/>
      <c r="L39" s="8"/>
      <c r="M39" s="8"/>
      <c r="N39" s="5"/>
      <c r="O39" s="5">
        <f t="shared" si="0"/>
        <v>14446.68</v>
      </c>
      <c r="Q39" s="1">
        <v>14446.68</v>
      </c>
    </row>
    <row r="40" spans="1:17">
      <c r="A40" s="4"/>
      <c r="B40" s="4"/>
      <c r="C40" s="4"/>
      <c r="D40" s="4">
        <v>5101030208</v>
      </c>
      <c r="E40" s="4" t="s">
        <v>63</v>
      </c>
      <c r="F40" s="8">
        <v>3138.64</v>
      </c>
      <c r="G40" s="5"/>
      <c r="H40" s="5"/>
      <c r="I40" s="8"/>
      <c r="J40" s="5"/>
      <c r="K40" s="8"/>
      <c r="L40" s="8"/>
      <c r="M40" s="8"/>
      <c r="N40" s="5"/>
      <c r="O40" s="5">
        <f t="shared" si="0"/>
        <v>3138.64</v>
      </c>
      <c r="Q40" s="1">
        <v>3138.64</v>
      </c>
    </row>
    <row r="41" spans="1:17">
      <c r="A41" s="6" t="s">
        <v>214</v>
      </c>
      <c r="B41" s="6"/>
      <c r="C41" s="6"/>
      <c r="D41" s="6"/>
      <c r="E41" s="6"/>
      <c r="F41" s="10">
        <f>SUM(F3:F40)</f>
        <v>5665767.2400000002</v>
      </c>
      <c r="G41" s="7">
        <f t="shared" ref="G41:N41" si="1">SUM(G3:G40)</f>
        <v>8600</v>
      </c>
      <c r="H41" s="7">
        <f t="shared" si="1"/>
        <v>16000</v>
      </c>
      <c r="I41" s="10">
        <f t="shared" si="1"/>
        <v>113529</v>
      </c>
      <c r="J41" s="7">
        <f t="shared" si="1"/>
        <v>1254178</v>
      </c>
      <c r="K41" s="10">
        <f t="shared" si="1"/>
        <v>16193.92</v>
      </c>
      <c r="L41" s="10">
        <f t="shared" si="1"/>
        <v>16104.3</v>
      </c>
      <c r="M41" s="10">
        <f t="shared" si="1"/>
        <v>737196.09000000008</v>
      </c>
      <c r="N41" s="7">
        <f t="shared" si="1"/>
        <v>508975.31</v>
      </c>
      <c r="O41" s="7">
        <f>SUM(F41:N41)</f>
        <v>8336543.8599999994</v>
      </c>
      <c r="Q41" s="1">
        <v>8336543.8599999994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>
  <dimension ref="A1:Z41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8.375" bestFit="1" customWidth="1"/>
    <col min="4" max="4" width="11" bestFit="1" customWidth="1"/>
    <col min="5" max="5" width="21.75" customWidth="1"/>
    <col min="6" max="6" width="17.625" bestFit="1" customWidth="1"/>
    <col min="7" max="7" width="13.875" bestFit="1" customWidth="1"/>
    <col min="8" max="8" width="23.375" bestFit="1" customWidth="1"/>
    <col min="9" max="9" width="41.625" bestFit="1" customWidth="1"/>
    <col min="10" max="10" width="23.75" bestFit="1" customWidth="1"/>
    <col min="11" max="11" width="15" bestFit="1" customWidth="1"/>
    <col min="12" max="12" width="38.875" bestFit="1" customWidth="1"/>
    <col min="13" max="13" width="15" bestFit="1" customWidth="1"/>
    <col min="14" max="14" width="21.125" bestFit="1" customWidth="1"/>
    <col min="15" max="15" width="15" bestFit="1" customWidth="1"/>
    <col min="16" max="16" width="33.375" bestFit="1" customWidth="1"/>
    <col min="17" max="17" width="28.125" bestFit="1" customWidth="1"/>
    <col min="18" max="18" width="25" bestFit="1" customWidth="1"/>
    <col min="19" max="19" width="20.125" bestFit="1" customWidth="1"/>
    <col min="20" max="20" width="34.375" bestFit="1" customWidth="1"/>
    <col min="21" max="21" width="39.25" bestFit="1" customWidth="1"/>
    <col min="22" max="22" width="30.875" bestFit="1" customWidth="1"/>
    <col min="23" max="23" width="27.25" bestFit="1" customWidth="1"/>
    <col min="24" max="24" width="13.375" bestFit="1" customWidth="1"/>
    <col min="26" max="26" width="13.375" bestFit="1" customWidth="1"/>
  </cols>
  <sheetData>
    <row r="1" spans="1:26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3" t="s">
        <v>82</v>
      </c>
      <c r="H1" s="3" t="s">
        <v>30</v>
      </c>
      <c r="I1" s="3"/>
      <c r="J1" s="3" t="s">
        <v>38</v>
      </c>
      <c r="K1" s="3"/>
      <c r="L1" s="3" t="s">
        <v>6</v>
      </c>
      <c r="M1" s="3"/>
      <c r="N1" s="3" t="s">
        <v>8</v>
      </c>
      <c r="O1" s="3"/>
      <c r="P1" s="3"/>
      <c r="Q1" s="3"/>
      <c r="R1" s="3"/>
      <c r="S1" s="3" t="s">
        <v>76</v>
      </c>
      <c r="T1" s="3"/>
      <c r="U1" s="3" t="s">
        <v>26</v>
      </c>
      <c r="V1" s="3"/>
      <c r="W1" s="3"/>
      <c r="X1" s="3" t="s">
        <v>179</v>
      </c>
      <c r="Z1" t="s">
        <v>179</v>
      </c>
    </row>
    <row r="2" spans="1:26">
      <c r="A2" s="23"/>
      <c r="B2" s="23"/>
      <c r="C2" s="25"/>
      <c r="D2" s="25"/>
      <c r="E2" s="25"/>
      <c r="F2" s="2" t="s">
        <v>178</v>
      </c>
      <c r="G2" s="12" t="s">
        <v>81</v>
      </c>
      <c r="H2" s="13" t="s">
        <v>1</v>
      </c>
      <c r="I2" s="12" t="s">
        <v>29</v>
      </c>
      <c r="J2" s="13" t="s">
        <v>1</v>
      </c>
      <c r="K2" s="13" t="s">
        <v>18</v>
      </c>
      <c r="L2" s="13" t="s">
        <v>1</v>
      </c>
      <c r="M2" s="13" t="s">
        <v>18</v>
      </c>
      <c r="N2" s="13" t="s">
        <v>1</v>
      </c>
      <c r="O2" s="13" t="s">
        <v>18</v>
      </c>
      <c r="P2" s="12" t="s">
        <v>83</v>
      </c>
      <c r="Q2" s="12" t="s">
        <v>53</v>
      </c>
      <c r="R2" s="12" t="s">
        <v>85</v>
      </c>
      <c r="S2" s="13" t="s">
        <v>1</v>
      </c>
      <c r="T2" s="12" t="s">
        <v>75</v>
      </c>
      <c r="U2" s="13" t="s">
        <v>1</v>
      </c>
      <c r="V2" s="12" t="s">
        <v>25</v>
      </c>
      <c r="W2" s="12" t="s">
        <v>84</v>
      </c>
      <c r="X2" s="12"/>
    </row>
    <row r="3" spans="1:26">
      <c r="A3" s="4">
        <v>700600146</v>
      </c>
      <c r="B3" s="4" t="s">
        <v>77</v>
      </c>
      <c r="C3" s="4" t="s">
        <v>0</v>
      </c>
      <c r="D3" s="4">
        <v>5101010115</v>
      </c>
      <c r="E3" s="4" t="s">
        <v>44</v>
      </c>
      <c r="F3" s="8"/>
      <c r="G3" s="5"/>
      <c r="H3" s="8"/>
      <c r="I3" s="5"/>
      <c r="J3" s="8">
        <v>218580</v>
      </c>
      <c r="K3" s="8">
        <v>2326660</v>
      </c>
      <c r="L3" s="8"/>
      <c r="M3" s="8"/>
      <c r="N3" s="8"/>
      <c r="O3" s="8"/>
      <c r="P3" s="5"/>
      <c r="Q3" s="5"/>
      <c r="R3" s="5"/>
      <c r="S3" s="8"/>
      <c r="T3" s="5"/>
      <c r="U3" s="8"/>
      <c r="V3" s="5"/>
      <c r="W3" s="5"/>
      <c r="X3" s="5">
        <f>SUM(F3:W3)</f>
        <v>2545240</v>
      </c>
      <c r="Z3" s="1">
        <v>2545240</v>
      </c>
    </row>
    <row r="4" spans="1:26">
      <c r="A4" s="4"/>
      <c r="B4" s="4"/>
      <c r="C4" s="4"/>
      <c r="D4" s="4">
        <v>5101010116</v>
      </c>
      <c r="E4" s="4" t="s">
        <v>43</v>
      </c>
      <c r="F4" s="8"/>
      <c r="G4" s="5"/>
      <c r="H4" s="8"/>
      <c r="I4" s="5"/>
      <c r="J4" s="8">
        <v>4000</v>
      </c>
      <c r="K4" s="8">
        <v>34000</v>
      </c>
      <c r="L4" s="8"/>
      <c r="M4" s="8"/>
      <c r="N4" s="8"/>
      <c r="O4" s="8"/>
      <c r="P4" s="5"/>
      <c r="Q4" s="5"/>
      <c r="R4" s="5"/>
      <c r="S4" s="8"/>
      <c r="T4" s="5"/>
      <c r="U4" s="8"/>
      <c r="V4" s="5"/>
      <c r="W4" s="5"/>
      <c r="X4" s="5">
        <f t="shared" ref="X4:X40" si="0">SUM(F4:W4)</f>
        <v>38000</v>
      </c>
      <c r="Z4" s="1">
        <v>38000</v>
      </c>
    </row>
    <row r="5" spans="1:26">
      <c r="A5" s="4"/>
      <c r="B5" s="4"/>
      <c r="C5" s="4"/>
      <c r="D5" s="4">
        <v>5101020106</v>
      </c>
      <c r="E5" s="4" t="s">
        <v>42</v>
      </c>
      <c r="F5" s="8"/>
      <c r="G5" s="5"/>
      <c r="H5" s="8"/>
      <c r="I5" s="5"/>
      <c r="J5" s="8">
        <v>9511</v>
      </c>
      <c r="K5" s="8">
        <v>100595</v>
      </c>
      <c r="L5" s="8"/>
      <c r="M5" s="8"/>
      <c r="N5" s="8"/>
      <c r="O5" s="8"/>
      <c r="P5" s="5"/>
      <c r="Q5" s="5"/>
      <c r="R5" s="5"/>
      <c r="S5" s="8"/>
      <c r="T5" s="5"/>
      <c r="U5" s="8"/>
      <c r="V5" s="5"/>
      <c r="W5" s="5"/>
      <c r="X5" s="5">
        <f t="shared" si="0"/>
        <v>110106</v>
      </c>
      <c r="Z5" s="1">
        <v>110106</v>
      </c>
    </row>
    <row r="6" spans="1:26">
      <c r="A6" s="4"/>
      <c r="B6" s="4"/>
      <c r="C6" s="4"/>
      <c r="D6" s="4">
        <v>5101020116</v>
      </c>
      <c r="E6" s="4" t="s">
        <v>39</v>
      </c>
      <c r="F6" s="8"/>
      <c r="G6" s="5"/>
      <c r="H6" s="8"/>
      <c r="I6" s="5"/>
      <c r="J6" s="8"/>
      <c r="K6" s="8">
        <v>2535</v>
      </c>
      <c r="L6" s="8"/>
      <c r="M6" s="8"/>
      <c r="N6" s="8"/>
      <c r="O6" s="8"/>
      <c r="P6" s="5"/>
      <c r="Q6" s="5"/>
      <c r="R6" s="5"/>
      <c r="S6" s="8"/>
      <c r="T6" s="5"/>
      <c r="U6" s="8"/>
      <c r="V6" s="5"/>
      <c r="W6" s="5"/>
      <c r="X6" s="5">
        <f t="shared" si="0"/>
        <v>2535</v>
      </c>
      <c r="Z6" s="1">
        <v>2535</v>
      </c>
    </row>
    <row r="7" spans="1:26">
      <c r="A7" s="4"/>
      <c r="B7" s="4"/>
      <c r="C7" s="4"/>
      <c r="D7" s="4">
        <v>5101030101</v>
      </c>
      <c r="E7" s="4" t="s">
        <v>37</v>
      </c>
      <c r="F7" s="8">
        <v>47650</v>
      </c>
      <c r="G7" s="5"/>
      <c r="H7" s="8"/>
      <c r="I7" s="5"/>
      <c r="J7" s="8"/>
      <c r="K7" s="8"/>
      <c r="L7" s="8"/>
      <c r="M7" s="8"/>
      <c r="N7" s="8"/>
      <c r="O7" s="8"/>
      <c r="P7" s="5"/>
      <c r="Q7" s="5"/>
      <c r="R7" s="5"/>
      <c r="S7" s="8"/>
      <c r="T7" s="5"/>
      <c r="U7" s="8"/>
      <c r="V7" s="5"/>
      <c r="W7" s="5"/>
      <c r="X7" s="5">
        <f t="shared" si="0"/>
        <v>47650</v>
      </c>
      <c r="Z7" s="1">
        <v>47650</v>
      </c>
    </row>
    <row r="8" spans="1:26">
      <c r="A8" s="4"/>
      <c r="B8" s="4"/>
      <c r="C8" s="4"/>
      <c r="D8" s="4">
        <v>5101030205</v>
      </c>
      <c r="E8" s="4" t="s">
        <v>36</v>
      </c>
      <c r="F8" s="8">
        <v>830</v>
      </c>
      <c r="G8" s="5"/>
      <c r="H8" s="8"/>
      <c r="I8" s="5"/>
      <c r="J8" s="8"/>
      <c r="K8" s="8"/>
      <c r="L8" s="8"/>
      <c r="M8" s="8"/>
      <c r="N8" s="8"/>
      <c r="O8" s="8"/>
      <c r="P8" s="5"/>
      <c r="Q8" s="5"/>
      <c r="R8" s="5"/>
      <c r="S8" s="8"/>
      <c r="T8" s="5"/>
      <c r="U8" s="8"/>
      <c r="V8" s="5"/>
      <c r="W8" s="5"/>
      <c r="X8" s="5">
        <f t="shared" si="0"/>
        <v>830</v>
      </c>
      <c r="Z8" s="1">
        <v>830</v>
      </c>
    </row>
    <row r="9" spans="1:26">
      <c r="A9" s="4"/>
      <c r="B9" s="4"/>
      <c r="C9" s="4"/>
      <c r="D9" s="4">
        <v>5102030199</v>
      </c>
      <c r="E9" s="4" t="s">
        <v>57</v>
      </c>
      <c r="F9" s="8">
        <v>43200</v>
      </c>
      <c r="G9" s="5"/>
      <c r="H9" s="8"/>
      <c r="I9" s="5"/>
      <c r="J9" s="8"/>
      <c r="K9" s="8"/>
      <c r="L9" s="8"/>
      <c r="M9" s="8"/>
      <c r="N9" s="8"/>
      <c r="O9" s="8"/>
      <c r="P9" s="5"/>
      <c r="Q9" s="5"/>
      <c r="R9" s="5"/>
      <c r="S9" s="8"/>
      <c r="T9" s="5"/>
      <c r="U9" s="8">
        <v>2200</v>
      </c>
      <c r="V9" s="5">
        <v>5800</v>
      </c>
      <c r="W9" s="5"/>
      <c r="X9" s="5">
        <f t="shared" si="0"/>
        <v>51200</v>
      </c>
      <c r="Z9" s="1">
        <v>51200</v>
      </c>
    </row>
    <row r="10" spans="1:26">
      <c r="A10" s="4"/>
      <c r="B10" s="4"/>
      <c r="C10" s="4"/>
      <c r="D10" s="4">
        <v>5103010102</v>
      </c>
      <c r="E10" s="4" t="s">
        <v>35</v>
      </c>
      <c r="F10" s="8"/>
      <c r="G10" s="5"/>
      <c r="H10" s="8">
        <v>480</v>
      </c>
      <c r="I10" s="5">
        <v>2220</v>
      </c>
      <c r="J10" s="8"/>
      <c r="K10" s="8"/>
      <c r="L10" s="8"/>
      <c r="M10" s="8"/>
      <c r="N10" s="8">
        <v>320</v>
      </c>
      <c r="O10" s="8">
        <v>10129.719999999999</v>
      </c>
      <c r="P10" s="5"/>
      <c r="Q10" s="5"/>
      <c r="R10" s="5"/>
      <c r="S10" s="8"/>
      <c r="T10" s="5"/>
      <c r="U10" s="8"/>
      <c r="V10" s="5"/>
      <c r="W10" s="5"/>
      <c r="X10" s="5">
        <f t="shared" si="0"/>
        <v>13149.72</v>
      </c>
      <c r="Z10" s="1">
        <v>13149.72</v>
      </c>
    </row>
    <row r="11" spans="1:26">
      <c r="A11" s="4"/>
      <c r="B11" s="4"/>
      <c r="C11" s="4"/>
      <c r="D11" s="4">
        <v>5103010103</v>
      </c>
      <c r="E11" s="4" t="s">
        <v>34</v>
      </c>
      <c r="F11" s="8"/>
      <c r="G11" s="5"/>
      <c r="H11" s="8"/>
      <c r="I11" s="5"/>
      <c r="J11" s="8"/>
      <c r="K11" s="8"/>
      <c r="L11" s="8"/>
      <c r="M11" s="8"/>
      <c r="N11" s="8"/>
      <c r="O11" s="8">
        <v>8420</v>
      </c>
      <c r="P11" s="5"/>
      <c r="Q11" s="5"/>
      <c r="R11" s="5"/>
      <c r="S11" s="8"/>
      <c r="T11" s="5"/>
      <c r="U11" s="8"/>
      <c r="V11" s="5"/>
      <c r="W11" s="5"/>
      <c r="X11" s="5">
        <f t="shared" si="0"/>
        <v>8420</v>
      </c>
      <c r="Z11" s="1">
        <v>8420</v>
      </c>
    </row>
    <row r="12" spans="1:26">
      <c r="A12" s="4"/>
      <c r="B12" s="4"/>
      <c r="C12" s="4"/>
      <c r="D12" s="4">
        <v>5103010199</v>
      </c>
      <c r="E12" s="4" t="s">
        <v>33</v>
      </c>
      <c r="F12" s="8"/>
      <c r="G12" s="5"/>
      <c r="H12" s="8"/>
      <c r="I12" s="5"/>
      <c r="J12" s="8"/>
      <c r="K12" s="8"/>
      <c r="L12" s="8"/>
      <c r="M12" s="8"/>
      <c r="N12" s="8">
        <v>1920</v>
      </c>
      <c r="O12" s="8">
        <v>21737.279999999999</v>
      </c>
      <c r="P12" s="5"/>
      <c r="Q12" s="5"/>
      <c r="R12" s="5"/>
      <c r="S12" s="8"/>
      <c r="T12" s="5"/>
      <c r="U12" s="8"/>
      <c r="V12" s="5"/>
      <c r="W12" s="5"/>
      <c r="X12" s="5">
        <f t="shared" si="0"/>
        <v>23657.279999999999</v>
      </c>
      <c r="Z12" s="1">
        <v>23657.279999999999</v>
      </c>
    </row>
    <row r="13" spans="1:26">
      <c r="A13" s="4"/>
      <c r="B13" s="4"/>
      <c r="C13" s="4"/>
      <c r="D13" s="4">
        <v>5104010104</v>
      </c>
      <c r="E13" s="4" t="s">
        <v>32</v>
      </c>
      <c r="F13" s="8">
        <v>469561.93</v>
      </c>
      <c r="G13" s="5">
        <v>52460</v>
      </c>
      <c r="H13" s="8"/>
      <c r="I13" s="5"/>
      <c r="J13" s="8"/>
      <c r="K13" s="8"/>
      <c r="L13" s="8"/>
      <c r="M13" s="8">
        <v>20930</v>
      </c>
      <c r="N13" s="8">
        <v>4673</v>
      </c>
      <c r="O13" s="8">
        <v>33746.6</v>
      </c>
      <c r="P13" s="5">
        <v>177827.47</v>
      </c>
      <c r="Q13" s="5">
        <v>207482.03</v>
      </c>
      <c r="R13" s="5">
        <v>34164</v>
      </c>
      <c r="S13" s="8">
        <v>442.98</v>
      </c>
      <c r="T13" s="5">
        <v>39636.300000000003</v>
      </c>
      <c r="U13" s="8"/>
      <c r="V13" s="5">
        <v>41891</v>
      </c>
      <c r="W13" s="5">
        <v>25977</v>
      </c>
      <c r="X13" s="5">
        <f t="shared" si="0"/>
        <v>1108792.31</v>
      </c>
      <c r="Z13" s="1">
        <v>1108792.31</v>
      </c>
    </row>
    <row r="14" spans="1:26">
      <c r="A14" s="4"/>
      <c r="B14" s="4"/>
      <c r="C14" s="4"/>
      <c r="D14" s="4">
        <v>5104010107</v>
      </c>
      <c r="E14" s="4" t="s">
        <v>31</v>
      </c>
      <c r="F14" s="8"/>
      <c r="G14" s="5"/>
      <c r="H14" s="8"/>
      <c r="I14" s="5"/>
      <c r="J14" s="8"/>
      <c r="K14" s="8"/>
      <c r="L14" s="8"/>
      <c r="M14" s="8"/>
      <c r="N14" s="8"/>
      <c r="O14" s="8">
        <v>46598.6</v>
      </c>
      <c r="P14" s="5"/>
      <c r="Q14" s="5"/>
      <c r="R14" s="5"/>
      <c r="S14" s="8"/>
      <c r="T14" s="5"/>
      <c r="U14" s="8"/>
      <c r="V14" s="5"/>
      <c r="W14" s="5"/>
      <c r="X14" s="5">
        <f t="shared" si="0"/>
        <v>46598.6</v>
      </c>
      <c r="Z14" s="1">
        <v>46598.6</v>
      </c>
    </row>
    <row r="15" spans="1:26">
      <c r="A15" s="4"/>
      <c r="B15" s="4"/>
      <c r="C15" s="4"/>
      <c r="D15" s="4">
        <v>5104010110</v>
      </c>
      <c r="E15" s="4" t="s">
        <v>28</v>
      </c>
      <c r="F15" s="8">
        <v>36000</v>
      </c>
      <c r="G15" s="5"/>
      <c r="H15" s="8">
        <v>1100</v>
      </c>
      <c r="I15" s="5">
        <v>3000</v>
      </c>
      <c r="J15" s="8"/>
      <c r="K15" s="8"/>
      <c r="L15" s="8"/>
      <c r="M15" s="8"/>
      <c r="N15" s="8">
        <v>2400</v>
      </c>
      <c r="O15" s="8">
        <v>30080.43</v>
      </c>
      <c r="P15" s="5">
        <v>11800</v>
      </c>
      <c r="Q15" s="5"/>
      <c r="R15" s="5"/>
      <c r="S15" s="8"/>
      <c r="T15" s="5">
        <v>25004.5</v>
      </c>
      <c r="U15" s="8"/>
      <c r="V15" s="5">
        <v>2400</v>
      </c>
      <c r="W15" s="5"/>
      <c r="X15" s="5">
        <f t="shared" si="0"/>
        <v>111784.93</v>
      </c>
      <c r="Z15" s="1">
        <v>111784.93</v>
      </c>
    </row>
    <row r="16" spans="1:26">
      <c r="A16" s="4"/>
      <c r="B16" s="4"/>
      <c r="C16" s="4"/>
      <c r="D16" s="4">
        <v>5104010112</v>
      </c>
      <c r="E16" s="4" t="s">
        <v>27</v>
      </c>
      <c r="F16" s="8">
        <v>218533.33</v>
      </c>
      <c r="G16" s="5">
        <v>34680</v>
      </c>
      <c r="H16" s="8"/>
      <c r="I16" s="5"/>
      <c r="J16" s="8"/>
      <c r="K16" s="8"/>
      <c r="L16" s="8"/>
      <c r="M16" s="8"/>
      <c r="N16" s="8"/>
      <c r="O16" s="8"/>
      <c r="P16" s="5"/>
      <c r="Q16" s="5"/>
      <c r="R16" s="5"/>
      <c r="S16" s="8"/>
      <c r="T16" s="5"/>
      <c r="U16" s="8"/>
      <c r="V16" s="5"/>
      <c r="W16" s="5"/>
      <c r="X16" s="5">
        <f t="shared" si="0"/>
        <v>253213.33</v>
      </c>
      <c r="Z16" s="1">
        <v>253213.33</v>
      </c>
    </row>
    <row r="17" spans="1:26">
      <c r="A17" s="4"/>
      <c r="B17" s="4"/>
      <c r="C17" s="4"/>
      <c r="D17" s="4">
        <v>5104020101</v>
      </c>
      <c r="E17" s="4" t="s">
        <v>24</v>
      </c>
      <c r="F17" s="8"/>
      <c r="G17" s="5"/>
      <c r="H17" s="8"/>
      <c r="I17" s="5"/>
      <c r="J17" s="8"/>
      <c r="K17" s="8"/>
      <c r="L17" s="8"/>
      <c r="M17" s="8"/>
      <c r="N17" s="8">
        <v>46454.77</v>
      </c>
      <c r="O17" s="8">
        <v>197063.17</v>
      </c>
      <c r="P17" s="5"/>
      <c r="Q17" s="5"/>
      <c r="R17" s="5"/>
      <c r="S17" s="8"/>
      <c r="T17" s="5"/>
      <c r="U17" s="8"/>
      <c r="V17" s="5"/>
      <c r="W17" s="5"/>
      <c r="X17" s="5">
        <f t="shared" si="0"/>
        <v>243517.94</v>
      </c>
      <c r="Z17" s="1">
        <v>243517.94</v>
      </c>
    </row>
    <row r="18" spans="1:26">
      <c r="A18" s="4"/>
      <c r="B18" s="4"/>
      <c r="C18" s="4"/>
      <c r="D18" s="4">
        <v>5104020105</v>
      </c>
      <c r="E18" s="4" t="s">
        <v>20</v>
      </c>
      <c r="F18" s="8">
        <v>-107</v>
      </c>
      <c r="G18" s="5"/>
      <c r="H18" s="8"/>
      <c r="I18" s="5"/>
      <c r="J18" s="8"/>
      <c r="K18" s="8"/>
      <c r="L18" s="8"/>
      <c r="M18" s="8"/>
      <c r="N18" s="8">
        <v>856</v>
      </c>
      <c r="O18" s="8">
        <v>5564</v>
      </c>
      <c r="P18" s="5"/>
      <c r="Q18" s="5"/>
      <c r="R18" s="5"/>
      <c r="S18" s="8"/>
      <c r="T18" s="5"/>
      <c r="U18" s="8"/>
      <c r="V18" s="5"/>
      <c r="W18" s="5"/>
      <c r="X18" s="5">
        <f t="shared" si="0"/>
        <v>6313</v>
      </c>
      <c r="Z18" s="1">
        <v>6313</v>
      </c>
    </row>
    <row r="19" spans="1:26">
      <c r="A19" s="4"/>
      <c r="B19" s="4"/>
      <c r="C19" s="4"/>
      <c r="D19" s="4">
        <v>5104020106</v>
      </c>
      <c r="E19" s="4" t="s">
        <v>19</v>
      </c>
      <c r="F19" s="8">
        <v>-802.5</v>
      </c>
      <c r="G19" s="5"/>
      <c r="H19" s="8"/>
      <c r="I19" s="5"/>
      <c r="J19" s="8"/>
      <c r="K19" s="8"/>
      <c r="L19" s="8"/>
      <c r="M19" s="8">
        <v>9630</v>
      </c>
      <c r="N19" s="8"/>
      <c r="O19" s="8"/>
      <c r="P19" s="5"/>
      <c r="Q19" s="5"/>
      <c r="R19" s="5"/>
      <c r="S19" s="8"/>
      <c r="T19" s="5"/>
      <c r="U19" s="8"/>
      <c r="V19" s="5"/>
      <c r="W19" s="5"/>
      <c r="X19" s="5">
        <f t="shared" si="0"/>
        <v>8827.5</v>
      </c>
      <c r="Z19" s="1">
        <v>8827.5</v>
      </c>
    </row>
    <row r="20" spans="1:26">
      <c r="A20" s="4"/>
      <c r="B20" s="4"/>
      <c r="C20" s="4"/>
      <c r="D20" s="4">
        <v>5104020107</v>
      </c>
      <c r="E20" s="4" t="s">
        <v>17</v>
      </c>
      <c r="F20" s="8"/>
      <c r="G20" s="5"/>
      <c r="H20" s="8"/>
      <c r="I20" s="5"/>
      <c r="J20" s="8"/>
      <c r="K20" s="8"/>
      <c r="L20" s="8"/>
      <c r="M20" s="8"/>
      <c r="N20" s="8">
        <v>371</v>
      </c>
      <c r="O20" s="8">
        <v>6325</v>
      </c>
      <c r="P20" s="5"/>
      <c r="Q20" s="5"/>
      <c r="R20" s="5"/>
      <c r="S20" s="8"/>
      <c r="T20" s="5"/>
      <c r="U20" s="8"/>
      <c r="V20" s="5"/>
      <c r="W20" s="5"/>
      <c r="X20" s="5">
        <f t="shared" si="0"/>
        <v>6696</v>
      </c>
      <c r="Z20" s="1">
        <v>6696</v>
      </c>
    </row>
    <row r="21" spans="1:26">
      <c r="A21" s="4"/>
      <c r="B21" s="4"/>
      <c r="C21" s="4"/>
      <c r="D21" s="4">
        <v>5104030206</v>
      </c>
      <c r="E21" s="4" t="s">
        <v>80</v>
      </c>
      <c r="F21" s="8">
        <v>7653.67</v>
      </c>
      <c r="G21" s="5"/>
      <c r="H21" s="8"/>
      <c r="I21" s="5"/>
      <c r="J21" s="8"/>
      <c r="K21" s="8"/>
      <c r="L21" s="8">
        <v>17800</v>
      </c>
      <c r="M21" s="8"/>
      <c r="N21" s="8"/>
      <c r="O21" s="8"/>
      <c r="P21" s="5"/>
      <c r="Q21" s="5"/>
      <c r="R21" s="5"/>
      <c r="S21" s="8"/>
      <c r="T21" s="5"/>
      <c r="U21" s="8"/>
      <c r="V21" s="5"/>
      <c r="W21" s="5"/>
      <c r="X21" s="5">
        <f t="shared" si="0"/>
        <v>25453.67</v>
      </c>
      <c r="Z21" s="1">
        <v>25453.67</v>
      </c>
    </row>
    <row r="22" spans="1:26">
      <c r="A22" s="4"/>
      <c r="B22" s="4"/>
      <c r="C22" s="4"/>
      <c r="D22" s="4">
        <v>5105010105</v>
      </c>
      <c r="E22" s="4" t="s">
        <v>14</v>
      </c>
      <c r="F22" s="8">
        <v>19879.52</v>
      </c>
      <c r="G22" s="5"/>
      <c r="H22" s="8"/>
      <c r="I22" s="5"/>
      <c r="J22" s="8"/>
      <c r="K22" s="8"/>
      <c r="L22" s="8"/>
      <c r="M22" s="8"/>
      <c r="N22" s="8"/>
      <c r="O22" s="8"/>
      <c r="P22" s="5"/>
      <c r="Q22" s="5"/>
      <c r="R22" s="5"/>
      <c r="S22" s="8"/>
      <c r="T22" s="5"/>
      <c r="U22" s="8"/>
      <c r="V22" s="5"/>
      <c r="W22" s="5"/>
      <c r="X22" s="5">
        <f t="shared" si="0"/>
        <v>19879.52</v>
      </c>
      <c r="Z22" s="1">
        <v>19879.52</v>
      </c>
    </row>
    <row r="23" spans="1:26">
      <c r="A23" s="4"/>
      <c r="B23" s="4"/>
      <c r="C23" s="4"/>
      <c r="D23" s="4">
        <v>5105010107</v>
      </c>
      <c r="E23" s="4" t="s">
        <v>13</v>
      </c>
      <c r="F23" s="8">
        <v>176860.29</v>
      </c>
      <c r="G23" s="5"/>
      <c r="H23" s="8"/>
      <c r="I23" s="5"/>
      <c r="J23" s="8"/>
      <c r="K23" s="8"/>
      <c r="L23" s="8"/>
      <c r="M23" s="8"/>
      <c r="N23" s="8">
        <v>34783.5</v>
      </c>
      <c r="O23" s="8"/>
      <c r="P23" s="5"/>
      <c r="Q23" s="5"/>
      <c r="R23" s="5"/>
      <c r="S23" s="8"/>
      <c r="T23" s="5"/>
      <c r="U23" s="8"/>
      <c r="V23" s="5"/>
      <c r="W23" s="5"/>
      <c r="X23" s="5">
        <f t="shared" si="0"/>
        <v>211643.79</v>
      </c>
      <c r="Z23" s="1">
        <v>211643.79</v>
      </c>
    </row>
    <row r="24" spans="1:26">
      <c r="A24" s="4"/>
      <c r="B24" s="4"/>
      <c r="C24" s="4"/>
      <c r="D24" s="4">
        <v>5105010109</v>
      </c>
      <c r="E24" s="4" t="s">
        <v>12</v>
      </c>
      <c r="F24" s="8">
        <v>18743.03</v>
      </c>
      <c r="G24" s="5"/>
      <c r="H24" s="8"/>
      <c r="I24" s="5"/>
      <c r="J24" s="8"/>
      <c r="K24" s="8"/>
      <c r="L24" s="8"/>
      <c r="M24" s="8"/>
      <c r="N24" s="8">
        <v>2100</v>
      </c>
      <c r="O24" s="8"/>
      <c r="P24" s="5"/>
      <c r="Q24" s="5"/>
      <c r="R24" s="5"/>
      <c r="S24" s="8"/>
      <c r="T24" s="5"/>
      <c r="U24" s="8"/>
      <c r="V24" s="5"/>
      <c r="W24" s="5"/>
      <c r="X24" s="5">
        <f t="shared" si="0"/>
        <v>20843.03</v>
      </c>
      <c r="Z24" s="1">
        <v>20843.03</v>
      </c>
    </row>
    <row r="25" spans="1:26">
      <c r="A25" s="4"/>
      <c r="B25" s="4"/>
      <c r="C25" s="4"/>
      <c r="D25" s="4">
        <v>5105010113</v>
      </c>
      <c r="E25" s="4" t="s">
        <v>10</v>
      </c>
      <c r="F25" s="8">
        <v>3015.63</v>
      </c>
      <c r="G25" s="5"/>
      <c r="H25" s="8"/>
      <c r="I25" s="5"/>
      <c r="J25" s="8"/>
      <c r="K25" s="8"/>
      <c r="L25" s="8"/>
      <c r="M25" s="8"/>
      <c r="N25" s="8"/>
      <c r="O25" s="8"/>
      <c r="P25" s="5"/>
      <c r="Q25" s="5"/>
      <c r="R25" s="5"/>
      <c r="S25" s="8"/>
      <c r="T25" s="5"/>
      <c r="U25" s="8"/>
      <c r="V25" s="5"/>
      <c r="W25" s="5"/>
      <c r="X25" s="5">
        <f t="shared" si="0"/>
        <v>3015.63</v>
      </c>
      <c r="Z25" s="1">
        <v>3015.63</v>
      </c>
    </row>
    <row r="26" spans="1:26">
      <c r="A26" s="4"/>
      <c r="B26" s="4"/>
      <c r="C26" s="4"/>
      <c r="D26" s="4">
        <v>5105010115</v>
      </c>
      <c r="E26" s="4" t="s">
        <v>79</v>
      </c>
      <c r="F26" s="8">
        <v>9321</v>
      </c>
      <c r="G26" s="5"/>
      <c r="H26" s="8"/>
      <c r="I26" s="5"/>
      <c r="J26" s="8"/>
      <c r="K26" s="8"/>
      <c r="L26" s="8"/>
      <c r="M26" s="8"/>
      <c r="N26" s="8"/>
      <c r="O26" s="8"/>
      <c r="P26" s="5"/>
      <c r="Q26" s="5"/>
      <c r="R26" s="5"/>
      <c r="S26" s="8"/>
      <c r="T26" s="5"/>
      <c r="U26" s="8"/>
      <c r="V26" s="5"/>
      <c r="W26" s="5"/>
      <c r="X26" s="5">
        <f t="shared" si="0"/>
        <v>9321</v>
      </c>
      <c r="Z26" s="1">
        <v>9321</v>
      </c>
    </row>
    <row r="27" spans="1:26">
      <c r="A27" s="4"/>
      <c r="B27" s="4"/>
      <c r="C27" s="4"/>
      <c r="D27" s="4">
        <v>5105010117</v>
      </c>
      <c r="E27" s="4" t="s">
        <v>9</v>
      </c>
      <c r="F27" s="8">
        <v>312785.67000000004</v>
      </c>
      <c r="G27" s="5"/>
      <c r="H27" s="8"/>
      <c r="I27" s="5"/>
      <c r="J27" s="8"/>
      <c r="K27" s="8"/>
      <c r="L27" s="8"/>
      <c r="M27" s="8"/>
      <c r="N27" s="8">
        <v>406487.31000000006</v>
      </c>
      <c r="O27" s="8"/>
      <c r="P27" s="5"/>
      <c r="Q27" s="5"/>
      <c r="R27" s="5"/>
      <c r="S27" s="8"/>
      <c r="T27" s="5"/>
      <c r="U27" s="8"/>
      <c r="V27" s="5"/>
      <c r="W27" s="5"/>
      <c r="X27" s="5">
        <f t="shared" si="0"/>
        <v>719272.9800000001</v>
      </c>
      <c r="Z27" s="1">
        <v>719272.9800000001</v>
      </c>
    </row>
    <row r="28" spans="1:26">
      <c r="A28" s="4"/>
      <c r="B28" s="4"/>
      <c r="C28" s="4"/>
      <c r="D28" s="4">
        <v>5105010125</v>
      </c>
      <c r="E28" s="4" t="s">
        <v>73</v>
      </c>
      <c r="F28" s="8">
        <v>13317</v>
      </c>
      <c r="G28" s="5"/>
      <c r="H28" s="8"/>
      <c r="I28" s="5"/>
      <c r="J28" s="8"/>
      <c r="K28" s="8"/>
      <c r="L28" s="8"/>
      <c r="M28" s="8"/>
      <c r="N28" s="8"/>
      <c r="O28" s="8"/>
      <c r="P28" s="5"/>
      <c r="Q28" s="5"/>
      <c r="R28" s="5"/>
      <c r="S28" s="8"/>
      <c r="T28" s="5"/>
      <c r="U28" s="8"/>
      <c r="V28" s="5"/>
      <c r="W28" s="5"/>
      <c r="X28" s="5">
        <f t="shared" si="0"/>
        <v>13317</v>
      </c>
      <c r="Z28" s="1">
        <v>13317</v>
      </c>
    </row>
    <row r="29" spans="1:26">
      <c r="A29" s="4"/>
      <c r="B29" s="4"/>
      <c r="C29" s="4"/>
      <c r="D29" s="4">
        <v>5105010127</v>
      </c>
      <c r="E29" s="4" t="s">
        <v>7</v>
      </c>
      <c r="F29" s="8">
        <v>2366.86</v>
      </c>
      <c r="G29" s="5"/>
      <c r="H29" s="8"/>
      <c r="I29" s="5"/>
      <c r="J29" s="8"/>
      <c r="K29" s="8"/>
      <c r="L29" s="8">
        <v>15737.619999999999</v>
      </c>
      <c r="M29" s="8"/>
      <c r="N29" s="8"/>
      <c r="O29" s="8"/>
      <c r="P29" s="5"/>
      <c r="Q29" s="5"/>
      <c r="R29" s="5"/>
      <c r="S29" s="8"/>
      <c r="T29" s="5"/>
      <c r="U29" s="8"/>
      <c r="V29" s="5"/>
      <c r="W29" s="5"/>
      <c r="X29" s="5">
        <f t="shared" si="0"/>
        <v>18104.48</v>
      </c>
      <c r="Z29" s="1">
        <v>18104.48</v>
      </c>
    </row>
    <row r="30" spans="1:26">
      <c r="A30" s="4"/>
      <c r="B30" s="4"/>
      <c r="C30" s="4"/>
      <c r="D30" s="4">
        <v>5105010131</v>
      </c>
      <c r="E30" s="4" t="s">
        <v>47</v>
      </c>
      <c r="F30" s="8">
        <v>9932.4</v>
      </c>
      <c r="G30" s="5"/>
      <c r="H30" s="8"/>
      <c r="I30" s="5"/>
      <c r="J30" s="8"/>
      <c r="K30" s="8"/>
      <c r="L30" s="8"/>
      <c r="M30" s="8"/>
      <c r="N30" s="8">
        <v>4935</v>
      </c>
      <c r="O30" s="8"/>
      <c r="P30" s="5"/>
      <c r="Q30" s="5"/>
      <c r="R30" s="5"/>
      <c r="S30" s="8"/>
      <c r="T30" s="5"/>
      <c r="U30" s="8"/>
      <c r="V30" s="5"/>
      <c r="W30" s="5"/>
      <c r="X30" s="5">
        <f t="shared" si="0"/>
        <v>14867.4</v>
      </c>
      <c r="Z30" s="1">
        <v>14867.4</v>
      </c>
    </row>
    <row r="31" spans="1:26">
      <c r="A31" s="4"/>
      <c r="B31" s="4"/>
      <c r="C31" s="4"/>
      <c r="D31" s="4">
        <v>5203010114</v>
      </c>
      <c r="E31" s="4" t="s">
        <v>78</v>
      </c>
      <c r="F31" s="8">
        <v>1</v>
      </c>
      <c r="G31" s="5"/>
      <c r="H31" s="8"/>
      <c r="I31" s="5"/>
      <c r="J31" s="8"/>
      <c r="K31" s="8"/>
      <c r="L31" s="8"/>
      <c r="M31" s="8"/>
      <c r="N31" s="8"/>
      <c r="O31" s="8"/>
      <c r="P31" s="5"/>
      <c r="Q31" s="5"/>
      <c r="R31" s="5"/>
      <c r="S31" s="8"/>
      <c r="T31" s="5"/>
      <c r="U31" s="8"/>
      <c r="V31" s="5"/>
      <c r="W31" s="5"/>
      <c r="X31" s="5">
        <f t="shared" si="0"/>
        <v>1</v>
      </c>
      <c r="Z31" s="1">
        <v>1</v>
      </c>
    </row>
    <row r="32" spans="1:26">
      <c r="A32" s="4"/>
      <c r="B32" s="4"/>
      <c r="C32" s="4"/>
      <c r="D32" s="4">
        <v>5203010120</v>
      </c>
      <c r="E32" s="4" t="s">
        <v>45</v>
      </c>
      <c r="F32" s="8">
        <v>3</v>
      </c>
      <c r="G32" s="5"/>
      <c r="H32" s="8"/>
      <c r="I32" s="5"/>
      <c r="J32" s="8"/>
      <c r="K32" s="8"/>
      <c r="L32" s="8"/>
      <c r="M32" s="8"/>
      <c r="N32" s="8"/>
      <c r="O32" s="8"/>
      <c r="P32" s="5"/>
      <c r="Q32" s="5"/>
      <c r="R32" s="5"/>
      <c r="S32" s="8"/>
      <c r="T32" s="5"/>
      <c r="U32" s="8"/>
      <c r="V32" s="5"/>
      <c r="W32" s="5"/>
      <c r="X32" s="5">
        <f t="shared" si="0"/>
        <v>3</v>
      </c>
      <c r="Z32" s="1">
        <v>3</v>
      </c>
    </row>
    <row r="33" spans="1:26">
      <c r="A33" s="4"/>
      <c r="B33" s="4"/>
      <c r="C33" s="4"/>
      <c r="D33" s="4">
        <v>5203010122</v>
      </c>
      <c r="E33" s="4" t="s">
        <v>2</v>
      </c>
      <c r="F33" s="8">
        <v>1</v>
      </c>
      <c r="G33" s="5"/>
      <c r="H33" s="8"/>
      <c r="I33" s="5"/>
      <c r="J33" s="8"/>
      <c r="K33" s="8"/>
      <c r="L33" s="8"/>
      <c r="M33" s="8"/>
      <c r="N33" s="8"/>
      <c r="O33" s="8"/>
      <c r="P33" s="5"/>
      <c r="Q33" s="5"/>
      <c r="R33" s="5"/>
      <c r="S33" s="8"/>
      <c r="T33" s="5"/>
      <c r="U33" s="8"/>
      <c r="V33" s="5"/>
      <c r="W33" s="5"/>
      <c r="X33" s="5">
        <f t="shared" si="0"/>
        <v>1</v>
      </c>
      <c r="Z33" s="1">
        <v>1</v>
      </c>
    </row>
    <row r="34" spans="1:26">
      <c r="A34" s="4"/>
      <c r="B34" s="4"/>
      <c r="C34" s="4" t="s">
        <v>40</v>
      </c>
      <c r="D34" s="4">
        <v>5101010113</v>
      </c>
      <c r="E34" s="4" t="s">
        <v>68</v>
      </c>
      <c r="F34" s="8">
        <v>1044970.79</v>
      </c>
      <c r="G34" s="5"/>
      <c r="H34" s="8"/>
      <c r="I34" s="5"/>
      <c r="J34" s="8"/>
      <c r="K34" s="8"/>
      <c r="L34" s="8"/>
      <c r="M34" s="8"/>
      <c r="N34" s="8"/>
      <c r="O34" s="8"/>
      <c r="P34" s="5"/>
      <c r="Q34" s="5"/>
      <c r="R34" s="5"/>
      <c r="S34" s="8"/>
      <c r="T34" s="5"/>
      <c r="U34" s="8"/>
      <c r="V34" s="5"/>
      <c r="W34" s="5"/>
      <c r="X34" s="5">
        <f t="shared" si="0"/>
        <v>1044970.79</v>
      </c>
      <c r="Z34" s="1">
        <v>1044970.79</v>
      </c>
    </row>
    <row r="35" spans="1:26">
      <c r="A35" s="4"/>
      <c r="B35" s="4"/>
      <c r="C35" s="4"/>
      <c r="D35" s="4">
        <v>5101020105</v>
      </c>
      <c r="E35" s="4" t="s">
        <v>67</v>
      </c>
      <c r="F35" s="8">
        <v>31348.46</v>
      </c>
      <c r="G35" s="5"/>
      <c r="H35" s="8"/>
      <c r="I35" s="5"/>
      <c r="J35" s="8"/>
      <c r="K35" s="8"/>
      <c r="L35" s="8"/>
      <c r="M35" s="8"/>
      <c r="N35" s="8"/>
      <c r="O35" s="8"/>
      <c r="P35" s="5"/>
      <c r="Q35" s="5"/>
      <c r="R35" s="5"/>
      <c r="S35" s="8"/>
      <c r="T35" s="5"/>
      <c r="U35" s="8"/>
      <c r="V35" s="5"/>
      <c r="W35" s="5"/>
      <c r="X35" s="5">
        <f t="shared" si="0"/>
        <v>31348.46</v>
      </c>
      <c r="Z35" s="1">
        <v>31348.46</v>
      </c>
    </row>
    <row r="36" spans="1:26">
      <c r="A36" s="4"/>
      <c r="B36" s="4"/>
      <c r="C36" s="4"/>
      <c r="D36" s="4">
        <v>5101020113</v>
      </c>
      <c r="E36" s="4" t="s">
        <v>41</v>
      </c>
      <c r="F36" s="8">
        <v>2029.13</v>
      </c>
      <c r="G36" s="5"/>
      <c r="H36" s="8"/>
      <c r="I36" s="5"/>
      <c r="J36" s="8"/>
      <c r="K36" s="8"/>
      <c r="L36" s="8"/>
      <c r="M36" s="8"/>
      <c r="N36" s="8"/>
      <c r="O36" s="8"/>
      <c r="P36" s="5"/>
      <c r="Q36" s="5"/>
      <c r="R36" s="5"/>
      <c r="S36" s="8"/>
      <c r="T36" s="5"/>
      <c r="U36" s="8"/>
      <c r="V36" s="5"/>
      <c r="W36" s="5"/>
      <c r="X36" s="5">
        <f t="shared" si="0"/>
        <v>2029.13</v>
      </c>
      <c r="Z36" s="1">
        <v>2029.13</v>
      </c>
    </row>
    <row r="37" spans="1:26">
      <c r="A37" s="4"/>
      <c r="B37" s="4"/>
      <c r="C37" s="4"/>
      <c r="D37" s="4">
        <v>5101030205</v>
      </c>
      <c r="E37" s="4" t="s">
        <v>66</v>
      </c>
      <c r="F37" s="8">
        <v>80467.09</v>
      </c>
      <c r="G37" s="5"/>
      <c r="H37" s="8"/>
      <c r="I37" s="5"/>
      <c r="J37" s="8"/>
      <c r="K37" s="8"/>
      <c r="L37" s="8"/>
      <c r="M37" s="8"/>
      <c r="N37" s="8"/>
      <c r="O37" s="8"/>
      <c r="P37" s="5"/>
      <c r="Q37" s="5"/>
      <c r="R37" s="5"/>
      <c r="S37" s="8"/>
      <c r="T37" s="5"/>
      <c r="U37" s="8"/>
      <c r="V37" s="5"/>
      <c r="W37" s="5"/>
      <c r="X37" s="5">
        <f t="shared" si="0"/>
        <v>80467.09</v>
      </c>
      <c r="Z37" s="1">
        <v>80467.09</v>
      </c>
    </row>
    <row r="38" spans="1:26">
      <c r="A38" s="4"/>
      <c r="B38" s="4"/>
      <c r="C38" s="4"/>
      <c r="D38" s="4">
        <v>5101030206</v>
      </c>
      <c r="E38" s="4" t="s">
        <v>65</v>
      </c>
      <c r="F38" s="8">
        <v>29079.55</v>
      </c>
      <c r="G38" s="5"/>
      <c r="H38" s="8"/>
      <c r="I38" s="5"/>
      <c r="J38" s="8"/>
      <c r="K38" s="8"/>
      <c r="L38" s="8"/>
      <c r="M38" s="8"/>
      <c r="N38" s="8"/>
      <c r="O38" s="8"/>
      <c r="P38" s="5"/>
      <c r="Q38" s="5"/>
      <c r="R38" s="5"/>
      <c r="S38" s="8"/>
      <c r="T38" s="5"/>
      <c r="U38" s="8"/>
      <c r="V38" s="5"/>
      <c r="W38" s="5"/>
      <c r="X38" s="5">
        <f t="shared" si="0"/>
        <v>29079.55</v>
      </c>
      <c r="Z38" s="1">
        <v>29079.55</v>
      </c>
    </row>
    <row r="39" spans="1:26">
      <c r="A39" s="4"/>
      <c r="B39" s="4"/>
      <c r="C39" s="4"/>
      <c r="D39" s="4">
        <v>5101030207</v>
      </c>
      <c r="E39" s="4" t="s">
        <v>64</v>
      </c>
      <c r="F39" s="8">
        <v>3940</v>
      </c>
      <c r="G39" s="5"/>
      <c r="H39" s="8"/>
      <c r="I39" s="5"/>
      <c r="J39" s="8"/>
      <c r="K39" s="8"/>
      <c r="L39" s="8"/>
      <c r="M39" s="8"/>
      <c r="N39" s="8"/>
      <c r="O39" s="8"/>
      <c r="P39" s="5"/>
      <c r="Q39" s="5"/>
      <c r="R39" s="5"/>
      <c r="S39" s="8"/>
      <c r="T39" s="5"/>
      <c r="U39" s="8"/>
      <c r="V39" s="5"/>
      <c r="W39" s="5"/>
      <c r="X39" s="5">
        <f t="shared" si="0"/>
        <v>3940</v>
      </c>
      <c r="Z39" s="1">
        <v>3940</v>
      </c>
    </row>
    <row r="40" spans="1:26">
      <c r="A40" s="4"/>
      <c r="B40" s="4"/>
      <c r="C40" s="4"/>
      <c r="D40" s="4">
        <v>5101030208</v>
      </c>
      <c r="E40" s="4" t="s">
        <v>63</v>
      </c>
      <c r="F40" s="8">
        <v>855.99</v>
      </c>
      <c r="G40" s="5"/>
      <c r="H40" s="8"/>
      <c r="I40" s="5"/>
      <c r="J40" s="8"/>
      <c r="K40" s="8"/>
      <c r="L40" s="8"/>
      <c r="M40" s="8"/>
      <c r="N40" s="8"/>
      <c r="O40" s="8"/>
      <c r="P40" s="5"/>
      <c r="Q40" s="5"/>
      <c r="R40" s="5"/>
      <c r="S40" s="8"/>
      <c r="T40" s="5"/>
      <c r="U40" s="8"/>
      <c r="V40" s="5"/>
      <c r="W40" s="5"/>
      <c r="X40" s="5">
        <f t="shared" si="0"/>
        <v>855.99</v>
      </c>
      <c r="Z40" s="1">
        <v>855.99</v>
      </c>
    </row>
    <row r="41" spans="1:26">
      <c r="A41" s="6" t="s">
        <v>215</v>
      </c>
      <c r="B41" s="6"/>
      <c r="C41" s="6"/>
      <c r="D41" s="6"/>
      <c r="E41" s="6"/>
      <c r="F41" s="10">
        <f>SUM(F3:F40)</f>
        <v>2581436.84</v>
      </c>
      <c r="G41" s="7">
        <f t="shared" ref="G41:V41" si="1">SUM(G3:G40)</f>
        <v>87140</v>
      </c>
      <c r="H41" s="10">
        <f t="shared" si="1"/>
        <v>1580</v>
      </c>
      <c r="I41" s="7">
        <f t="shared" si="1"/>
        <v>5220</v>
      </c>
      <c r="J41" s="10">
        <f t="shared" si="1"/>
        <v>232091</v>
      </c>
      <c r="K41" s="10">
        <f t="shared" si="1"/>
        <v>2463790</v>
      </c>
      <c r="L41" s="10">
        <f t="shared" si="1"/>
        <v>33537.619999999995</v>
      </c>
      <c r="M41" s="10">
        <f t="shared" si="1"/>
        <v>30560</v>
      </c>
      <c r="N41" s="10">
        <f t="shared" si="1"/>
        <v>505300.58000000007</v>
      </c>
      <c r="O41" s="10">
        <f t="shared" si="1"/>
        <v>359664.80000000005</v>
      </c>
      <c r="P41" s="7">
        <f t="shared" si="1"/>
        <v>189627.47</v>
      </c>
      <c r="Q41" s="7">
        <f t="shared" si="1"/>
        <v>207482.03</v>
      </c>
      <c r="R41" s="7">
        <f t="shared" si="1"/>
        <v>34164</v>
      </c>
      <c r="S41" s="10">
        <f t="shared" si="1"/>
        <v>442.98</v>
      </c>
      <c r="T41" s="7">
        <f t="shared" si="1"/>
        <v>64640.800000000003</v>
      </c>
      <c r="U41" s="10">
        <f t="shared" si="1"/>
        <v>2200</v>
      </c>
      <c r="V41" s="7">
        <f t="shared" si="1"/>
        <v>50091</v>
      </c>
      <c r="W41" s="7">
        <f>SUM(W3:W40)</f>
        <v>25977</v>
      </c>
      <c r="X41" s="7">
        <f>SUM(F41:W41)</f>
        <v>6874946.1200000001</v>
      </c>
      <c r="Z41" s="1">
        <v>6874946.120000001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>
  <dimension ref="A1:Q39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8.375" bestFit="1" customWidth="1"/>
    <col min="4" max="4" width="11" bestFit="1" customWidth="1"/>
    <col min="5" max="5" width="21.75" customWidth="1"/>
    <col min="6" max="6" width="17.625" bestFit="1" customWidth="1"/>
    <col min="7" max="7" width="41.625" bestFit="1" customWidth="1"/>
    <col min="8" max="8" width="23.75" bestFit="1" customWidth="1"/>
    <col min="9" max="9" width="24.125" bestFit="1" customWidth="1"/>
    <col min="10" max="10" width="17.125" customWidth="1"/>
    <col min="11" max="11" width="21.125" bestFit="1" customWidth="1"/>
    <col min="12" max="12" width="24.125" bestFit="1" customWidth="1"/>
    <col min="13" max="13" width="20.125" bestFit="1" customWidth="1"/>
    <col min="14" max="14" width="22.5" customWidth="1"/>
    <col min="15" max="15" width="13.375" bestFit="1" customWidth="1"/>
    <col min="17" max="17" width="13.375" bestFit="1" customWidth="1"/>
  </cols>
  <sheetData>
    <row r="1" spans="1:17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3" t="s">
        <v>30</v>
      </c>
      <c r="H1" s="3" t="s">
        <v>38</v>
      </c>
      <c r="I1" s="3"/>
      <c r="J1" s="3" t="s">
        <v>6</v>
      </c>
      <c r="K1" s="3" t="s">
        <v>8</v>
      </c>
      <c r="L1" s="3"/>
      <c r="M1" s="3" t="s">
        <v>76</v>
      </c>
      <c r="N1" s="3"/>
      <c r="O1" s="3" t="s">
        <v>179</v>
      </c>
      <c r="Q1" t="s">
        <v>179</v>
      </c>
    </row>
    <row r="2" spans="1:17">
      <c r="A2" s="23"/>
      <c r="B2" s="23"/>
      <c r="C2" s="25"/>
      <c r="D2" s="25"/>
      <c r="E2" s="25"/>
      <c r="F2" s="2" t="s">
        <v>178</v>
      </c>
      <c r="G2" s="12" t="s">
        <v>29</v>
      </c>
      <c r="H2" s="13" t="s">
        <v>1</v>
      </c>
      <c r="I2" s="12" t="s">
        <v>70</v>
      </c>
      <c r="J2" s="13" t="s">
        <v>1</v>
      </c>
      <c r="K2" s="13" t="s">
        <v>1</v>
      </c>
      <c r="L2" s="12" t="s">
        <v>70</v>
      </c>
      <c r="M2" s="13" t="s">
        <v>1</v>
      </c>
      <c r="N2" s="12" t="s">
        <v>75</v>
      </c>
      <c r="O2" s="12"/>
    </row>
    <row r="3" spans="1:17">
      <c r="A3" s="4">
        <v>700600158</v>
      </c>
      <c r="B3" s="4" t="s">
        <v>72</v>
      </c>
      <c r="C3" s="4" t="s">
        <v>0</v>
      </c>
      <c r="D3" s="4">
        <v>5101010115</v>
      </c>
      <c r="E3" s="4" t="s">
        <v>44</v>
      </c>
      <c r="F3" s="8"/>
      <c r="G3" s="5"/>
      <c r="H3" s="8">
        <v>210180</v>
      </c>
      <c r="I3" s="5">
        <v>2315580</v>
      </c>
      <c r="J3" s="8"/>
      <c r="K3" s="8"/>
      <c r="L3" s="5"/>
      <c r="M3" s="8"/>
      <c r="N3" s="5"/>
      <c r="O3" s="5">
        <f>SUM(F3:N3)</f>
        <v>2525760</v>
      </c>
      <c r="Q3" s="1">
        <v>2525760</v>
      </c>
    </row>
    <row r="4" spans="1:17">
      <c r="A4" s="4"/>
      <c r="B4" s="4"/>
      <c r="C4" s="4"/>
      <c r="D4" s="4">
        <v>5101010116</v>
      </c>
      <c r="E4" s="4" t="s">
        <v>43</v>
      </c>
      <c r="F4" s="8"/>
      <c r="G4" s="5"/>
      <c r="H4" s="8">
        <v>4010</v>
      </c>
      <c r="I4" s="5">
        <v>44110</v>
      </c>
      <c r="J4" s="8"/>
      <c r="K4" s="8"/>
      <c r="L4" s="5"/>
      <c r="M4" s="8"/>
      <c r="N4" s="5"/>
      <c r="O4" s="5">
        <f t="shared" ref="O4:O36" si="0">SUM(F4:N4)</f>
        <v>48120</v>
      </c>
      <c r="Q4" s="1">
        <v>48120</v>
      </c>
    </row>
    <row r="5" spans="1:17">
      <c r="A5" s="4"/>
      <c r="B5" s="4"/>
      <c r="C5" s="4"/>
      <c r="D5" s="4">
        <v>5101020106</v>
      </c>
      <c r="E5" s="4" t="s">
        <v>42</v>
      </c>
      <c r="F5" s="8"/>
      <c r="G5" s="5"/>
      <c r="H5" s="8">
        <v>27430</v>
      </c>
      <c r="I5" s="5">
        <v>82864</v>
      </c>
      <c r="J5" s="8"/>
      <c r="K5" s="8"/>
      <c r="L5" s="5"/>
      <c r="M5" s="8"/>
      <c r="N5" s="5"/>
      <c r="O5" s="5">
        <f t="shared" si="0"/>
        <v>110294</v>
      </c>
      <c r="Q5" s="1">
        <v>110294</v>
      </c>
    </row>
    <row r="6" spans="1:17">
      <c r="A6" s="4"/>
      <c r="B6" s="4"/>
      <c r="C6" s="4"/>
      <c r="D6" s="4">
        <v>5101020116</v>
      </c>
      <c r="E6" s="4" t="s">
        <v>39</v>
      </c>
      <c r="F6" s="8"/>
      <c r="G6" s="5"/>
      <c r="H6" s="8"/>
      <c r="I6" s="5">
        <v>2400</v>
      </c>
      <c r="J6" s="8"/>
      <c r="K6" s="8"/>
      <c r="L6" s="5"/>
      <c r="M6" s="8"/>
      <c r="N6" s="5"/>
      <c r="O6" s="5">
        <f t="shared" si="0"/>
        <v>2400</v>
      </c>
      <c r="Q6" s="1">
        <v>2400</v>
      </c>
    </row>
    <row r="7" spans="1:17">
      <c r="A7" s="4"/>
      <c r="B7" s="4"/>
      <c r="C7" s="4"/>
      <c r="D7" s="4">
        <v>5101030101</v>
      </c>
      <c r="E7" s="4" t="s">
        <v>37</v>
      </c>
      <c r="F7" s="8">
        <v>25060</v>
      </c>
      <c r="G7" s="5"/>
      <c r="H7" s="8"/>
      <c r="I7" s="5"/>
      <c r="J7" s="8"/>
      <c r="K7" s="8"/>
      <c r="L7" s="5"/>
      <c r="M7" s="8"/>
      <c r="N7" s="5"/>
      <c r="O7" s="5">
        <f t="shared" si="0"/>
        <v>25060</v>
      </c>
      <c r="Q7" s="1">
        <v>25060</v>
      </c>
    </row>
    <row r="8" spans="1:17">
      <c r="A8" s="4"/>
      <c r="B8" s="4"/>
      <c r="C8" s="4"/>
      <c r="D8" s="4">
        <v>5101030205</v>
      </c>
      <c r="E8" s="4" t="s">
        <v>36</v>
      </c>
      <c r="F8" s="8">
        <v>8524</v>
      </c>
      <c r="G8" s="5"/>
      <c r="H8" s="8"/>
      <c r="I8" s="5"/>
      <c r="J8" s="8"/>
      <c r="K8" s="8"/>
      <c r="L8" s="5"/>
      <c r="M8" s="8"/>
      <c r="N8" s="5"/>
      <c r="O8" s="5">
        <f t="shared" si="0"/>
        <v>8524</v>
      </c>
      <c r="Q8" s="1">
        <v>8524</v>
      </c>
    </row>
    <row r="9" spans="1:17">
      <c r="A9" s="4"/>
      <c r="B9" s="4"/>
      <c r="C9" s="4"/>
      <c r="D9" s="4">
        <v>5103010102</v>
      </c>
      <c r="E9" s="4" t="s">
        <v>35</v>
      </c>
      <c r="F9" s="8"/>
      <c r="G9" s="5">
        <v>1440</v>
      </c>
      <c r="H9" s="8"/>
      <c r="I9" s="5"/>
      <c r="J9" s="8"/>
      <c r="K9" s="8"/>
      <c r="L9" s="5">
        <v>8240</v>
      </c>
      <c r="M9" s="8"/>
      <c r="N9" s="5"/>
      <c r="O9" s="5">
        <f t="shared" si="0"/>
        <v>9680</v>
      </c>
      <c r="Q9" s="1">
        <v>9680</v>
      </c>
    </row>
    <row r="10" spans="1:17">
      <c r="A10" s="4"/>
      <c r="B10" s="4"/>
      <c r="C10" s="4"/>
      <c r="D10" s="4">
        <v>5103010103</v>
      </c>
      <c r="E10" s="4" t="s">
        <v>34</v>
      </c>
      <c r="F10" s="8"/>
      <c r="G10" s="5"/>
      <c r="H10" s="8"/>
      <c r="I10" s="5"/>
      <c r="J10" s="8"/>
      <c r="K10" s="8"/>
      <c r="L10" s="5">
        <v>7850</v>
      </c>
      <c r="M10" s="8"/>
      <c r="N10" s="5"/>
      <c r="O10" s="5">
        <f t="shared" si="0"/>
        <v>7850</v>
      </c>
      <c r="Q10" s="1">
        <v>7850</v>
      </c>
    </row>
    <row r="11" spans="1:17">
      <c r="A11" s="4"/>
      <c r="B11" s="4"/>
      <c r="C11" s="4"/>
      <c r="D11" s="4">
        <v>5103010199</v>
      </c>
      <c r="E11" s="4" t="s">
        <v>33</v>
      </c>
      <c r="F11" s="8"/>
      <c r="G11" s="5"/>
      <c r="H11" s="8"/>
      <c r="I11" s="5"/>
      <c r="J11" s="8"/>
      <c r="K11" s="8"/>
      <c r="L11" s="5">
        <v>5124</v>
      </c>
      <c r="M11" s="8"/>
      <c r="N11" s="5"/>
      <c r="O11" s="5">
        <f t="shared" si="0"/>
        <v>5124</v>
      </c>
      <c r="Q11" s="1">
        <v>5124</v>
      </c>
    </row>
    <row r="12" spans="1:17">
      <c r="A12" s="4"/>
      <c r="B12" s="4"/>
      <c r="C12" s="4"/>
      <c r="D12" s="4">
        <v>5104010104</v>
      </c>
      <c r="E12" s="4" t="s">
        <v>32</v>
      </c>
      <c r="F12" s="8">
        <v>84</v>
      </c>
      <c r="G12" s="5">
        <v>1880</v>
      </c>
      <c r="H12" s="8"/>
      <c r="I12" s="5"/>
      <c r="J12" s="8">
        <v>10000</v>
      </c>
      <c r="K12" s="8">
        <v>147993.5</v>
      </c>
      <c r="L12" s="5">
        <v>190356</v>
      </c>
      <c r="M12" s="8">
        <v>4176</v>
      </c>
      <c r="N12" s="5">
        <v>26788</v>
      </c>
      <c r="O12" s="5">
        <f t="shared" si="0"/>
        <v>381277.5</v>
      </c>
      <c r="Q12" s="1">
        <v>381277.5</v>
      </c>
    </row>
    <row r="13" spans="1:17">
      <c r="A13" s="4"/>
      <c r="B13" s="4"/>
      <c r="C13" s="4"/>
      <c r="D13" s="4">
        <v>5104010107</v>
      </c>
      <c r="E13" s="4" t="s">
        <v>31</v>
      </c>
      <c r="F13" s="8">
        <v>151607</v>
      </c>
      <c r="G13" s="5"/>
      <c r="H13" s="8"/>
      <c r="I13" s="5"/>
      <c r="J13" s="8"/>
      <c r="K13" s="8"/>
      <c r="L13" s="5">
        <v>2193.5</v>
      </c>
      <c r="M13" s="8"/>
      <c r="N13" s="5"/>
      <c r="O13" s="5">
        <f t="shared" si="0"/>
        <v>153800.5</v>
      </c>
      <c r="Q13" s="1">
        <v>153800.5</v>
      </c>
    </row>
    <row r="14" spans="1:17">
      <c r="A14" s="4"/>
      <c r="B14" s="4"/>
      <c r="C14" s="4"/>
      <c r="D14" s="4">
        <v>5104010110</v>
      </c>
      <c r="E14" s="4" t="s">
        <v>28</v>
      </c>
      <c r="F14" s="8"/>
      <c r="G14" s="5"/>
      <c r="H14" s="8"/>
      <c r="I14" s="5"/>
      <c r="J14" s="8"/>
      <c r="K14" s="8">
        <v>18186</v>
      </c>
      <c r="L14" s="5">
        <v>178046</v>
      </c>
      <c r="M14" s="8"/>
      <c r="N14" s="5">
        <v>34136</v>
      </c>
      <c r="O14" s="5">
        <f t="shared" si="0"/>
        <v>230368</v>
      </c>
      <c r="Q14" s="1">
        <v>230368</v>
      </c>
    </row>
    <row r="15" spans="1:17">
      <c r="A15" s="4"/>
      <c r="B15" s="4"/>
      <c r="C15" s="4"/>
      <c r="D15" s="4">
        <v>5104010112</v>
      </c>
      <c r="E15" s="4" t="s">
        <v>27</v>
      </c>
      <c r="F15" s="8">
        <v>192000</v>
      </c>
      <c r="G15" s="5"/>
      <c r="H15" s="8"/>
      <c r="I15" s="5"/>
      <c r="J15" s="8"/>
      <c r="K15" s="8">
        <v>16000</v>
      </c>
      <c r="L15" s="5">
        <v>176000</v>
      </c>
      <c r="M15" s="8"/>
      <c r="N15" s="5"/>
      <c r="O15" s="5">
        <f t="shared" si="0"/>
        <v>384000</v>
      </c>
      <c r="Q15" s="1">
        <v>384000</v>
      </c>
    </row>
    <row r="16" spans="1:17">
      <c r="A16" s="4"/>
      <c r="B16" s="4"/>
      <c r="C16" s="4"/>
      <c r="D16" s="4">
        <v>5104010113</v>
      </c>
      <c r="E16" s="4" t="s">
        <v>74</v>
      </c>
      <c r="F16" s="8"/>
      <c r="G16" s="5"/>
      <c r="H16" s="8"/>
      <c r="I16" s="5"/>
      <c r="J16" s="8"/>
      <c r="K16" s="8"/>
      <c r="L16" s="5">
        <v>4079.25</v>
      </c>
      <c r="M16" s="8"/>
      <c r="N16" s="5"/>
      <c r="O16" s="5">
        <f t="shared" si="0"/>
        <v>4079.25</v>
      </c>
      <c r="Q16" s="1">
        <v>4079.25</v>
      </c>
    </row>
    <row r="17" spans="1:17">
      <c r="A17" s="4"/>
      <c r="B17" s="4"/>
      <c r="C17" s="4"/>
      <c r="D17" s="4">
        <v>5104020101</v>
      </c>
      <c r="E17" s="4" t="s">
        <v>24</v>
      </c>
      <c r="F17" s="8">
        <v>-5605.41</v>
      </c>
      <c r="G17" s="5"/>
      <c r="H17" s="8"/>
      <c r="I17" s="5"/>
      <c r="J17" s="8"/>
      <c r="K17" s="8">
        <v>16824.54</v>
      </c>
      <c r="L17" s="5">
        <v>69354.67</v>
      </c>
      <c r="M17" s="8"/>
      <c r="N17" s="5"/>
      <c r="O17" s="5">
        <f t="shared" si="0"/>
        <v>80573.8</v>
      </c>
      <c r="Q17" s="1">
        <v>80573.8</v>
      </c>
    </row>
    <row r="18" spans="1:17">
      <c r="A18" s="4"/>
      <c r="B18" s="4"/>
      <c r="C18" s="4"/>
      <c r="D18" s="4">
        <v>5104020103</v>
      </c>
      <c r="E18" s="4" t="s">
        <v>23</v>
      </c>
      <c r="F18" s="8">
        <v>-916</v>
      </c>
      <c r="G18" s="5"/>
      <c r="H18" s="8"/>
      <c r="I18" s="5"/>
      <c r="J18" s="8"/>
      <c r="K18" s="8">
        <v>134</v>
      </c>
      <c r="L18" s="5">
        <v>2110</v>
      </c>
      <c r="M18" s="8"/>
      <c r="N18" s="5"/>
      <c r="O18" s="5">
        <f t="shared" si="0"/>
        <v>1328</v>
      </c>
      <c r="Q18" s="1">
        <v>1328</v>
      </c>
    </row>
    <row r="19" spans="1:17">
      <c r="A19" s="4"/>
      <c r="B19" s="4"/>
      <c r="C19" s="4"/>
      <c r="D19" s="4">
        <v>5104020105</v>
      </c>
      <c r="E19" s="4" t="s">
        <v>20</v>
      </c>
      <c r="F19" s="8">
        <v>-82.74</v>
      </c>
      <c r="G19" s="5"/>
      <c r="H19" s="8"/>
      <c r="I19" s="5"/>
      <c r="J19" s="8"/>
      <c r="K19" s="8">
        <v>231.33</v>
      </c>
      <c r="L19" s="5">
        <v>1131.21</v>
      </c>
      <c r="M19" s="8"/>
      <c r="N19" s="5"/>
      <c r="O19" s="5">
        <f t="shared" si="0"/>
        <v>1279.8000000000002</v>
      </c>
      <c r="Q19" s="1">
        <v>1279.8000000000002</v>
      </c>
    </row>
    <row r="20" spans="1:17">
      <c r="A20" s="4"/>
      <c r="B20" s="4"/>
      <c r="C20" s="4"/>
      <c r="D20" s="4">
        <v>5104020106</v>
      </c>
      <c r="E20" s="4" t="s">
        <v>19</v>
      </c>
      <c r="F20" s="8">
        <v>-1389.93</v>
      </c>
      <c r="G20" s="5"/>
      <c r="H20" s="8"/>
      <c r="I20" s="5"/>
      <c r="J20" s="8">
        <v>13193.83</v>
      </c>
      <c r="K20" s="8"/>
      <c r="L20" s="5"/>
      <c r="M20" s="8"/>
      <c r="N20" s="5"/>
      <c r="O20" s="5">
        <f t="shared" si="0"/>
        <v>11803.9</v>
      </c>
      <c r="Q20" s="1">
        <v>11803.9</v>
      </c>
    </row>
    <row r="21" spans="1:17">
      <c r="A21" s="4"/>
      <c r="B21" s="4"/>
      <c r="C21" s="4"/>
      <c r="D21" s="4">
        <v>5104020107</v>
      </c>
      <c r="E21" s="4" t="s">
        <v>17</v>
      </c>
      <c r="F21" s="8"/>
      <c r="G21" s="5"/>
      <c r="H21" s="8"/>
      <c r="I21" s="5"/>
      <c r="J21" s="8"/>
      <c r="K21" s="8">
        <v>500</v>
      </c>
      <c r="L21" s="5">
        <v>2000</v>
      </c>
      <c r="M21" s="8"/>
      <c r="N21" s="5"/>
      <c r="O21" s="5">
        <f t="shared" si="0"/>
        <v>2500</v>
      </c>
      <c r="Q21" s="1">
        <v>2500</v>
      </c>
    </row>
    <row r="22" spans="1:17">
      <c r="A22" s="4"/>
      <c r="B22" s="4"/>
      <c r="C22" s="4"/>
      <c r="D22" s="4">
        <v>5105010107</v>
      </c>
      <c r="E22" s="4" t="s">
        <v>13</v>
      </c>
      <c r="F22" s="8"/>
      <c r="G22" s="5"/>
      <c r="H22" s="8"/>
      <c r="I22" s="5"/>
      <c r="J22" s="8"/>
      <c r="K22" s="8">
        <v>19083.45</v>
      </c>
      <c r="L22" s="5"/>
      <c r="M22" s="8"/>
      <c r="N22" s="5"/>
      <c r="O22" s="5">
        <f t="shared" si="0"/>
        <v>19083.45</v>
      </c>
      <c r="Q22" s="1">
        <v>19083.45</v>
      </c>
    </row>
    <row r="23" spans="1:17">
      <c r="A23" s="4"/>
      <c r="B23" s="4"/>
      <c r="C23" s="4"/>
      <c r="D23" s="4">
        <v>5105010109</v>
      </c>
      <c r="E23" s="4" t="s">
        <v>12</v>
      </c>
      <c r="F23" s="8"/>
      <c r="G23" s="5"/>
      <c r="H23" s="8"/>
      <c r="I23" s="5"/>
      <c r="J23" s="8"/>
      <c r="K23" s="8">
        <v>494.43</v>
      </c>
      <c r="L23" s="5"/>
      <c r="M23" s="8"/>
      <c r="N23" s="5"/>
      <c r="O23" s="5">
        <f t="shared" si="0"/>
        <v>494.43</v>
      </c>
      <c r="Q23" s="1">
        <v>494.43</v>
      </c>
    </row>
    <row r="24" spans="1:17">
      <c r="A24" s="4"/>
      <c r="B24" s="4"/>
      <c r="C24" s="4"/>
      <c r="D24" s="4">
        <v>5105010111</v>
      </c>
      <c r="E24" s="4" t="s">
        <v>11</v>
      </c>
      <c r="F24" s="8">
        <v>8102.05</v>
      </c>
      <c r="G24" s="5"/>
      <c r="H24" s="8"/>
      <c r="I24" s="5"/>
      <c r="J24" s="8"/>
      <c r="K24" s="8">
        <v>167337.98000000001</v>
      </c>
      <c r="L24" s="5"/>
      <c r="M24" s="8"/>
      <c r="N24" s="5"/>
      <c r="O24" s="5">
        <f t="shared" si="0"/>
        <v>175440.03</v>
      </c>
      <c r="Q24" s="1">
        <v>175440.03</v>
      </c>
    </row>
    <row r="25" spans="1:17">
      <c r="A25" s="4"/>
      <c r="B25" s="4"/>
      <c r="C25" s="4"/>
      <c r="D25" s="4">
        <v>5105010117</v>
      </c>
      <c r="E25" s="4" t="s">
        <v>9</v>
      </c>
      <c r="F25" s="8">
        <v>265104.8</v>
      </c>
      <c r="G25" s="5"/>
      <c r="H25" s="8"/>
      <c r="I25" s="5"/>
      <c r="J25" s="8"/>
      <c r="K25" s="8">
        <v>491891.38</v>
      </c>
      <c r="L25" s="5"/>
      <c r="M25" s="8"/>
      <c r="N25" s="5"/>
      <c r="O25" s="5">
        <f t="shared" si="0"/>
        <v>756996.17999999993</v>
      </c>
      <c r="Q25" s="1">
        <v>756996.17999999993</v>
      </c>
    </row>
    <row r="26" spans="1:17">
      <c r="A26" s="4"/>
      <c r="B26" s="4"/>
      <c r="C26" s="4"/>
      <c r="D26" s="4">
        <v>5105010125</v>
      </c>
      <c r="E26" s="4" t="s">
        <v>73</v>
      </c>
      <c r="F26" s="8">
        <v>99600</v>
      </c>
      <c r="G26" s="5"/>
      <c r="H26" s="8"/>
      <c r="I26" s="5"/>
      <c r="J26" s="8"/>
      <c r="K26" s="8"/>
      <c r="L26" s="5"/>
      <c r="M26" s="8"/>
      <c r="N26" s="5"/>
      <c r="O26" s="5">
        <f t="shared" si="0"/>
        <v>99600</v>
      </c>
      <c r="Q26" s="1">
        <v>99600</v>
      </c>
    </row>
    <row r="27" spans="1:17">
      <c r="A27" s="4"/>
      <c r="B27" s="4"/>
      <c r="C27" s="4"/>
      <c r="D27" s="4">
        <v>5105010127</v>
      </c>
      <c r="E27" s="4" t="s">
        <v>7</v>
      </c>
      <c r="F27" s="8"/>
      <c r="G27" s="5"/>
      <c r="H27" s="8"/>
      <c r="I27" s="5"/>
      <c r="J27" s="8">
        <v>25913.79</v>
      </c>
      <c r="K27" s="8"/>
      <c r="L27" s="5"/>
      <c r="M27" s="8"/>
      <c r="N27" s="5"/>
      <c r="O27" s="5">
        <f t="shared" si="0"/>
        <v>25913.79</v>
      </c>
      <c r="Q27" s="1">
        <v>25913.79</v>
      </c>
    </row>
    <row r="28" spans="1:17">
      <c r="A28" s="4"/>
      <c r="B28" s="4"/>
      <c r="C28" s="4"/>
      <c r="D28" s="4">
        <v>5105010131</v>
      </c>
      <c r="E28" s="4" t="s">
        <v>47</v>
      </c>
      <c r="F28" s="8"/>
      <c r="G28" s="5"/>
      <c r="H28" s="8"/>
      <c r="I28" s="5"/>
      <c r="J28" s="8"/>
      <c r="K28" s="8">
        <v>5212.05</v>
      </c>
      <c r="L28" s="5"/>
      <c r="M28" s="8"/>
      <c r="N28" s="5"/>
      <c r="O28" s="5">
        <f t="shared" si="0"/>
        <v>5212.05</v>
      </c>
      <c r="Q28" s="1">
        <v>5212.05</v>
      </c>
    </row>
    <row r="29" spans="1:17">
      <c r="A29" s="4"/>
      <c r="B29" s="4"/>
      <c r="C29" s="4"/>
      <c r="D29" s="4">
        <v>5212010199</v>
      </c>
      <c r="E29" s="4" t="s">
        <v>71</v>
      </c>
      <c r="F29" s="8"/>
      <c r="G29" s="5">
        <v>4380</v>
      </c>
      <c r="H29" s="8"/>
      <c r="I29" s="5"/>
      <c r="J29" s="8"/>
      <c r="K29" s="8"/>
      <c r="L29" s="5">
        <v>11223</v>
      </c>
      <c r="M29" s="8"/>
      <c r="N29" s="5"/>
      <c r="O29" s="5">
        <f t="shared" si="0"/>
        <v>15603</v>
      </c>
      <c r="Q29" s="1">
        <v>15603</v>
      </c>
    </row>
    <row r="30" spans="1:17">
      <c r="A30" s="4"/>
      <c r="B30" s="4"/>
      <c r="C30" s="4" t="s">
        <v>40</v>
      </c>
      <c r="D30" s="4">
        <v>5101010113</v>
      </c>
      <c r="E30" s="4" t="s">
        <v>68</v>
      </c>
      <c r="F30" s="8">
        <v>873047.73</v>
      </c>
      <c r="G30" s="5"/>
      <c r="H30" s="8"/>
      <c r="I30" s="5"/>
      <c r="J30" s="8"/>
      <c r="K30" s="8"/>
      <c r="L30" s="5"/>
      <c r="M30" s="8"/>
      <c r="N30" s="5"/>
      <c r="O30" s="5">
        <f t="shared" si="0"/>
        <v>873047.73</v>
      </c>
      <c r="Q30" s="1">
        <v>873047.73</v>
      </c>
    </row>
    <row r="31" spans="1:17">
      <c r="A31" s="4"/>
      <c r="B31" s="4"/>
      <c r="C31" s="4"/>
      <c r="D31" s="4">
        <v>5101020105</v>
      </c>
      <c r="E31" s="4" t="s">
        <v>67</v>
      </c>
      <c r="F31" s="8">
        <v>26190.87</v>
      </c>
      <c r="G31" s="5"/>
      <c r="H31" s="8"/>
      <c r="I31" s="5"/>
      <c r="J31" s="8"/>
      <c r="K31" s="8"/>
      <c r="L31" s="5"/>
      <c r="M31" s="8"/>
      <c r="N31" s="5"/>
      <c r="O31" s="5">
        <f t="shared" si="0"/>
        <v>26190.87</v>
      </c>
      <c r="Q31" s="1">
        <v>26190.87</v>
      </c>
    </row>
    <row r="32" spans="1:17">
      <c r="A32" s="4"/>
      <c r="B32" s="4"/>
      <c r="C32" s="4"/>
      <c r="D32" s="4">
        <v>5101020113</v>
      </c>
      <c r="E32" s="4" t="s">
        <v>41</v>
      </c>
      <c r="F32" s="8">
        <v>2029.13</v>
      </c>
      <c r="G32" s="5"/>
      <c r="H32" s="8"/>
      <c r="I32" s="5"/>
      <c r="J32" s="8"/>
      <c r="K32" s="8"/>
      <c r="L32" s="5"/>
      <c r="M32" s="8"/>
      <c r="N32" s="5"/>
      <c r="O32" s="5">
        <f t="shared" si="0"/>
        <v>2029.13</v>
      </c>
      <c r="Q32" s="1">
        <v>2029.13</v>
      </c>
    </row>
    <row r="33" spans="1:17">
      <c r="A33" s="4"/>
      <c r="B33" s="4"/>
      <c r="C33" s="4"/>
      <c r="D33" s="4">
        <v>5101030205</v>
      </c>
      <c r="E33" s="4" t="s">
        <v>66</v>
      </c>
      <c r="F33" s="8">
        <v>80467.09</v>
      </c>
      <c r="G33" s="5"/>
      <c r="H33" s="8"/>
      <c r="I33" s="5"/>
      <c r="J33" s="8"/>
      <c r="K33" s="8"/>
      <c r="L33" s="5"/>
      <c r="M33" s="8"/>
      <c r="N33" s="5"/>
      <c r="O33" s="5">
        <f t="shared" si="0"/>
        <v>80467.09</v>
      </c>
      <c r="Q33" s="1">
        <v>80467.09</v>
      </c>
    </row>
    <row r="34" spans="1:17">
      <c r="A34" s="4"/>
      <c r="B34" s="4"/>
      <c r="C34" s="4"/>
      <c r="D34" s="4">
        <v>5101030206</v>
      </c>
      <c r="E34" s="4" t="s">
        <v>65</v>
      </c>
      <c r="F34" s="8">
        <v>29079.55</v>
      </c>
      <c r="G34" s="5"/>
      <c r="H34" s="8"/>
      <c r="I34" s="5"/>
      <c r="J34" s="8"/>
      <c r="K34" s="8"/>
      <c r="L34" s="5"/>
      <c r="M34" s="8"/>
      <c r="N34" s="5"/>
      <c r="O34" s="5">
        <f t="shared" si="0"/>
        <v>29079.55</v>
      </c>
      <c r="Q34" s="1">
        <v>29079.55</v>
      </c>
    </row>
    <row r="35" spans="1:17">
      <c r="A35" s="4"/>
      <c r="B35" s="4"/>
      <c r="C35" s="4"/>
      <c r="D35" s="4">
        <v>5101030207</v>
      </c>
      <c r="E35" s="4" t="s">
        <v>64</v>
      </c>
      <c r="F35" s="8">
        <v>3940</v>
      </c>
      <c r="G35" s="5"/>
      <c r="H35" s="8"/>
      <c r="I35" s="5"/>
      <c r="J35" s="8"/>
      <c r="K35" s="8"/>
      <c r="L35" s="5"/>
      <c r="M35" s="8"/>
      <c r="N35" s="5"/>
      <c r="O35" s="5">
        <f t="shared" si="0"/>
        <v>3940</v>
      </c>
      <c r="Q35" s="1">
        <v>3940</v>
      </c>
    </row>
    <row r="36" spans="1:17">
      <c r="A36" s="4"/>
      <c r="B36" s="4"/>
      <c r="C36" s="4"/>
      <c r="D36" s="4">
        <v>5101030208</v>
      </c>
      <c r="E36" s="4" t="s">
        <v>63</v>
      </c>
      <c r="F36" s="8">
        <v>855.99</v>
      </c>
      <c r="G36" s="5"/>
      <c r="H36" s="8"/>
      <c r="I36" s="5"/>
      <c r="J36" s="8"/>
      <c r="K36" s="8"/>
      <c r="L36" s="5"/>
      <c r="M36" s="8"/>
      <c r="N36" s="5"/>
      <c r="O36" s="5">
        <f t="shared" si="0"/>
        <v>855.99</v>
      </c>
      <c r="Q36" s="1">
        <v>855.99</v>
      </c>
    </row>
    <row r="37" spans="1:17">
      <c r="A37" s="6" t="s">
        <v>216</v>
      </c>
      <c r="B37" s="6"/>
      <c r="C37" s="6"/>
      <c r="D37" s="6"/>
      <c r="E37" s="6"/>
      <c r="F37" s="10">
        <f>SUM(F3:F36)</f>
        <v>1757698.1300000001</v>
      </c>
      <c r="G37" s="7">
        <f t="shared" ref="G37:N37" si="1">SUM(G3:G36)</f>
        <v>7700</v>
      </c>
      <c r="H37" s="10">
        <f t="shared" si="1"/>
        <v>241620</v>
      </c>
      <c r="I37" s="7">
        <f t="shared" si="1"/>
        <v>2444954</v>
      </c>
      <c r="J37" s="10">
        <f t="shared" si="1"/>
        <v>49107.62</v>
      </c>
      <c r="K37" s="10">
        <f t="shared" si="1"/>
        <v>883888.66</v>
      </c>
      <c r="L37" s="7">
        <f t="shared" si="1"/>
        <v>657707.63</v>
      </c>
      <c r="M37" s="10">
        <f t="shared" si="1"/>
        <v>4176</v>
      </c>
      <c r="N37" s="7">
        <f t="shared" si="1"/>
        <v>60924</v>
      </c>
      <c r="O37" s="7">
        <f>SUM(F37:N37)</f>
        <v>6107776.04</v>
      </c>
      <c r="Q37" s="1">
        <v>6107776.04</v>
      </c>
    </row>
    <row r="39" spans="1:17">
      <c r="O39" s="1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Y46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7.375" bestFit="1" customWidth="1"/>
    <col min="4" max="4" width="10.875" bestFit="1" customWidth="1"/>
    <col min="5" max="5" width="21.75" customWidth="1"/>
    <col min="6" max="6" width="15.25" bestFit="1" customWidth="1"/>
    <col min="7" max="7" width="20.375" bestFit="1" customWidth="1"/>
    <col min="8" max="8" width="37.25" bestFit="1" customWidth="1"/>
    <col min="9" max="9" width="31.875" bestFit="1" customWidth="1"/>
    <col min="10" max="10" width="20.625" bestFit="1" customWidth="1"/>
    <col min="11" max="11" width="25.375" bestFit="1" customWidth="1"/>
    <col min="12" max="12" width="20" bestFit="1" customWidth="1"/>
    <col min="13" max="13" width="25.625" bestFit="1" customWidth="1"/>
    <col min="14" max="14" width="33.875" bestFit="1" customWidth="1"/>
    <col min="15" max="15" width="13.75" bestFit="1" customWidth="1"/>
    <col min="16" max="16" width="18.375" bestFit="1" customWidth="1"/>
    <col min="17" max="17" width="13.75" bestFit="1" customWidth="1"/>
    <col min="18" max="18" width="24.25" bestFit="1" customWidth="1"/>
    <col min="19" max="19" width="25.375" bestFit="1" customWidth="1"/>
    <col min="20" max="20" width="20" bestFit="1" customWidth="1"/>
    <col min="21" max="21" width="25.625" bestFit="1" customWidth="1"/>
    <col min="22" max="22" width="35.375" bestFit="1" customWidth="1"/>
    <col min="23" max="23" width="12.75" bestFit="1" customWidth="1"/>
    <col min="25" max="25" width="12.75" bestFit="1" customWidth="1"/>
  </cols>
  <sheetData>
    <row r="1" spans="1:25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6" t="s">
        <v>30</v>
      </c>
      <c r="H1" s="6"/>
      <c r="I1" s="6" t="s">
        <v>54</v>
      </c>
      <c r="J1" s="6" t="s">
        <v>38</v>
      </c>
      <c r="K1" s="6"/>
      <c r="L1" s="6"/>
      <c r="M1" s="6"/>
      <c r="N1" s="6" t="s">
        <v>6</v>
      </c>
      <c r="O1" s="6"/>
      <c r="P1" s="6" t="s">
        <v>8</v>
      </c>
      <c r="Q1" s="6"/>
      <c r="R1" s="6"/>
      <c r="S1" s="6"/>
      <c r="T1" s="6"/>
      <c r="U1" s="6"/>
      <c r="V1" s="6" t="s">
        <v>165</v>
      </c>
      <c r="W1" s="3" t="s">
        <v>179</v>
      </c>
      <c r="Y1" t="s">
        <v>179</v>
      </c>
    </row>
    <row r="2" spans="1:25">
      <c r="A2" s="23"/>
      <c r="B2" s="23"/>
      <c r="C2" s="25"/>
      <c r="D2" s="25"/>
      <c r="E2" s="25"/>
      <c r="F2" s="2" t="s">
        <v>178</v>
      </c>
      <c r="G2" s="11" t="s">
        <v>18</v>
      </c>
      <c r="H2" s="6" t="s">
        <v>29</v>
      </c>
      <c r="I2" s="6" t="s">
        <v>166</v>
      </c>
      <c r="J2" s="11" t="s">
        <v>18</v>
      </c>
      <c r="K2" s="6" t="s">
        <v>16</v>
      </c>
      <c r="L2" s="6" t="s">
        <v>113</v>
      </c>
      <c r="M2" s="6" t="s">
        <v>53</v>
      </c>
      <c r="N2" s="11" t="s">
        <v>1</v>
      </c>
      <c r="O2" s="11" t="s">
        <v>18</v>
      </c>
      <c r="P2" s="11" t="s">
        <v>1</v>
      </c>
      <c r="Q2" s="11" t="s">
        <v>18</v>
      </c>
      <c r="R2" s="6" t="s">
        <v>129</v>
      </c>
      <c r="S2" s="6" t="s">
        <v>16</v>
      </c>
      <c r="T2" s="6" t="s">
        <v>113</v>
      </c>
      <c r="U2" s="6" t="s">
        <v>53</v>
      </c>
      <c r="V2" s="6" t="s">
        <v>164</v>
      </c>
      <c r="W2" s="12"/>
    </row>
    <row r="3" spans="1:25">
      <c r="A3" s="4">
        <v>700600018</v>
      </c>
      <c r="B3" s="4" t="s">
        <v>162</v>
      </c>
      <c r="C3" s="4" t="s">
        <v>0</v>
      </c>
      <c r="D3" s="4">
        <v>5101010108</v>
      </c>
      <c r="E3" s="4" t="s">
        <v>101</v>
      </c>
      <c r="F3" s="8"/>
      <c r="G3" s="8"/>
      <c r="H3" s="5"/>
      <c r="I3" s="5"/>
      <c r="J3" s="8"/>
      <c r="K3" s="5"/>
      <c r="L3" s="5"/>
      <c r="M3" s="5"/>
      <c r="N3" s="8"/>
      <c r="O3" s="8"/>
      <c r="P3" s="8">
        <v>2500</v>
      </c>
      <c r="Q3" s="8"/>
      <c r="R3" s="5">
        <v>33100</v>
      </c>
      <c r="S3" s="5">
        <v>1800</v>
      </c>
      <c r="T3" s="5"/>
      <c r="U3" s="5"/>
      <c r="V3" s="5"/>
      <c r="W3" s="5">
        <f>SUM(F3:V3)</f>
        <v>37400</v>
      </c>
      <c r="Y3" s="1">
        <v>37400</v>
      </c>
    </row>
    <row r="4" spans="1:25">
      <c r="A4" s="4"/>
      <c r="B4" s="4"/>
      <c r="C4" s="4"/>
      <c r="D4" s="4">
        <v>5101010115</v>
      </c>
      <c r="E4" s="4" t="s">
        <v>44</v>
      </c>
      <c r="F4" s="8"/>
      <c r="G4" s="8"/>
      <c r="H4" s="5"/>
      <c r="I4" s="5"/>
      <c r="J4" s="8">
        <v>224640</v>
      </c>
      <c r="K4" s="5">
        <v>2766960.0300000003</v>
      </c>
      <c r="L4" s="5">
        <v>560180</v>
      </c>
      <c r="M4" s="5">
        <v>429060</v>
      </c>
      <c r="N4" s="8"/>
      <c r="O4" s="8"/>
      <c r="P4" s="8"/>
      <c r="Q4" s="8"/>
      <c r="R4" s="5"/>
      <c r="S4" s="5"/>
      <c r="T4" s="5"/>
      <c r="U4" s="5"/>
      <c r="V4" s="5"/>
      <c r="W4" s="5">
        <f t="shared" ref="W4:W44" si="0">SUM(F4:V4)</f>
        <v>3980840.0300000003</v>
      </c>
      <c r="Y4" s="1">
        <v>3980840.0300000003</v>
      </c>
    </row>
    <row r="5" spans="1:25">
      <c r="A5" s="4"/>
      <c r="B5" s="4"/>
      <c r="C5" s="4"/>
      <c r="D5" s="4">
        <v>5101010116</v>
      </c>
      <c r="E5" s="4" t="s">
        <v>43</v>
      </c>
      <c r="F5" s="8"/>
      <c r="G5" s="8"/>
      <c r="H5" s="5"/>
      <c r="I5" s="5"/>
      <c r="J5" s="8"/>
      <c r="K5" s="5">
        <v>145830.5</v>
      </c>
      <c r="L5" s="5">
        <v>44000</v>
      </c>
      <c r="M5" s="5">
        <v>20220</v>
      </c>
      <c r="N5" s="8"/>
      <c r="O5" s="8"/>
      <c r="P5" s="8"/>
      <c r="Q5" s="8"/>
      <c r="R5" s="5"/>
      <c r="S5" s="5"/>
      <c r="T5" s="5"/>
      <c r="U5" s="5"/>
      <c r="V5" s="5"/>
      <c r="W5" s="5">
        <f t="shared" si="0"/>
        <v>210050.5</v>
      </c>
      <c r="Y5" s="1">
        <v>210050.5</v>
      </c>
    </row>
    <row r="6" spans="1:25">
      <c r="A6" s="4"/>
      <c r="B6" s="4"/>
      <c r="C6" s="4"/>
      <c r="D6" s="4">
        <v>5101020106</v>
      </c>
      <c r="E6" s="4" t="s">
        <v>42</v>
      </c>
      <c r="F6" s="8"/>
      <c r="G6" s="8"/>
      <c r="H6" s="5"/>
      <c r="I6" s="5"/>
      <c r="J6" s="8">
        <v>9000</v>
      </c>
      <c r="K6" s="5">
        <v>125934</v>
      </c>
      <c r="L6" s="5">
        <v>36652</v>
      </c>
      <c r="M6" s="5">
        <v>20700</v>
      </c>
      <c r="N6" s="8"/>
      <c r="O6" s="8"/>
      <c r="P6" s="8"/>
      <c r="Q6" s="8"/>
      <c r="R6" s="5"/>
      <c r="S6" s="5"/>
      <c r="T6" s="5"/>
      <c r="U6" s="5"/>
      <c r="V6" s="5"/>
      <c r="W6" s="5">
        <f t="shared" si="0"/>
        <v>192286</v>
      </c>
      <c r="Y6" s="1">
        <v>192286</v>
      </c>
    </row>
    <row r="7" spans="1:25">
      <c r="A7" s="4"/>
      <c r="B7" s="4"/>
      <c r="C7" s="4"/>
      <c r="D7" s="4">
        <v>5101020116</v>
      </c>
      <c r="E7" s="4" t="s">
        <v>39</v>
      </c>
      <c r="F7" s="8"/>
      <c r="G7" s="8"/>
      <c r="H7" s="5"/>
      <c r="I7" s="5"/>
      <c r="J7" s="8">
        <v>4211</v>
      </c>
      <c r="K7" s="5"/>
      <c r="L7" s="5"/>
      <c r="M7" s="5"/>
      <c r="N7" s="8"/>
      <c r="O7" s="8"/>
      <c r="P7" s="8"/>
      <c r="Q7" s="8"/>
      <c r="R7" s="5"/>
      <c r="S7" s="5"/>
      <c r="T7" s="5"/>
      <c r="U7" s="5"/>
      <c r="V7" s="5"/>
      <c r="W7" s="5">
        <f t="shared" si="0"/>
        <v>4211</v>
      </c>
      <c r="Y7" s="1">
        <v>4211</v>
      </c>
    </row>
    <row r="8" spans="1:25">
      <c r="A8" s="4"/>
      <c r="B8" s="4"/>
      <c r="C8" s="4"/>
      <c r="D8" s="4">
        <v>5101030101</v>
      </c>
      <c r="E8" s="4" t="s">
        <v>37</v>
      </c>
      <c r="F8" s="8">
        <v>38850</v>
      </c>
      <c r="G8" s="8"/>
      <c r="H8" s="5"/>
      <c r="I8" s="5"/>
      <c r="J8" s="8"/>
      <c r="K8" s="5"/>
      <c r="L8" s="5"/>
      <c r="M8" s="5"/>
      <c r="N8" s="8"/>
      <c r="O8" s="8"/>
      <c r="P8" s="8"/>
      <c r="Q8" s="8"/>
      <c r="R8" s="5"/>
      <c r="S8" s="5"/>
      <c r="T8" s="5"/>
      <c r="U8" s="5"/>
      <c r="V8" s="5"/>
      <c r="W8" s="5">
        <f t="shared" si="0"/>
        <v>38850</v>
      </c>
      <c r="Y8" s="1">
        <v>38850</v>
      </c>
    </row>
    <row r="9" spans="1:25">
      <c r="A9" s="4"/>
      <c r="B9" s="4"/>
      <c r="C9" s="4"/>
      <c r="D9" s="4">
        <v>5101030205</v>
      </c>
      <c r="E9" s="4" t="s">
        <v>36</v>
      </c>
      <c r="F9" s="8">
        <v>2997</v>
      </c>
      <c r="G9" s="8"/>
      <c r="H9" s="5"/>
      <c r="I9" s="5"/>
      <c r="J9" s="8"/>
      <c r="K9" s="5"/>
      <c r="L9" s="5"/>
      <c r="M9" s="5"/>
      <c r="N9" s="8"/>
      <c r="O9" s="8"/>
      <c r="P9" s="8"/>
      <c r="Q9" s="8"/>
      <c r="R9" s="5"/>
      <c r="S9" s="5"/>
      <c r="T9" s="5"/>
      <c r="U9" s="5"/>
      <c r="V9" s="5"/>
      <c r="W9" s="5">
        <f t="shared" si="0"/>
        <v>2997</v>
      </c>
      <c r="Y9" s="1">
        <v>2997</v>
      </c>
    </row>
    <row r="10" spans="1:25">
      <c r="A10" s="4"/>
      <c r="B10" s="4"/>
      <c r="C10" s="4"/>
      <c r="D10" s="4">
        <v>5103010102</v>
      </c>
      <c r="E10" s="4" t="s">
        <v>35</v>
      </c>
      <c r="F10" s="8"/>
      <c r="G10" s="8">
        <v>4320</v>
      </c>
      <c r="H10" s="5">
        <v>7200</v>
      </c>
      <c r="I10" s="5"/>
      <c r="J10" s="8"/>
      <c r="K10" s="5"/>
      <c r="L10" s="5"/>
      <c r="M10" s="5"/>
      <c r="N10" s="8"/>
      <c r="O10" s="8"/>
      <c r="P10" s="8">
        <v>1920</v>
      </c>
      <c r="Q10" s="8">
        <v>31680</v>
      </c>
      <c r="R10" s="5"/>
      <c r="S10" s="5"/>
      <c r="T10" s="5"/>
      <c r="U10" s="5"/>
      <c r="V10" s="5">
        <v>2880</v>
      </c>
      <c r="W10" s="5">
        <f t="shared" si="0"/>
        <v>48000</v>
      </c>
      <c r="Y10" s="1">
        <v>48000</v>
      </c>
    </row>
    <row r="11" spans="1:25">
      <c r="A11" s="4"/>
      <c r="B11" s="4"/>
      <c r="C11" s="4"/>
      <c r="D11" s="4">
        <v>5103010103</v>
      </c>
      <c r="E11" s="4" t="s">
        <v>34</v>
      </c>
      <c r="F11" s="8"/>
      <c r="G11" s="8"/>
      <c r="H11" s="5">
        <v>4800</v>
      </c>
      <c r="I11" s="5"/>
      <c r="J11" s="8"/>
      <c r="K11" s="5"/>
      <c r="L11" s="5"/>
      <c r="M11" s="5"/>
      <c r="N11" s="8"/>
      <c r="O11" s="8"/>
      <c r="P11" s="8"/>
      <c r="Q11" s="8">
        <v>16350</v>
      </c>
      <c r="R11" s="5"/>
      <c r="S11" s="5"/>
      <c r="T11" s="5"/>
      <c r="U11" s="5"/>
      <c r="V11" s="5">
        <v>5000</v>
      </c>
      <c r="W11" s="5">
        <f t="shared" si="0"/>
        <v>26150</v>
      </c>
      <c r="Y11" s="1">
        <v>26150</v>
      </c>
    </row>
    <row r="12" spans="1:25">
      <c r="A12" s="4"/>
      <c r="B12" s="4"/>
      <c r="C12" s="4"/>
      <c r="D12" s="4">
        <v>5103010199</v>
      </c>
      <c r="E12" s="4" t="s">
        <v>33</v>
      </c>
      <c r="F12" s="8"/>
      <c r="G12" s="8"/>
      <c r="H12" s="5">
        <v>6175</v>
      </c>
      <c r="I12" s="5"/>
      <c r="J12" s="8"/>
      <c r="K12" s="5"/>
      <c r="L12" s="5"/>
      <c r="M12" s="5"/>
      <c r="N12" s="8"/>
      <c r="O12" s="8"/>
      <c r="P12" s="8"/>
      <c r="Q12" s="8">
        <v>43876</v>
      </c>
      <c r="R12" s="5"/>
      <c r="S12" s="5"/>
      <c r="T12" s="5"/>
      <c r="U12" s="5"/>
      <c r="V12" s="5"/>
      <c r="W12" s="5">
        <f t="shared" si="0"/>
        <v>50051</v>
      </c>
      <c r="Y12" s="1">
        <v>50051</v>
      </c>
    </row>
    <row r="13" spans="1:25">
      <c r="A13" s="4"/>
      <c r="B13" s="4"/>
      <c r="C13" s="4"/>
      <c r="D13" s="4">
        <v>5104010104</v>
      </c>
      <c r="E13" s="4" t="s">
        <v>32</v>
      </c>
      <c r="F13" s="8">
        <v>72853.56</v>
      </c>
      <c r="G13" s="8"/>
      <c r="H13" s="5"/>
      <c r="I13" s="5">
        <v>89400</v>
      </c>
      <c r="J13" s="8"/>
      <c r="K13" s="5"/>
      <c r="L13" s="5"/>
      <c r="M13" s="5"/>
      <c r="N13" s="8">
        <v>10000</v>
      </c>
      <c r="O13" s="8">
        <v>28980</v>
      </c>
      <c r="P13" s="8">
        <v>404670.24</v>
      </c>
      <c r="Q13" s="8">
        <v>700840.57000000007</v>
      </c>
      <c r="R13" s="5">
        <v>960425.67999999993</v>
      </c>
      <c r="S13" s="5">
        <v>371627.81</v>
      </c>
      <c r="T13" s="5">
        <v>1393739.55</v>
      </c>
      <c r="U13" s="5">
        <v>196102.02</v>
      </c>
      <c r="V13" s="5">
        <v>50000</v>
      </c>
      <c r="W13" s="5">
        <f t="shared" si="0"/>
        <v>4278639.43</v>
      </c>
      <c r="Y13" s="1">
        <v>4278639.43</v>
      </c>
    </row>
    <row r="14" spans="1:25">
      <c r="A14" s="4"/>
      <c r="B14" s="4"/>
      <c r="C14" s="4"/>
      <c r="D14" s="4">
        <v>5104010107</v>
      </c>
      <c r="E14" s="4" t="s">
        <v>31</v>
      </c>
      <c r="F14" s="8">
        <v>78710</v>
      </c>
      <c r="G14" s="8"/>
      <c r="H14" s="5"/>
      <c r="I14" s="5"/>
      <c r="J14" s="8"/>
      <c r="K14" s="5"/>
      <c r="L14" s="5"/>
      <c r="M14" s="5"/>
      <c r="N14" s="8"/>
      <c r="O14" s="8"/>
      <c r="P14" s="8">
        <v>10165</v>
      </c>
      <c r="Q14" s="8">
        <v>245519.28999999998</v>
      </c>
      <c r="R14" s="5"/>
      <c r="S14" s="5">
        <v>27766.5</v>
      </c>
      <c r="T14" s="5"/>
      <c r="U14" s="5"/>
      <c r="V14" s="5"/>
      <c r="W14" s="5">
        <f t="shared" si="0"/>
        <v>362160.79</v>
      </c>
      <c r="Y14" s="1">
        <v>362160.79</v>
      </c>
    </row>
    <row r="15" spans="1:25">
      <c r="A15" s="4"/>
      <c r="B15" s="4"/>
      <c r="C15" s="4"/>
      <c r="D15" s="4">
        <v>5104010110</v>
      </c>
      <c r="E15" s="4" t="s">
        <v>28</v>
      </c>
      <c r="F15" s="8">
        <v>47853</v>
      </c>
      <c r="G15" s="8">
        <v>3000</v>
      </c>
      <c r="H15" s="5">
        <v>2800</v>
      </c>
      <c r="I15" s="5"/>
      <c r="J15" s="8"/>
      <c r="K15" s="5"/>
      <c r="L15" s="5"/>
      <c r="M15" s="5"/>
      <c r="N15" s="8"/>
      <c r="O15" s="8"/>
      <c r="P15" s="8">
        <v>83510.559999999998</v>
      </c>
      <c r="Q15" s="8">
        <v>1149668.6000000001</v>
      </c>
      <c r="R15" s="5"/>
      <c r="S15" s="5"/>
      <c r="T15" s="5"/>
      <c r="U15" s="5">
        <v>910</v>
      </c>
      <c r="V15" s="5">
        <v>20000</v>
      </c>
      <c r="W15" s="5">
        <f t="shared" si="0"/>
        <v>1307742.1600000001</v>
      </c>
      <c r="Y15" s="1">
        <v>1307742.1600000001</v>
      </c>
    </row>
    <row r="16" spans="1:25">
      <c r="A16" s="4"/>
      <c r="B16" s="4"/>
      <c r="C16" s="4"/>
      <c r="D16" s="4">
        <v>5104010112</v>
      </c>
      <c r="E16" s="4" t="s">
        <v>27</v>
      </c>
      <c r="F16" s="8">
        <v>1349333.4</v>
      </c>
      <c r="G16" s="8"/>
      <c r="H16" s="5"/>
      <c r="I16" s="5"/>
      <c r="J16" s="8"/>
      <c r="K16" s="5"/>
      <c r="L16" s="5"/>
      <c r="M16" s="5"/>
      <c r="N16" s="8"/>
      <c r="O16" s="8"/>
      <c r="P16" s="8"/>
      <c r="Q16" s="8">
        <v>42116.4</v>
      </c>
      <c r="R16" s="5"/>
      <c r="S16" s="5"/>
      <c r="T16" s="5">
        <v>6490</v>
      </c>
      <c r="U16" s="5">
        <v>2538.04</v>
      </c>
      <c r="V16" s="5">
        <v>170000</v>
      </c>
      <c r="W16" s="5">
        <f t="shared" si="0"/>
        <v>1570477.8399999999</v>
      </c>
      <c r="Y16" s="1">
        <v>1570477.8399999999</v>
      </c>
    </row>
    <row r="17" spans="1:25">
      <c r="A17" s="4"/>
      <c r="B17" s="4"/>
      <c r="C17" s="4"/>
      <c r="D17" s="4">
        <v>5104010113</v>
      </c>
      <c r="E17" s="4" t="s">
        <v>74</v>
      </c>
      <c r="F17" s="8"/>
      <c r="G17" s="8"/>
      <c r="H17" s="5"/>
      <c r="I17" s="5"/>
      <c r="J17" s="8"/>
      <c r="K17" s="5"/>
      <c r="L17" s="5"/>
      <c r="M17" s="5"/>
      <c r="N17" s="8"/>
      <c r="O17" s="8"/>
      <c r="P17" s="8"/>
      <c r="Q17" s="8">
        <v>5474.4</v>
      </c>
      <c r="R17" s="5"/>
      <c r="S17" s="5"/>
      <c r="T17" s="5"/>
      <c r="U17" s="5"/>
      <c r="V17" s="5"/>
      <c r="W17" s="5">
        <f t="shared" si="0"/>
        <v>5474.4</v>
      </c>
      <c r="Y17" s="1">
        <v>5474.4</v>
      </c>
    </row>
    <row r="18" spans="1:25">
      <c r="A18" s="4"/>
      <c r="B18" s="4"/>
      <c r="C18" s="4"/>
      <c r="D18" s="4">
        <v>5104020101</v>
      </c>
      <c r="E18" s="4" t="s">
        <v>24</v>
      </c>
      <c r="F18" s="8"/>
      <c r="G18" s="8"/>
      <c r="H18" s="5"/>
      <c r="I18" s="5"/>
      <c r="J18" s="8"/>
      <c r="K18" s="5"/>
      <c r="L18" s="5"/>
      <c r="M18" s="5"/>
      <c r="N18" s="8"/>
      <c r="O18" s="8"/>
      <c r="P18" s="8">
        <v>81615.8</v>
      </c>
      <c r="Q18" s="8">
        <v>844380.98</v>
      </c>
      <c r="R18" s="5"/>
      <c r="S18" s="5"/>
      <c r="T18" s="5"/>
      <c r="U18" s="5"/>
      <c r="V18" s="5"/>
      <c r="W18" s="5">
        <f t="shared" si="0"/>
        <v>925996.78</v>
      </c>
      <c r="Y18" s="1">
        <v>925996.78</v>
      </c>
    </row>
    <row r="19" spans="1:25">
      <c r="A19" s="4"/>
      <c r="B19" s="4"/>
      <c r="C19" s="4"/>
      <c r="D19" s="4">
        <v>5104020105</v>
      </c>
      <c r="E19" s="4" t="s">
        <v>20</v>
      </c>
      <c r="F19" s="8"/>
      <c r="G19" s="8"/>
      <c r="H19" s="5"/>
      <c r="I19" s="5"/>
      <c r="J19" s="8"/>
      <c r="K19" s="5"/>
      <c r="L19" s="5"/>
      <c r="M19" s="5"/>
      <c r="N19" s="8"/>
      <c r="O19" s="8"/>
      <c r="P19" s="8">
        <v>166.92</v>
      </c>
      <c r="Q19" s="8">
        <v>6409.3</v>
      </c>
      <c r="R19" s="5"/>
      <c r="S19" s="5"/>
      <c r="T19" s="5"/>
      <c r="U19" s="5"/>
      <c r="V19" s="5"/>
      <c r="W19" s="5">
        <f t="shared" si="0"/>
        <v>6576.22</v>
      </c>
      <c r="Y19" s="1">
        <v>6576.22</v>
      </c>
    </row>
    <row r="20" spans="1:25">
      <c r="A20" s="4"/>
      <c r="B20" s="4"/>
      <c r="C20" s="4"/>
      <c r="D20" s="4">
        <v>5104020106</v>
      </c>
      <c r="E20" s="4" t="s">
        <v>19</v>
      </c>
      <c r="F20" s="8"/>
      <c r="G20" s="8"/>
      <c r="H20" s="5"/>
      <c r="I20" s="5"/>
      <c r="J20" s="8"/>
      <c r="K20" s="5"/>
      <c r="L20" s="5"/>
      <c r="M20" s="5"/>
      <c r="N20" s="8">
        <v>1926</v>
      </c>
      <c r="O20" s="8">
        <v>9630</v>
      </c>
      <c r="P20" s="8"/>
      <c r="Q20" s="8"/>
      <c r="R20" s="5"/>
      <c r="S20" s="5"/>
      <c r="T20" s="5"/>
      <c r="U20" s="5"/>
      <c r="V20" s="5"/>
      <c r="W20" s="5">
        <f t="shared" si="0"/>
        <v>11556</v>
      </c>
      <c r="Y20" s="1">
        <v>11556</v>
      </c>
    </row>
    <row r="21" spans="1:25">
      <c r="A21" s="4"/>
      <c r="B21" s="4"/>
      <c r="C21" s="4"/>
      <c r="D21" s="4">
        <v>5104020107</v>
      </c>
      <c r="E21" s="4" t="s">
        <v>17</v>
      </c>
      <c r="F21" s="8"/>
      <c r="G21" s="8"/>
      <c r="H21" s="5"/>
      <c r="I21" s="5"/>
      <c r="J21" s="8"/>
      <c r="K21" s="5"/>
      <c r="L21" s="5"/>
      <c r="M21" s="5"/>
      <c r="N21" s="8"/>
      <c r="O21" s="8"/>
      <c r="P21" s="8">
        <v>688</v>
      </c>
      <c r="Q21" s="8">
        <v>9939</v>
      </c>
      <c r="R21" s="5"/>
      <c r="S21" s="5"/>
      <c r="T21" s="5"/>
      <c r="U21" s="5"/>
      <c r="V21" s="5"/>
      <c r="W21" s="5">
        <f t="shared" si="0"/>
        <v>10627</v>
      </c>
      <c r="Y21" s="1">
        <v>10627</v>
      </c>
    </row>
    <row r="22" spans="1:25">
      <c r="A22" s="4"/>
      <c r="B22" s="4"/>
      <c r="C22" s="4"/>
      <c r="D22" s="4">
        <v>5104030211</v>
      </c>
      <c r="E22" s="4" t="s">
        <v>163</v>
      </c>
      <c r="F22" s="8"/>
      <c r="G22" s="8"/>
      <c r="H22" s="5"/>
      <c r="I22" s="5"/>
      <c r="J22" s="8"/>
      <c r="K22" s="5"/>
      <c r="L22" s="5"/>
      <c r="M22" s="5"/>
      <c r="N22" s="8"/>
      <c r="O22" s="8"/>
      <c r="P22" s="8">
        <v>8624.2000000000007</v>
      </c>
      <c r="Q22" s="8">
        <v>94416.8</v>
      </c>
      <c r="R22" s="5"/>
      <c r="S22" s="5"/>
      <c r="T22" s="5"/>
      <c r="U22" s="5"/>
      <c r="V22" s="5"/>
      <c r="W22" s="5">
        <f t="shared" si="0"/>
        <v>103041</v>
      </c>
      <c r="Y22" s="1">
        <v>103041</v>
      </c>
    </row>
    <row r="23" spans="1:25">
      <c r="A23" s="4"/>
      <c r="B23" s="4"/>
      <c r="C23" s="4"/>
      <c r="D23" s="4">
        <v>5104030212</v>
      </c>
      <c r="E23" s="4" t="s">
        <v>106</v>
      </c>
      <c r="F23" s="8"/>
      <c r="G23" s="8"/>
      <c r="H23" s="5"/>
      <c r="I23" s="5"/>
      <c r="J23" s="8"/>
      <c r="K23" s="5"/>
      <c r="L23" s="5"/>
      <c r="M23" s="5"/>
      <c r="N23" s="8"/>
      <c r="O23" s="8"/>
      <c r="P23" s="8"/>
      <c r="Q23" s="8">
        <v>30000</v>
      </c>
      <c r="R23" s="5"/>
      <c r="S23" s="5"/>
      <c r="T23" s="5"/>
      <c r="U23" s="5"/>
      <c r="V23" s="5"/>
      <c r="W23" s="5">
        <f t="shared" si="0"/>
        <v>30000</v>
      </c>
      <c r="Y23" s="1">
        <v>30000</v>
      </c>
    </row>
    <row r="24" spans="1:25">
      <c r="A24" s="4"/>
      <c r="B24" s="4"/>
      <c r="C24" s="4"/>
      <c r="D24" s="4">
        <v>5105010105</v>
      </c>
      <c r="E24" s="4" t="s">
        <v>14</v>
      </c>
      <c r="F24" s="8">
        <v>128121.75</v>
      </c>
      <c r="G24" s="8"/>
      <c r="H24" s="5"/>
      <c r="I24" s="5"/>
      <c r="J24" s="8"/>
      <c r="K24" s="5"/>
      <c r="L24" s="5"/>
      <c r="M24" s="5"/>
      <c r="N24" s="8"/>
      <c r="O24" s="8"/>
      <c r="P24" s="8"/>
      <c r="Q24" s="8"/>
      <c r="R24" s="5"/>
      <c r="S24" s="5"/>
      <c r="T24" s="5"/>
      <c r="U24" s="5"/>
      <c r="V24" s="5"/>
      <c r="W24" s="5">
        <f t="shared" si="0"/>
        <v>128121.75</v>
      </c>
      <c r="Y24" s="1">
        <v>128121.75</v>
      </c>
    </row>
    <row r="25" spans="1:25">
      <c r="A25" s="4"/>
      <c r="B25" s="4"/>
      <c r="C25" s="4"/>
      <c r="D25" s="4">
        <v>5105010107</v>
      </c>
      <c r="E25" s="4" t="s">
        <v>13</v>
      </c>
      <c r="F25" s="8">
        <v>48640.47</v>
      </c>
      <c r="G25" s="8"/>
      <c r="H25" s="5"/>
      <c r="I25" s="5"/>
      <c r="J25" s="8"/>
      <c r="K25" s="5"/>
      <c r="L25" s="5"/>
      <c r="M25" s="5"/>
      <c r="N25" s="8"/>
      <c r="O25" s="8"/>
      <c r="P25" s="8">
        <v>19239.330000000002</v>
      </c>
      <c r="Q25" s="8"/>
      <c r="R25" s="5"/>
      <c r="S25" s="5"/>
      <c r="T25" s="5"/>
      <c r="U25" s="5"/>
      <c r="V25" s="5"/>
      <c r="W25" s="5">
        <f t="shared" si="0"/>
        <v>67879.8</v>
      </c>
      <c r="Y25" s="1">
        <v>67879.8</v>
      </c>
    </row>
    <row r="26" spans="1:25">
      <c r="A26" s="4"/>
      <c r="B26" s="4"/>
      <c r="C26" s="4"/>
      <c r="D26" s="4">
        <v>5105010109</v>
      </c>
      <c r="E26" s="4" t="s">
        <v>12</v>
      </c>
      <c r="F26" s="8">
        <v>4020</v>
      </c>
      <c r="G26" s="8"/>
      <c r="H26" s="5"/>
      <c r="I26" s="5"/>
      <c r="J26" s="8"/>
      <c r="K26" s="5"/>
      <c r="L26" s="5"/>
      <c r="M26" s="5"/>
      <c r="N26" s="8"/>
      <c r="O26" s="8"/>
      <c r="P26" s="8">
        <v>17968.22</v>
      </c>
      <c r="Q26" s="8"/>
      <c r="R26" s="5"/>
      <c r="S26" s="5"/>
      <c r="T26" s="5"/>
      <c r="U26" s="5"/>
      <c r="V26" s="5"/>
      <c r="W26" s="5">
        <f t="shared" si="0"/>
        <v>21988.22</v>
      </c>
      <c r="Y26" s="1">
        <v>21988.22</v>
      </c>
    </row>
    <row r="27" spans="1:25">
      <c r="A27" s="4"/>
      <c r="B27" s="4"/>
      <c r="C27" s="4"/>
      <c r="D27" s="4">
        <v>5105010111</v>
      </c>
      <c r="E27" s="4" t="s">
        <v>11</v>
      </c>
      <c r="F27" s="8"/>
      <c r="G27" s="8"/>
      <c r="H27" s="5"/>
      <c r="I27" s="5"/>
      <c r="J27" s="8"/>
      <c r="K27" s="5"/>
      <c r="L27" s="5"/>
      <c r="M27" s="5"/>
      <c r="N27" s="8"/>
      <c r="O27" s="8"/>
      <c r="P27" s="8">
        <v>40227.050000000003</v>
      </c>
      <c r="Q27" s="8"/>
      <c r="R27" s="5"/>
      <c r="S27" s="5"/>
      <c r="T27" s="5"/>
      <c r="U27" s="5"/>
      <c r="V27" s="5"/>
      <c r="W27" s="5">
        <f t="shared" si="0"/>
        <v>40227.050000000003</v>
      </c>
      <c r="Y27" s="1">
        <v>40227.050000000003</v>
      </c>
    </row>
    <row r="28" spans="1:25">
      <c r="A28" s="4"/>
      <c r="B28" s="4"/>
      <c r="C28" s="4"/>
      <c r="D28" s="4">
        <v>5105010113</v>
      </c>
      <c r="E28" s="4" t="s">
        <v>10</v>
      </c>
      <c r="F28" s="8">
        <v>44954</v>
      </c>
      <c r="G28" s="8"/>
      <c r="H28" s="5"/>
      <c r="I28" s="5"/>
      <c r="J28" s="8"/>
      <c r="K28" s="5"/>
      <c r="L28" s="5"/>
      <c r="M28" s="5"/>
      <c r="N28" s="8"/>
      <c r="O28" s="8"/>
      <c r="P28" s="8"/>
      <c r="Q28" s="8"/>
      <c r="R28" s="5"/>
      <c r="S28" s="5"/>
      <c r="T28" s="5"/>
      <c r="U28" s="5"/>
      <c r="V28" s="5"/>
      <c r="W28" s="5">
        <f t="shared" si="0"/>
        <v>44954</v>
      </c>
      <c r="Y28" s="1">
        <v>44954</v>
      </c>
    </row>
    <row r="29" spans="1:25">
      <c r="A29" s="4"/>
      <c r="B29" s="4"/>
      <c r="C29" s="4"/>
      <c r="D29" s="4">
        <v>5105010117</v>
      </c>
      <c r="E29" s="4" t="s">
        <v>9</v>
      </c>
      <c r="F29" s="8">
        <v>572036</v>
      </c>
      <c r="G29" s="8"/>
      <c r="H29" s="5"/>
      <c r="I29" s="5"/>
      <c r="J29" s="8"/>
      <c r="K29" s="5"/>
      <c r="L29" s="5"/>
      <c r="M29" s="5"/>
      <c r="N29" s="8"/>
      <c r="O29" s="8"/>
      <c r="P29" s="8">
        <v>771667.32</v>
      </c>
      <c r="Q29" s="8"/>
      <c r="R29" s="5"/>
      <c r="S29" s="5"/>
      <c r="T29" s="5"/>
      <c r="U29" s="5"/>
      <c r="V29" s="5"/>
      <c r="W29" s="5">
        <f t="shared" si="0"/>
        <v>1343703.3199999998</v>
      </c>
      <c r="Y29" s="1">
        <v>1343703.3199999998</v>
      </c>
    </row>
    <row r="30" spans="1:25">
      <c r="A30" s="4"/>
      <c r="B30" s="4"/>
      <c r="C30" s="4"/>
      <c r="D30" s="4">
        <v>5105010125</v>
      </c>
      <c r="E30" s="4" t="s">
        <v>73</v>
      </c>
      <c r="F30" s="8">
        <v>189526.66</v>
      </c>
      <c r="G30" s="8"/>
      <c r="H30" s="5"/>
      <c r="I30" s="5"/>
      <c r="J30" s="8"/>
      <c r="K30" s="5"/>
      <c r="L30" s="5"/>
      <c r="M30" s="5"/>
      <c r="N30" s="8"/>
      <c r="O30" s="8"/>
      <c r="P30" s="8"/>
      <c r="Q30" s="8"/>
      <c r="R30" s="5"/>
      <c r="S30" s="5"/>
      <c r="T30" s="5"/>
      <c r="U30" s="5"/>
      <c r="V30" s="5"/>
      <c r="W30" s="5">
        <f t="shared" si="0"/>
        <v>189526.66</v>
      </c>
      <c r="Y30" s="1">
        <v>189526.66</v>
      </c>
    </row>
    <row r="31" spans="1:25">
      <c r="A31" s="4"/>
      <c r="B31" s="4"/>
      <c r="C31" s="4"/>
      <c r="D31" s="4">
        <v>5105010127</v>
      </c>
      <c r="E31" s="4" t="s">
        <v>7</v>
      </c>
      <c r="F31" s="8"/>
      <c r="G31" s="8"/>
      <c r="H31" s="5"/>
      <c r="I31" s="5"/>
      <c r="J31" s="8"/>
      <c r="K31" s="5"/>
      <c r="L31" s="5"/>
      <c r="M31" s="5"/>
      <c r="N31" s="8">
        <v>22739.34</v>
      </c>
      <c r="O31" s="8"/>
      <c r="P31" s="8"/>
      <c r="Q31" s="8"/>
      <c r="R31" s="5"/>
      <c r="S31" s="5"/>
      <c r="T31" s="5"/>
      <c r="U31" s="5"/>
      <c r="V31" s="5"/>
      <c r="W31" s="5">
        <f t="shared" si="0"/>
        <v>22739.34</v>
      </c>
      <c r="Y31" s="1">
        <v>22739.34</v>
      </c>
    </row>
    <row r="32" spans="1:25">
      <c r="A32" s="4"/>
      <c r="B32" s="4"/>
      <c r="C32" s="4"/>
      <c r="D32" s="4">
        <v>5105010131</v>
      </c>
      <c r="E32" s="4" t="s">
        <v>47</v>
      </c>
      <c r="F32" s="8">
        <v>475.82</v>
      </c>
      <c r="G32" s="8"/>
      <c r="H32" s="5"/>
      <c r="I32" s="5"/>
      <c r="J32" s="8"/>
      <c r="K32" s="5"/>
      <c r="L32" s="5"/>
      <c r="M32" s="5"/>
      <c r="N32" s="8"/>
      <c r="O32" s="8"/>
      <c r="P32" s="8">
        <v>4341.4799999999996</v>
      </c>
      <c r="Q32" s="8"/>
      <c r="R32" s="5"/>
      <c r="S32" s="5"/>
      <c r="T32" s="5"/>
      <c r="U32" s="5"/>
      <c r="V32" s="5"/>
      <c r="W32" s="5">
        <f t="shared" si="0"/>
        <v>4817.2999999999993</v>
      </c>
      <c r="Y32" s="1">
        <v>4817.2999999999993</v>
      </c>
    </row>
    <row r="33" spans="1:25">
      <c r="A33" s="4"/>
      <c r="B33" s="4"/>
      <c r="C33" s="4"/>
      <c r="D33" s="4">
        <v>5203010115</v>
      </c>
      <c r="E33" s="4" t="s">
        <v>4</v>
      </c>
      <c r="F33" s="8">
        <v>129.07999999999998</v>
      </c>
      <c r="G33" s="8"/>
      <c r="H33" s="5"/>
      <c r="I33" s="5"/>
      <c r="J33" s="8"/>
      <c r="K33" s="5"/>
      <c r="L33" s="5"/>
      <c r="M33" s="5"/>
      <c r="N33" s="8"/>
      <c r="O33" s="8"/>
      <c r="P33" s="8"/>
      <c r="Q33" s="8"/>
      <c r="R33" s="5"/>
      <c r="S33" s="5"/>
      <c r="T33" s="5"/>
      <c r="U33" s="5"/>
      <c r="V33" s="5"/>
      <c r="W33" s="5">
        <f t="shared" si="0"/>
        <v>129.07999999999998</v>
      </c>
      <c r="Y33" s="1">
        <v>129.07999999999998</v>
      </c>
    </row>
    <row r="34" spans="1:25">
      <c r="A34" s="4"/>
      <c r="B34" s="4"/>
      <c r="C34" s="4"/>
      <c r="D34" s="4">
        <v>5203010120</v>
      </c>
      <c r="E34" s="4" t="s">
        <v>45</v>
      </c>
      <c r="F34" s="8">
        <v>2</v>
      </c>
      <c r="G34" s="8"/>
      <c r="H34" s="5"/>
      <c r="I34" s="5"/>
      <c r="J34" s="8"/>
      <c r="K34" s="5"/>
      <c r="L34" s="5"/>
      <c r="M34" s="5"/>
      <c r="N34" s="8"/>
      <c r="O34" s="8"/>
      <c r="P34" s="8"/>
      <c r="Q34" s="8"/>
      <c r="R34" s="5"/>
      <c r="S34" s="5"/>
      <c r="T34" s="5"/>
      <c r="U34" s="5"/>
      <c r="V34" s="5"/>
      <c r="W34" s="5">
        <f t="shared" si="0"/>
        <v>2</v>
      </c>
      <c r="Y34" s="1">
        <v>2</v>
      </c>
    </row>
    <row r="35" spans="1:25">
      <c r="A35" s="4"/>
      <c r="B35" s="4"/>
      <c r="C35" s="4"/>
      <c r="D35" s="4">
        <v>5203010122</v>
      </c>
      <c r="E35" s="4" t="s">
        <v>2</v>
      </c>
      <c r="F35" s="8">
        <v>2</v>
      </c>
      <c r="G35" s="8"/>
      <c r="H35" s="5"/>
      <c r="I35" s="5"/>
      <c r="J35" s="8"/>
      <c r="K35" s="5"/>
      <c r="L35" s="5"/>
      <c r="M35" s="5"/>
      <c r="N35" s="8"/>
      <c r="O35" s="8"/>
      <c r="P35" s="8"/>
      <c r="Q35" s="8"/>
      <c r="R35" s="5"/>
      <c r="S35" s="5"/>
      <c r="T35" s="5"/>
      <c r="U35" s="5"/>
      <c r="V35" s="5"/>
      <c r="W35" s="5">
        <f t="shared" si="0"/>
        <v>2</v>
      </c>
      <c r="Y35" s="1">
        <v>2</v>
      </c>
    </row>
    <row r="36" spans="1:25">
      <c r="A36" s="4"/>
      <c r="B36" s="4"/>
      <c r="C36" s="4" t="s">
        <v>40</v>
      </c>
      <c r="D36" s="4">
        <v>5101010101</v>
      </c>
      <c r="E36" s="4" t="s">
        <v>92</v>
      </c>
      <c r="F36" s="8">
        <v>1429054.6</v>
      </c>
      <c r="G36" s="8"/>
      <c r="H36" s="5"/>
      <c r="I36" s="5"/>
      <c r="J36" s="8"/>
      <c r="K36" s="5"/>
      <c r="L36" s="5"/>
      <c r="M36" s="5"/>
      <c r="N36" s="8"/>
      <c r="O36" s="8"/>
      <c r="P36" s="8"/>
      <c r="Q36" s="8"/>
      <c r="R36" s="5"/>
      <c r="S36" s="5"/>
      <c r="T36" s="5"/>
      <c r="U36" s="5"/>
      <c r="V36" s="5"/>
      <c r="W36" s="5">
        <f t="shared" si="0"/>
        <v>1429054.6</v>
      </c>
      <c r="Y36" s="1">
        <v>1429054.6</v>
      </c>
    </row>
    <row r="37" spans="1:25">
      <c r="A37" s="4"/>
      <c r="B37" s="4"/>
      <c r="C37" s="4"/>
      <c r="D37" s="4">
        <v>5101010113</v>
      </c>
      <c r="E37" s="4" t="s">
        <v>68</v>
      </c>
      <c r="F37" s="8">
        <v>7254489.5599999996</v>
      </c>
      <c r="G37" s="8"/>
      <c r="H37" s="5"/>
      <c r="I37" s="5"/>
      <c r="J37" s="8"/>
      <c r="K37" s="5"/>
      <c r="L37" s="5"/>
      <c r="M37" s="5"/>
      <c r="N37" s="8"/>
      <c r="O37" s="8"/>
      <c r="P37" s="8"/>
      <c r="Q37" s="8"/>
      <c r="R37" s="5"/>
      <c r="S37" s="5"/>
      <c r="T37" s="5"/>
      <c r="U37" s="5"/>
      <c r="V37" s="5"/>
      <c r="W37" s="5">
        <f t="shared" si="0"/>
        <v>7254489.5599999996</v>
      </c>
      <c r="Y37" s="1">
        <v>7254489.5599999996</v>
      </c>
    </row>
    <row r="38" spans="1:25">
      <c r="A38" s="4"/>
      <c r="B38" s="4"/>
      <c r="C38" s="4"/>
      <c r="D38" s="4">
        <v>5101020103</v>
      </c>
      <c r="E38" s="4" t="s">
        <v>91</v>
      </c>
      <c r="F38" s="8">
        <v>27466.65</v>
      </c>
      <c r="G38" s="8"/>
      <c r="H38" s="5"/>
      <c r="I38" s="5"/>
      <c r="J38" s="8"/>
      <c r="K38" s="5"/>
      <c r="L38" s="5"/>
      <c r="M38" s="5"/>
      <c r="N38" s="8"/>
      <c r="O38" s="8"/>
      <c r="P38" s="8"/>
      <c r="Q38" s="8"/>
      <c r="R38" s="5"/>
      <c r="S38" s="5"/>
      <c r="T38" s="5"/>
      <c r="U38" s="5"/>
      <c r="V38" s="5"/>
      <c r="W38" s="5">
        <f t="shared" si="0"/>
        <v>27466.65</v>
      </c>
      <c r="Y38" s="1">
        <v>27466.65</v>
      </c>
    </row>
    <row r="39" spans="1:25">
      <c r="A39" s="4"/>
      <c r="B39" s="4"/>
      <c r="C39" s="4"/>
      <c r="D39" s="4">
        <v>5101020104</v>
      </c>
      <c r="E39" s="4" t="s">
        <v>90</v>
      </c>
      <c r="F39" s="8">
        <v>41199.97</v>
      </c>
      <c r="G39" s="8"/>
      <c r="H39" s="5"/>
      <c r="I39" s="5"/>
      <c r="J39" s="8"/>
      <c r="K39" s="5"/>
      <c r="L39" s="5"/>
      <c r="M39" s="5"/>
      <c r="N39" s="8"/>
      <c r="O39" s="8"/>
      <c r="P39" s="8"/>
      <c r="Q39" s="8"/>
      <c r="R39" s="5"/>
      <c r="S39" s="5"/>
      <c r="T39" s="5"/>
      <c r="U39" s="5"/>
      <c r="V39" s="5"/>
      <c r="W39" s="5">
        <f t="shared" si="0"/>
        <v>41199.97</v>
      </c>
      <c r="Y39" s="1">
        <v>41199.97</v>
      </c>
    </row>
    <row r="40" spans="1:25">
      <c r="A40" s="4"/>
      <c r="B40" s="4"/>
      <c r="C40" s="4"/>
      <c r="D40" s="4">
        <v>5101020105</v>
      </c>
      <c r="E40" s="4" t="s">
        <v>67</v>
      </c>
      <c r="F40" s="8">
        <v>217630.05</v>
      </c>
      <c r="G40" s="8"/>
      <c r="H40" s="5"/>
      <c r="I40" s="5"/>
      <c r="J40" s="8"/>
      <c r="K40" s="5"/>
      <c r="L40" s="5"/>
      <c r="M40" s="5"/>
      <c r="N40" s="8"/>
      <c r="O40" s="8"/>
      <c r="P40" s="8"/>
      <c r="Q40" s="8"/>
      <c r="R40" s="5"/>
      <c r="S40" s="5"/>
      <c r="T40" s="5"/>
      <c r="U40" s="5"/>
      <c r="V40" s="5"/>
      <c r="W40" s="5">
        <f t="shared" si="0"/>
        <v>217630.05</v>
      </c>
      <c r="Y40" s="1">
        <v>217630.05</v>
      </c>
    </row>
    <row r="41" spans="1:25">
      <c r="A41" s="4"/>
      <c r="B41" s="4"/>
      <c r="C41" s="4"/>
      <c r="D41" s="4">
        <v>5101020113</v>
      </c>
      <c r="E41" s="4" t="s">
        <v>41</v>
      </c>
      <c r="F41" s="8">
        <v>6456.33</v>
      </c>
      <c r="G41" s="8"/>
      <c r="H41" s="5"/>
      <c r="I41" s="5"/>
      <c r="J41" s="8"/>
      <c r="K41" s="5"/>
      <c r="L41" s="5"/>
      <c r="M41" s="5"/>
      <c r="N41" s="8"/>
      <c r="O41" s="8"/>
      <c r="P41" s="8"/>
      <c r="Q41" s="8"/>
      <c r="R41" s="5"/>
      <c r="S41" s="5"/>
      <c r="T41" s="5"/>
      <c r="U41" s="5"/>
      <c r="V41" s="5"/>
      <c r="W41" s="5">
        <f t="shared" si="0"/>
        <v>6456.33</v>
      </c>
      <c r="Y41" s="1">
        <v>6456.33</v>
      </c>
    </row>
    <row r="42" spans="1:25">
      <c r="A42" s="4"/>
      <c r="B42" s="4"/>
      <c r="C42" s="4"/>
      <c r="D42" s="4">
        <v>5101030205</v>
      </c>
      <c r="E42" s="4" t="s">
        <v>66</v>
      </c>
      <c r="F42" s="8">
        <v>616914.39</v>
      </c>
      <c r="G42" s="8"/>
      <c r="H42" s="5"/>
      <c r="I42" s="5"/>
      <c r="J42" s="8"/>
      <c r="K42" s="5"/>
      <c r="L42" s="5"/>
      <c r="M42" s="5"/>
      <c r="N42" s="8"/>
      <c r="O42" s="8"/>
      <c r="P42" s="8"/>
      <c r="Q42" s="8"/>
      <c r="R42" s="5"/>
      <c r="S42" s="5"/>
      <c r="T42" s="5"/>
      <c r="U42" s="5"/>
      <c r="V42" s="5"/>
      <c r="W42" s="5">
        <f t="shared" si="0"/>
        <v>616914.39</v>
      </c>
      <c r="Y42" s="1">
        <v>616914.39</v>
      </c>
    </row>
    <row r="43" spans="1:25">
      <c r="A43" s="4"/>
      <c r="B43" s="4"/>
      <c r="C43" s="4"/>
      <c r="D43" s="4">
        <v>5101030206</v>
      </c>
      <c r="E43" s="4" t="s">
        <v>65</v>
      </c>
      <c r="F43" s="8">
        <v>222943.18</v>
      </c>
      <c r="G43" s="8"/>
      <c r="H43" s="5"/>
      <c r="I43" s="5"/>
      <c r="J43" s="8"/>
      <c r="K43" s="5"/>
      <c r="L43" s="5"/>
      <c r="M43" s="5"/>
      <c r="N43" s="8"/>
      <c r="O43" s="8"/>
      <c r="P43" s="8"/>
      <c r="Q43" s="8"/>
      <c r="R43" s="5"/>
      <c r="S43" s="5"/>
      <c r="T43" s="5"/>
      <c r="U43" s="5"/>
      <c r="V43" s="5"/>
      <c r="W43" s="5">
        <f t="shared" si="0"/>
        <v>222943.18</v>
      </c>
      <c r="Y43" s="1">
        <v>222943.18</v>
      </c>
    </row>
    <row r="44" spans="1:25">
      <c r="A44" s="4"/>
      <c r="B44" s="4"/>
      <c r="C44" s="4"/>
      <c r="D44" s="4">
        <v>5101030207</v>
      </c>
      <c r="E44" s="4" t="s">
        <v>64</v>
      </c>
      <c r="F44" s="8">
        <v>30206.69</v>
      </c>
      <c r="G44" s="8"/>
      <c r="H44" s="5"/>
      <c r="I44" s="5"/>
      <c r="J44" s="8"/>
      <c r="K44" s="5"/>
      <c r="L44" s="5"/>
      <c r="M44" s="5"/>
      <c r="N44" s="8"/>
      <c r="O44" s="8"/>
      <c r="P44" s="8"/>
      <c r="Q44" s="8"/>
      <c r="R44" s="5"/>
      <c r="S44" s="5"/>
      <c r="T44" s="5"/>
      <c r="U44" s="5"/>
      <c r="V44" s="5"/>
      <c r="W44" s="5">
        <f t="shared" si="0"/>
        <v>30206.69</v>
      </c>
      <c r="Y44" s="1">
        <v>30206.69</v>
      </c>
    </row>
    <row r="45" spans="1:25">
      <c r="A45" s="4"/>
      <c r="B45" s="4"/>
      <c r="C45" s="4"/>
      <c r="D45" s="4">
        <v>5101030208</v>
      </c>
      <c r="E45" s="4" t="s">
        <v>63</v>
      </c>
      <c r="F45" s="8">
        <v>6562.61</v>
      </c>
      <c r="G45" s="8"/>
      <c r="H45" s="5"/>
      <c r="I45" s="5"/>
      <c r="J45" s="8"/>
      <c r="K45" s="5"/>
      <c r="L45" s="5"/>
      <c r="M45" s="5"/>
      <c r="N45" s="8"/>
      <c r="O45" s="8"/>
      <c r="P45" s="8"/>
      <c r="Q45" s="8"/>
      <c r="R45" s="5"/>
      <c r="S45" s="5"/>
      <c r="T45" s="5"/>
      <c r="U45" s="5"/>
      <c r="V45" s="5"/>
      <c r="W45" s="5">
        <f>SUM(F45:V45)</f>
        <v>6562.61</v>
      </c>
      <c r="Y45" s="1">
        <v>6562.61</v>
      </c>
    </row>
    <row r="46" spans="1:25">
      <c r="A46" s="6" t="s">
        <v>181</v>
      </c>
      <c r="B46" s="6"/>
      <c r="C46" s="6"/>
      <c r="D46" s="6"/>
      <c r="E46" s="6"/>
      <c r="F46" s="10">
        <f>SUM(F3:F45)</f>
        <v>12431428.77</v>
      </c>
      <c r="G46" s="10">
        <f t="shared" ref="G46:U46" si="1">SUM(G3:G45)</f>
        <v>7320</v>
      </c>
      <c r="H46" s="7">
        <f t="shared" si="1"/>
        <v>20975</v>
      </c>
      <c r="I46" s="7">
        <f t="shared" si="1"/>
        <v>89400</v>
      </c>
      <c r="J46" s="10">
        <f t="shared" si="1"/>
        <v>237851</v>
      </c>
      <c r="K46" s="7">
        <f t="shared" si="1"/>
        <v>3038724.5300000003</v>
      </c>
      <c r="L46" s="7">
        <f t="shared" si="1"/>
        <v>640832</v>
      </c>
      <c r="M46" s="7">
        <f t="shared" si="1"/>
        <v>469980</v>
      </c>
      <c r="N46" s="10">
        <f t="shared" si="1"/>
        <v>34665.339999999997</v>
      </c>
      <c r="O46" s="10">
        <f t="shared" si="1"/>
        <v>38610</v>
      </c>
      <c r="P46" s="10">
        <f t="shared" si="1"/>
        <v>1447304.1199999999</v>
      </c>
      <c r="Q46" s="10">
        <f t="shared" si="1"/>
        <v>3220671.3399999994</v>
      </c>
      <c r="R46" s="7">
        <f t="shared" si="1"/>
        <v>993525.67999999993</v>
      </c>
      <c r="S46" s="7">
        <f t="shared" si="1"/>
        <v>401194.31</v>
      </c>
      <c r="T46" s="7">
        <f t="shared" si="1"/>
        <v>1400229.55</v>
      </c>
      <c r="U46" s="7">
        <f t="shared" si="1"/>
        <v>199550.06</v>
      </c>
      <c r="V46" s="7">
        <f>SUM(V3:V45)</f>
        <v>247880</v>
      </c>
      <c r="W46" s="7">
        <f>SUM(F46:V46)</f>
        <v>24920141.699999999</v>
      </c>
      <c r="Y46" s="1">
        <v>24920141.699999999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33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8.375" bestFit="1" customWidth="1"/>
    <col min="4" max="4" width="11" bestFit="1" customWidth="1"/>
    <col min="5" max="5" width="21.75" customWidth="1"/>
    <col min="6" max="6" width="17.625" bestFit="1" customWidth="1"/>
    <col min="7" max="7" width="23.375" bestFit="1" customWidth="1"/>
    <col min="8" max="8" width="41.625" bestFit="1" customWidth="1"/>
    <col min="9" max="9" width="38.625" bestFit="1" customWidth="1"/>
    <col min="10" max="10" width="36.25" bestFit="1" customWidth="1"/>
    <col min="11" max="11" width="23.75" bestFit="1" customWidth="1"/>
    <col min="12" max="12" width="15" bestFit="1" customWidth="1"/>
    <col min="13" max="13" width="38.875" bestFit="1" customWidth="1"/>
    <col min="14" max="14" width="15" bestFit="1" customWidth="1"/>
    <col min="15" max="15" width="21.125" bestFit="1" customWidth="1"/>
    <col min="16" max="16" width="15" bestFit="1" customWidth="1"/>
    <col min="17" max="17" width="35.625" bestFit="1" customWidth="1"/>
    <col min="18" max="18" width="13.375" bestFit="1" customWidth="1"/>
    <col min="20" max="20" width="13.375" bestFit="1" customWidth="1"/>
  </cols>
  <sheetData>
    <row r="1" spans="1:20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3" t="s">
        <v>30</v>
      </c>
      <c r="H1" s="3"/>
      <c r="I1" s="3"/>
      <c r="J1" s="3"/>
      <c r="K1" s="3" t="s">
        <v>38</v>
      </c>
      <c r="L1" s="3"/>
      <c r="M1" s="3" t="s">
        <v>6</v>
      </c>
      <c r="N1" s="3"/>
      <c r="O1" s="3" t="s">
        <v>8</v>
      </c>
      <c r="P1" s="3"/>
      <c r="Q1" s="3"/>
      <c r="R1" s="3" t="s">
        <v>179</v>
      </c>
      <c r="T1" t="s">
        <v>179</v>
      </c>
    </row>
    <row r="2" spans="1:20">
      <c r="A2" s="23"/>
      <c r="B2" s="23"/>
      <c r="C2" s="25"/>
      <c r="D2" s="25"/>
      <c r="E2" s="25"/>
      <c r="F2" s="2" t="s">
        <v>178</v>
      </c>
      <c r="G2" s="13" t="s">
        <v>1</v>
      </c>
      <c r="H2" s="12" t="s">
        <v>29</v>
      </c>
      <c r="I2" s="12" t="s">
        <v>62</v>
      </c>
      <c r="J2" s="12" t="s">
        <v>61</v>
      </c>
      <c r="K2" s="13" t="s">
        <v>1</v>
      </c>
      <c r="L2" s="13" t="s">
        <v>18</v>
      </c>
      <c r="M2" s="13" t="s">
        <v>1</v>
      </c>
      <c r="N2" s="13" t="s">
        <v>18</v>
      </c>
      <c r="O2" s="13" t="s">
        <v>1</v>
      </c>
      <c r="P2" s="13" t="s">
        <v>18</v>
      </c>
      <c r="Q2" s="12" t="s">
        <v>60</v>
      </c>
      <c r="R2" s="12"/>
    </row>
    <row r="3" spans="1:20">
      <c r="A3" s="4">
        <v>700600161</v>
      </c>
      <c r="B3" s="4" t="s">
        <v>59</v>
      </c>
      <c r="C3" s="4" t="s">
        <v>0</v>
      </c>
      <c r="D3" s="4">
        <v>5101010115</v>
      </c>
      <c r="E3" s="4" t="s">
        <v>44</v>
      </c>
      <c r="F3" s="8"/>
      <c r="G3" s="8"/>
      <c r="H3" s="5"/>
      <c r="I3" s="5"/>
      <c r="J3" s="5"/>
      <c r="K3" s="8">
        <v>120750</v>
      </c>
      <c r="L3" s="8">
        <v>1211345.8600000001</v>
      </c>
      <c r="M3" s="8"/>
      <c r="N3" s="8"/>
      <c r="O3" s="8"/>
      <c r="P3" s="8"/>
      <c r="Q3" s="5"/>
      <c r="R3" s="5">
        <f>SUM(F3:Q3)</f>
        <v>1332095.8600000001</v>
      </c>
      <c r="S3" s="1"/>
      <c r="T3" s="1">
        <v>1332095.8600000001</v>
      </c>
    </row>
    <row r="4" spans="1:20">
      <c r="A4" s="4"/>
      <c r="B4" s="4"/>
      <c r="C4" s="4"/>
      <c r="D4" s="4">
        <v>5101010116</v>
      </c>
      <c r="E4" s="4" t="s">
        <v>43</v>
      </c>
      <c r="F4" s="8"/>
      <c r="G4" s="8"/>
      <c r="H4" s="5"/>
      <c r="I4" s="5"/>
      <c r="J4" s="5"/>
      <c r="K4" s="8">
        <v>10000</v>
      </c>
      <c r="L4" s="8">
        <v>97225.959999999992</v>
      </c>
      <c r="M4" s="8"/>
      <c r="N4" s="8"/>
      <c r="O4" s="8"/>
      <c r="P4" s="8"/>
      <c r="Q4" s="5"/>
      <c r="R4" s="5">
        <f t="shared" ref="R4:R32" si="0">SUM(F4:Q4)</f>
        <v>107225.95999999999</v>
      </c>
      <c r="T4" s="1">
        <v>107225.95999999999</v>
      </c>
    </row>
    <row r="5" spans="1:20">
      <c r="A5" s="4"/>
      <c r="B5" s="4"/>
      <c r="C5" s="4"/>
      <c r="D5" s="4">
        <v>5101020106</v>
      </c>
      <c r="E5" s="4" t="s">
        <v>42</v>
      </c>
      <c r="F5" s="8"/>
      <c r="G5" s="8"/>
      <c r="H5" s="5"/>
      <c r="I5" s="5"/>
      <c r="J5" s="5"/>
      <c r="K5" s="8">
        <v>6114</v>
      </c>
      <c r="L5" s="8">
        <v>60900</v>
      </c>
      <c r="M5" s="8"/>
      <c r="N5" s="8"/>
      <c r="O5" s="8"/>
      <c r="P5" s="8"/>
      <c r="Q5" s="5"/>
      <c r="R5" s="5">
        <f t="shared" si="0"/>
        <v>67014</v>
      </c>
      <c r="T5" s="1">
        <v>67014</v>
      </c>
    </row>
    <row r="6" spans="1:20">
      <c r="A6" s="4"/>
      <c r="B6" s="4"/>
      <c r="C6" s="4"/>
      <c r="D6" s="4">
        <v>5101020116</v>
      </c>
      <c r="E6" s="4" t="s">
        <v>39</v>
      </c>
      <c r="F6" s="8"/>
      <c r="G6" s="8"/>
      <c r="H6" s="5"/>
      <c r="I6" s="5"/>
      <c r="J6" s="5"/>
      <c r="K6" s="8"/>
      <c r="L6" s="8">
        <v>1581</v>
      </c>
      <c r="M6" s="8"/>
      <c r="N6" s="8"/>
      <c r="O6" s="8"/>
      <c r="P6" s="8"/>
      <c r="Q6" s="5"/>
      <c r="R6" s="5">
        <f t="shared" si="0"/>
        <v>1581</v>
      </c>
      <c r="T6" s="1">
        <v>1581</v>
      </c>
    </row>
    <row r="7" spans="1:20">
      <c r="A7" s="4"/>
      <c r="B7" s="4"/>
      <c r="C7" s="4"/>
      <c r="D7" s="4">
        <v>5101030205</v>
      </c>
      <c r="E7" s="4" t="s">
        <v>36</v>
      </c>
      <c r="F7" s="8">
        <v>420</v>
      </c>
      <c r="G7" s="8"/>
      <c r="H7" s="5"/>
      <c r="I7" s="5"/>
      <c r="J7" s="5"/>
      <c r="K7" s="8"/>
      <c r="L7" s="8"/>
      <c r="M7" s="8"/>
      <c r="N7" s="8"/>
      <c r="O7" s="8"/>
      <c r="P7" s="8"/>
      <c r="Q7" s="5"/>
      <c r="R7" s="5">
        <f t="shared" si="0"/>
        <v>420</v>
      </c>
      <c r="T7" s="1">
        <v>420</v>
      </c>
    </row>
    <row r="8" spans="1:20">
      <c r="A8" s="4"/>
      <c r="B8" s="4"/>
      <c r="C8" s="4"/>
      <c r="D8" s="4">
        <v>5103010102</v>
      </c>
      <c r="E8" s="4" t="s">
        <v>35</v>
      </c>
      <c r="F8" s="8"/>
      <c r="G8" s="8"/>
      <c r="H8" s="5"/>
      <c r="I8" s="5"/>
      <c r="J8" s="5"/>
      <c r="K8" s="8"/>
      <c r="L8" s="8"/>
      <c r="M8" s="8"/>
      <c r="N8" s="8"/>
      <c r="O8" s="8"/>
      <c r="P8" s="8"/>
      <c r="Q8" s="5">
        <v>7440</v>
      </c>
      <c r="R8" s="5">
        <f t="shared" si="0"/>
        <v>7440</v>
      </c>
      <c r="T8" s="1">
        <v>7440</v>
      </c>
    </row>
    <row r="9" spans="1:20">
      <c r="A9" s="4"/>
      <c r="B9" s="4"/>
      <c r="C9" s="4"/>
      <c r="D9" s="4">
        <v>5103010103</v>
      </c>
      <c r="E9" s="4" t="s">
        <v>34</v>
      </c>
      <c r="F9" s="8"/>
      <c r="G9" s="8"/>
      <c r="H9" s="5"/>
      <c r="I9" s="5"/>
      <c r="J9" s="5"/>
      <c r="K9" s="8"/>
      <c r="L9" s="8"/>
      <c r="M9" s="8"/>
      <c r="N9" s="8"/>
      <c r="O9" s="8"/>
      <c r="P9" s="8"/>
      <c r="Q9" s="5">
        <v>10280</v>
      </c>
      <c r="R9" s="5">
        <f t="shared" si="0"/>
        <v>10280</v>
      </c>
      <c r="T9" s="1">
        <v>10280</v>
      </c>
    </row>
    <row r="10" spans="1:20">
      <c r="A10" s="4"/>
      <c r="B10" s="4"/>
      <c r="C10" s="4"/>
      <c r="D10" s="4">
        <v>5103010199</v>
      </c>
      <c r="E10" s="4" t="s">
        <v>33</v>
      </c>
      <c r="F10" s="8"/>
      <c r="G10" s="8"/>
      <c r="H10" s="5"/>
      <c r="I10" s="5"/>
      <c r="J10" s="5"/>
      <c r="K10" s="8"/>
      <c r="L10" s="8"/>
      <c r="M10" s="8"/>
      <c r="N10" s="8"/>
      <c r="O10" s="8"/>
      <c r="P10" s="8"/>
      <c r="Q10" s="5">
        <v>17724.39</v>
      </c>
      <c r="R10" s="5">
        <f t="shared" si="0"/>
        <v>17724.39</v>
      </c>
      <c r="T10" s="1">
        <v>17724.39</v>
      </c>
    </row>
    <row r="11" spans="1:20">
      <c r="A11" s="4"/>
      <c r="B11" s="4"/>
      <c r="C11" s="4"/>
      <c r="D11" s="4">
        <v>5104010104</v>
      </c>
      <c r="E11" s="4" t="s">
        <v>32</v>
      </c>
      <c r="F11" s="8">
        <v>23699</v>
      </c>
      <c r="G11" s="8"/>
      <c r="H11" s="5"/>
      <c r="I11" s="5">
        <v>13940</v>
      </c>
      <c r="J11" s="5">
        <v>21160</v>
      </c>
      <c r="K11" s="8"/>
      <c r="L11" s="8"/>
      <c r="M11" s="8"/>
      <c r="N11" s="8">
        <v>10000</v>
      </c>
      <c r="O11" s="8">
        <v>84930</v>
      </c>
      <c r="P11" s="8"/>
      <c r="Q11" s="5">
        <v>266602.59999999998</v>
      </c>
      <c r="R11" s="5">
        <f t="shared" si="0"/>
        <v>420331.6</v>
      </c>
      <c r="T11" s="1">
        <v>420331.6</v>
      </c>
    </row>
    <row r="12" spans="1:20">
      <c r="A12" s="4"/>
      <c r="B12" s="4"/>
      <c r="C12" s="4"/>
      <c r="D12" s="4">
        <v>5104010107</v>
      </c>
      <c r="E12" s="4" t="s">
        <v>31</v>
      </c>
      <c r="F12" s="8">
        <v>23000</v>
      </c>
      <c r="G12" s="8"/>
      <c r="H12" s="5"/>
      <c r="I12" s="5"/>
      <c r="J12" s="5"/>
      <c r="K12" s="8"/>
      <c r="L12" s="8"/>
      <c r="M12" s="8"/>
      <c r="N12" s="8"/>
      <c r="O12" s="8"/>
      <c r="P12" s="8">
        <v>28800</v>
      </c>
      <c r="Q12" s="5">
        <v>40969.83</v>
      </c>
      <c r="R12" s="5">
        <f t="shared" si="0"/>
        <v>92769.83</v>
      </c>
      <c r="T12" s="1">
        <v>92769.83</v>
      </c>
    </row>
    <row r="13" spans="1:20">
      <c r="A13" s="4"/>
      <c r="B13" s="4"/>
      <c r="C13" s="4"/>
      <c r="D13" s="4">
        <v>5104010110</v>
      </c>
      <c r="E13" s="4" t="s">
        <v>28</v>
      </c>
      <c r="F13" s="8">
        <v>1314.8</v>
      </c>
      <c r="G13" s="8">
        <v>5400</v>
      </c>
      <c r="H13" s="5">
        <v>2300</v>
      </c>
      <c r="I13" s="5"/>
      <c r="J13" s="5"/>
      <c r="K13" s="8"/>
      <c r="L13" s="8"/>
      <c r="M13" s="8"/>
      <c r="N13" s="8"/>
      <c r="O13" s="8">
        <v>420</v>
      </c>
      <c r="P13" s="8"/>
      <c r="Q13" s="5">
        <v>258220</v>
      </c>
      <c r="R13" s="5">
        <f t="shared" si="0"/>
        <v>267654.8</v>
      </c>
      <c r="T13" s="1">
        <v>267654.8</v>
      </c>
    </row>
    <row r="14" spans="1:20">
      <c r="A14" s="4"/>
      <c r="B14" s="4"/>
      <c r="C14" s="4"/>
      <c r="D14" s="4">
        <v>5104010112</v>
      </c>
      <c r="E14" s="4" t="s">
        <v>27</v>
      </c>
      <c r="F14" s="8">
        <v>432000</v>
      </c>
      <c r="G14" s="8"/>
      <c r="H14" s="5"/>
      <c r="I14" s="5"/>
      <c r="J14" s="5"/>
      <c r="K14" s="8"/>
      <c r="L14" s="8"/>
      <c r="M14" s="8"/>
      <c r="N14" s="8"/>
      <c r="O14" s="8">
        <v>24000</v>
      </c>
      <c r="P14" s="8"/>
      <c r="Q14" s="5">
        <v>259612.84</v>
      </c>
      <c r="R14" s="5">
        <f t="shared" si="0"/>
        <v>715612.84</v>
      </c>
      <c r="T14" s="1">
        <v>715612.84</v>
      </c>
    </row>
    <row r="15" spans="1:20">
      <c r="A15" s="4"/>
      <c r="B15" s="4"/>
      <c r="C15" s="4"/>
      <c r="D15" s="4">
        <v>5104020101</v>
      </c>
      <c r="E15" s="4" t="s">
        <v>24</v>
      </c>
      <c r="F15" s="8">
        <v>2056.0700000000002</v>
      </c>
      <c r="G15" s="8"/>
      <c r="H15" s="5"/>
      <c r="I15" s="5"/>
      <c r="J15" s="5"/>
      <c r="K15" s="8"/>
      <c r="L15" s="8"/>
      <c r="M15" s="8"/>
      <c r="N15" s="8"/>
      <c r="O15" s="8">
        <v>14604.46</v>
      </c>
      <c r="P15" s="8">
        <v>95577.58</v>
      </c>
      <c r="Q15" s="5"/>
      <c r="R15" s="5">
        <f t="shared" si="0"/>
        <v>112238.11</v>
      </c>
      <c r="T15" s="1">
        <v>112238.11</v>
      </c>
    </row>
    <row r="16" spans="1:20">
      <c r="A16" s="4"/>
      <c r="B16" s="4"/>
      <c r="C16" s="4"/>
      <c r="D16" s="4">
        <v>5104020105</v>
      </c>
      <c r="E16" s="4" t="s">
        <v>20</v>
      </c>
      <c r="F16" s="8">
        <v>-528.58000000000004</v>
      </c>
      <c r="G16" s="8"/>
      <c r="H16" s="5"/>
      <c r="I16" s="5"/>
      <c r="J16" s="5"/>
      <c r="K16" s="8"/>
      <c r="L16" s="8"/>
      <c r="M16" s="8"/>
      <c r="N16" s="8"/>
      <c r="O16" s="8">
        <v>528.58000000000004</v>
      </c>
      <c r="P16" s="8">
        <v>5814.38</v>
      </c>
      <c r="Q16" s="5"/>
      <c r="R16" s="5">
        <f t="shared" si="0"/>
        <v>5814.38</v>
      </c>
      <c r="T16" s="1">
        <v>5814.38</v>
      </c>
    </row>
    <row r="17" spans="1:20">
      <c r="A17" s="4"/>
      <c r="B17" s="4"/>
      <c r="C17" s="4"/>
      <c r="D17" s="4">
        <v>5104020106</v>
      </c>
      <c r="E17" s="4" t="s">
        <v>19</v>
      </c>
      <c r="F17" s="8">
        <v>-631.29999999999995</v>
      </c>
      <c r="G17" s="8"/>
      <c r="H17" s="5"/>
      <c r="I17" s="5"/>
      <c r="J17" s="5"/>
      <c r="K17" s="8"/>
      <c r="L17" s="8"/>
      <c r="M17" s="8">
        <v>631.29999999999995</v>
      </c>
      <c r="N17" s="8">
        <v>6944.3</v>
      </c>
      <c r="O17" s="8"/>
      <c r="P17" s="8"/>
      <c r="Q17" s="5"/>
      <c r="R17" s="5">
        <f t="shared" si="0"/>
        <v>6944.3</v>
      </c>
      <c r="T17" s="1">
        <v>6944.3</v>
      </c>
    </row>
    <row r="18" spans="1:20">
      <c r="A18" s="4"/>
      <c r="B18" s="4"/>
      <c r="C18" s="4"/>
      <c r="D18" s="4">
        <v>5104020107</v>
      </c>
      <c r="E18" s="4" t="s">
        <v>17</v>
      </c>
      <c r="F18" s="8">
        <v>46</v>
      </c>
      <c r="G18" s="8"/>
      <c r="H18" s="5"/>
      <c r="I18" s="5"/>
      <c r="J18" s="5"/>
      <c r="K18" s="8"/>
      <c r="L18" s="8"/>
      <c r="M18" s="8"/>
      <c r="N18" s="8"/>
      <c r="O18" s="8">
        <v>189</v>
      </c>
      <c r="P18" s="8">
        <v>3236</v>
      </c>
      <c r="Q18" s="5"/>
      <c r="R18" s="5">
        <f t="shared" si="0"/>
        <v>3471</v>
      </c>
      <c r="T18" s="1">
        <v>3471</v>
      </c>
    </row>
    <row r="19" spans="1:20">
      <c r="A19" s="4"/>
      <c r="B19" s="4"/>
      <c r="C19" s="4"/>
      <c r="D19" s="4">
        <v>5105010107</v>
      </c>
      <c r="E19" s="4" t="s">
        <v>13</v>
      </c>
      <c r="F19" s="8">
        <v>8000</v>
      </c>
      <c r="G19" s="8">
        <v>297615.58</v>
      </c>
      <c r="H19" s="5"/>
      <c r="I19" s="5"/>
      <c r="J19" s="5"/>
      <c r="K19" s="8"/>
      <c r="L19" s="8"/>
      <c r="M19" s="8"/>
      <c r="N19" s="8"/>
      <c r="O19" s="8">
        <v>19075.7</v>
      </c>
      <c r="P19" s="8"/>
      <c r="Q19" s="5"/>
      <c r="R19" s="5">
        <f t="shared" si="0"/>
        <v>324691.28000000003</v>
      </c>
      <c r="T19" s="1">
        <v>324691.28000000003</v>
      </c>
    </row>
    <row r="20" spans="1:20">
      <c r="A20" s="4"/>
      <c r="B20" s="4"/>
      <c r="C20" s="4"/>
      <c r="D20" s="4">
        <v>5105010109</v>
      </c>
      <c r="E20" s="4" t="s">
        <v>12</v>
      </c>
      <c r="F20" s="8">
        <v>5570</v>
      </c>
      <c r="G20" s="8"/>
      <c r="H20" s="5"/>
      <c r="I20" s="5"/>
      <c r="J20" s="5"/>
      <c r="K20" s="8"/>
      <c r="L20" s="8"/>
      <c r="M20" s="8"/>
      <c r="N20" s="8"/>
      <c r="O20" s="8">
        <v>520.22</v>
      </c>
      <c r="P20" s="8"/>
      <c r="Q20" s="5"/>
      <c r="R20" s="5">
        <f t="shared" si="0"/>
        <v>6090.22</v>
      </c>
      <c r="T20" s="1">
        <v>6090.22</v>
      </c>
    </row>
    <row r="21" spans="1:20">
      <c r="A21" s="4"/>
      <c r="B21" s="4"/>
      <c r="C21" s="4"/>
      <c r="D21" s="4">
        <v>5105010111</v>
      </c>
      <c r="E21" s="4" t="s">
        <v>11</v>
      </c>
      <c r="F21" s="8">
        <v>8162.05</v>
      </c>
      <c r="G21" s="8"/>
      <c r="H21" s="5"/>
      <c r="I21" s="5"/>
      <c r="J21" s="5"/>
      <c r="K21" s="8"/>
      <c r="L21" s="8"/>
      <c r="M21" s="8"/>
      <c r="N21" s="8"/>
      <c r="O21" s="8">
        <v>160838.48000000001</v>
      </c>
      <c r="P21" s="8"/>
      <c r="Q21" s="5"/>
      <c r="R21" s="5">
        <f t="shared" si="0"/>
        <v>169000.53</v>
      </c>
      <c r="T21" s="1">
        <v>169000.53</v>
      </c>
    </row>
    <row r="22" spans="1:20">
      <c r="A22" s="4"/>
      <c r="B22" s="4"/>
      <c r="C22" s="4"/>
      <c r="D22" s="4">
        <v>5105010117</v>
      </c>
      <c r="E22" s="4" t="s">
        <v>9</v>
      </c>
      <c r="F22" s="8">
        <v>726754.83000000007</v>
      </c>
      <c r="G22" s="8"/>
      <c r="H22" s="5"/>
      <c r="I22" s="5"/>
      <c r="J22" s="5"/>
      <c r="K22" s="8"/>
      <c r="L22" s="8"/>
      <c r="M22" s="8"/>
      <c r="N22" s="8"/>
      <c r="O22" s="8">
        <v>387384.75</v>
      </c>
      <c r="P22" s="8"/>
      <c r="Q22" s="5"/>
      <c r="R22" s="5">
        <f t="shared" si="0"/>
        <v>1114139.58</v>
      </c>
      <c r="T22" s="1">
        <v>1114139.58</v>
      </c>
    </row>
    <row r="23" spans="1:20">
      <c r="A23" s="4"/>
      <c r="B23" s="4"/>
      <c r="C23" s="4"/>
      <c r="D23" s="4">
        <v>5105010127</v>
      </c>
      <c r="E23" s="4" t="s">
        <v>7</v>
      </c>
      <c r="F23" s="8"/>
      <c r="G23" s="8"/>
      <c r="H23" s="5"/>
      <c r="I23" s="5"/>
      <c r="J23" s="5"/>
      <c r="K23" s="8"/>
      <c r="L23" s="8"/>
      <c r="M23" s="8">
        <v>10220.02</v>
      </c>
      <c r="N23" s="8"/>
      <c r="O23" s="8"/>
      <c r="P23" s="8"/>
      <c r="Q23" s="5"/>
      <c r="R23" s="5">
        <f t="shared" si="0"/>
        <v>10220.02</v>
      </c>
      <c r="T23" s="1">
        <v>10220.02</v>
      </c>
    </row>
    <row r="24" spans="1:20">
      <c r="A24" s="4"/>
      <c r="B24" s="4"/>
      <c r="C24" s="4"/>
      <c r="D24" s="4">
        <v>5105010131</v>
      </c>
      <c r="E24" s="4" t="s">
        <v>47</v>
      </c>
      <c r="F24" s="8"/>
      <c r="G24" s="8">
        <v>6351.81</v>
      </c>
      <c r="H24" s="5"/>
      <c r="I24" s="5"/>
      <c r="J24" s="5"/>
      <c r="K24" s="8"/>
      <c r="L24" s="8"/>
      <c r="M24" s="8"/>
      <c r="N24" s="8"/>
      <c r="O24" s="8">
        <v>4795.2</v>
      </c>
      <c r="P24" s="8"/>
      <c r="Q24" s="5"/>
      <c r="R24" s="5">
        <f t="shared" si="0"/>
        <v>11147.01</v>
      </c>
      <c r="T24" s="1">
        <v>11147.01</v>
      </c>
    </row>
    <row r="25" spans="1:20">
      <c r="A25" s="4"/>
      <c r="B25" s="4"/>
      <c r="C25" s="4" t="s">
        <v>40</v>
      </c>
      <c r="D25" s="4">
        <v>5101010109</v>
      </c>
      <c r="E25" s="4" t="s">
        <v>69</v>
      </c>
      <c r="F25" s="8">
        <v>8493.52</v>
      </c>
      <c r="G25" s="8"/>
      <c r="H25" s="5"/>
      <c r="I25" s="5"/>
      <c r="J25" s="5"/>
      <c r="K25" s="8"/>
      <c r="L25" s="8"/>
      <c r="M25" s="8"/>
      <c r="N25" s="8"/>
      <c r="O25" s="8"/>
      <c r="P25" s="8"/>
      <c r="Q25" s="5"/>
      <c r="R25" s="5">
        <f t="shared" si="0"/>
        <v>8493.52</v>
      </c>
      <c r="T25" s="1">
        <v>8493.52</v>
      </c>
    </row>
    <row r="26" spans="1:20">
      <c r="A26" s="4"/>
      <c r="B26" s="4"/>
      <c r="C26" s="4"/>
      <c r="D26" s="4">
        <v>5101010113</v>
      </c>
      <c r="E26" s="4" t="s">
        <v>68</v>
      </c>
      <c r="F26" s="8">
        <v>409089.34</v>
      </c>
      <c r="G26" s="8"/>
      <c r="H26" s="5"/>
      <c r="I26" s="5"/>
      <c r="J26" s="5"/>
      <c r="K26" s="8"/>
      <c r="L26" s="8"/>
      <c r="M26" s="8"/>
      <c r="N26" s="8"/>
      <c r="O26" s="8"/>
      <c r="P26" s="8"/>
      <c r="Q26" s="5"/>
      <c r="R26" s="5">
        <f t="shared" si="0"/>
        <v>409089.34</v>
      </c>
      <c r="T26" s="1">
        <v>409089.34</v>
      </c>
    </row>
    <row r="27" spans="1:20">
      <c r="A27" s="4"/>
      <c r="B27" s="4"/>
      <c r="C27" s="4"/>
      <c r="D27" s="4">
        <v>5101020105</v>
      </c>
      <c r="E27" s="4" t="s">
        <v>67</v>
      </c>
      <c r="F27" s="8">
        <v>12272.42</v>
      </c>
      <c r="G27" s="8"/>
      <c r="H27" s="5"/>
      <c r="I27" s="5"/>
      <c r="J27" s="5"/>
      <c r="K27" s="8"/>
      <c r="L27" s="8"/>
      <c r="M27" s="8"/>
      <c r="N27" s="8"/>
      <c r="O27" s="8"/>
      <c r="P27" s="8"/>
      <c r="Q27" s="5"/>
      <c r="R27" s="5">
        <f t="shared" si="0"/>
        <v>12272.42</v>
      </c>
      <c r="T27" s="1">
        <v>12272.42</v>
      </c>
    </row>
    <row r="28" spans="1:20">
      <c r="A28" s="4"/>
      <c r="B28" s="4"/>
      <c r="C28" s="4"/>
      <c r="D28" s="4">
        <v>5101020113</v>
      </c>
      <c r="E28" s="4" t="s">
        <v>41</v>
      </c>
      <c r="F28" s="8">
        <v>922.33</v>
      </c>
      <c r="G28" s="8"/>
      <c r="H28" s="5"/>
      <c r="I28" s="5"/>
      <c r="J28" s="5"/>
      <c r="K28" s="8"/>
      <c r="L28" s="8"/>
      <c r="M28" s="8"/>
      <c r="N28" s="8"/>
      <c r="O28" s="8"/>
      <c r="P28" s="8"/>
      <c r="Q28" s="5"/>
      <c r="R28" s="5">
        <f t="shared" si="0"/>
        <v>922.33</v>
      </c>
      <c r="T28" s="1">
        <v>922.33</v>
      </c>
    </row>
    <row r="29" spans="1:20">
      <c r="A29" s="4"/>
      <c r="B29" s="4"/>
      <c r="C29" s="4"/>
      <c r="D29" s="4">
        <v>5101030205</v>
      </c>
      <c r="E29" s="4" t="s">
        <v>66</v>
      </c>
      <c r="F29" s="8">
        <v>26822.36</v>
      </c>
      <c r="G29" s="8"/>
      <c r="H29" s="5"/>
      <c r="I29" s="5"/>
      <c r="J29" s="5"/>
      <c r="K29" s="8"/>
      <c r="L29" s="8"/>
      <c r="M29" s="8"/>
      <c r="N29" s="8"/>
      <c r="O29" s="8"/>
      <c r="P29" s="8"/>
      <c r="Q29" s="5"/>
      <c r="R29" s="5">
        <f t="shared" si="0"/>
        <v>26822.36</v>
      </c>
      <c r="T29" s="1">
        <v>26822.36</v>
      </c>
    </row>
    <row r="30" spans="1:20">
      <c r="A30" s="4"/>
      <c r="B30" s="4"/>
      <c r="C30" s="4"/>
      <c r="D30" s="4">
        <v>5101030206</v>
      </c>
      <c r="E30" s="4" t="s">
        <v>65</v>
      </c>
      <c r="F30" s="8">
        <v>9693.18</v>
      </c>
      <c r="G30" s="8"/>
      <c r="H30" s="5"/>
      <c r="I30" s="5"/>
      <c r="J30" s="5"/>
      <c r="K30" s="8"/>
      <c r="L30" s="8"/>
      <c r="M30" s="8"/>
      <c r="N30" s="8"/>
      <c r="O30" s="8"/>
      <c r="P30" s="8"/>
      <c r="Q30" s="5"/>
      <c r="R30" s="5">
        <f t="shared" si="0"/>
        <v>9693.18</v>
      </c>
      <c r="T30" s="1">
        <v>9693.18</v>
      </c>
    </row>
    <row r="31" spans="1:20">
      <c r="A31" s="4"/>
      <c r="B31" s="4"/>
      <c r="C31" s="4"/>
      <c r="D31" s="4">
        <v>5101030207</v>
      </c>
      <c r="E31" s="4" t="s">
        <v>64</v>
      </c>
      <c r="F31" s="8">
        <v>1313.33</v>
      </c>
      <c r="G31" s="8"/>
      <c r="H31" s="5"/>
      <c r="I31" s="5"/>
      <c r="J31" s="5"/>
      <c r="K31" s="8"/>
      <c r="L31" s="8"/>
      <c r="M31" s="8"/>
      <c r="N31" s="8"/>
      <c r="O31" s="8"/>
      <c r="P31" s="8"/>
      <c r="Q31" s="5"/>
      <c r="R31" s="5">
        <f t="shared" si="0"/>
        <v>1313.33</v>
      </c>
      <c r="T31" s="1">
        <v>1313.33</v>
      </c>
    </row>
    <row r="32" spans="1:20">
      <c r="A32" s="4"/>
      <c r="B32" s="4"/>
      <c r="C32" s="4"/>
      <c r="D32" s="4">
        <v>5101030208</v>
      </c>
      <c r="E32" s="4" t="s">
        <v>63</v>
      </c>
      <c r="F32" s="8">
        <v>285.33</v>
      </c>
      <c r="G32" s="8"/>
      <c r="H32" s="5"/>
      <c r="I32" s="5"/>
      <c r="J32" s="5"/>
      <c r="K32" s="8"/>
      <c r="L32" s="8"/>
      <c r="M32" s="8"/>
      <c r="N32" s="8"/>
      <c r="O32" s="8"/>
      <c r="P32" s="8"/>
      <c r="Q32" s="5"/>
      <c r="R32" s="5">
        <f t="shared" si="0"/>
        <v>285.33</v>
      </c>
      <c r="T32" s="1">
        <v>285.33</v>
      </c>
    </row>
    <row r="33" spans="1:20">
      <c r="A33" s="6" t="s">
        <v>217</v>
      </c>
      <c r="B33" s="6"/>
      <c r="C33" s="6"/>
      <c r="D33" s="6"/>
      <c r="E33" s="6"/>
      <c r="F33" s="10">
        <f>SUM(F3:F32)</f>
        <v>1698754.6800000004</v>
      </c>
      <c r="G33" s="10">
        <f t="shared" ref="G33:P33" si="1">SUM(G3:G32)</f>
        <v>309367.39</v>
      </c>
      <c r="H33" s="7">
        <f>SUM(H3:H32)</f>
        <v>2300</v>
      </c>
      <c r="I33" s="7">
        <f t="shared" si="1"/>
        <v>13940</v>
      </c>
      <c r="J33" s="7">
        <f t="shared" si="1"/>
        <v>21160</v>
      </c>
      <c r="K33" s="10">
        <f t="shared" si="1"/>
        <v>136864</v>
      </c>
      <c r="L33" s="10">
        <f t="shared" si="1"/>
        <v>1371052.82</v>
      </c>
      <c r="M33" s="10">
        <f t="shared" si="1"/>
        <v>10851.32</v>
      </c>
      <c r="N33" s="10">
        <f t="shared" si="1"/>
        <v>16944.3</v>
      </c>
      <c r="O33" s="10">
        <f t="shared" si="1"/>
        <v>697286.3899999999</v>
      </c>
      <c r="P33" s="10">
        <f t="shared" si="1"/>
        <v>133427.96000000002</v>
      </c>
      <c r="Q33" s="7">
        <f>SUM(Q3:Q32)</f>
        <v>860849.66</v>
      </c>
      <c r="R33" s="7">
        <f>SUM(F33:Q33)</f>
        <v>5272798.5200000005</v>
      </c>
      <c r="T33" s="1">
        <v>5272798.5199999986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>
  <dimension ref="A1:V35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8.375" bestFit="1" customWidth="1"/>
    <col min="4" max="4" width="11" bestFit="1" customWidth="1"/>
    <col min="5" max="5" width="21.75" customWidth="1"/>
    <col min="6" max="6" width="17.625" bestFit="1" customWidth="1"/>
    <col min="7" max="7" width="41.625" bestFit="1" customWidth="1"/>
    <col min="8" max="8" width="20.125" bestFit="1" customWidth="1"/>
    <col min="9" max="9" width="35.875" bestFit="1" customWidth="1"/>
    <col min="10" max="10" width="23.75" bestFit="1" customWidth="1"/>
    <col min="11" max="11" width="15" bestFit="1" customWidth="1"/>
    <col min="12" max="12" width="38.875" bestFit="1" customWidth="1"/>
    <col min="13" max="13" width="15" bestFit="1" customWidth="1"/>
    <col min="14" max="14" width="21.125" bestFit="1" customWidth="1"/>
    <col min="15" max="15" width="15" bestFit="1" customWidth="1"/>
    <col min="16" max="16" width="28" bestFit="1" customWidth="1"/>
    <col min="17" max="17" width="22.25" bestFit="1" customWidth="1"/>
    <col min="18" max="18" width="28.125" bestFit="1" customWidth="1"/>
    <col min="19" max="19" width="36.125" bestFit="1" customWidth="1"/>
    <col min="20" max="20" width="13.375" bestFit="1" customWidth="1"/>
    <col min="22" max="22" width="13.375" bestFit="1" customWidth="1"/>
  </cols>
  <sheetData>
    <row r="1" spans="1:22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3" t="s">
        <v>30</v>
      </c>
      <c r="H1" s="3" t="s">
        <v>54</v>
      </c>
      <c r="I1" s="3" t="s">
        <v>56</v>
      </c>
      <c r="J1" s="3" t="s">
        <v>38</v>
      </c>
      <c r="K1" s="3"/>
      <c r="L1" s="3" t="s">
        <v>6</v>
      </c>
      <c r="M1" s="3"/>
      <c r="N1" s="3" t="s">
        <v>8</v>
      </c>
      <c r="O1" s="3"/>
      <c r="P1" s="3"/>
      <c r="Q1" s="3"/>
      <c r="R1" s="3"/>
      <c r="S1" s="3" t="s">
        <v>50</v>
      </c>
      <c r="T1" s="3" t="s">
        <v>179</v>
      </c>
      <c r="V1" t="s">
        <v>179</v>
      </c>
    </row>
    <row r="2" spans="1:22">
      <c r="A2" s="23"/>
      <c r="B2" s="23"/>
      <c r="C2" s="25"/>
      <c r="D2" s="25"/>
      <c r="E2" s="25"/>
      <c r="F2" s="2" t="s">
        <v>178</v>
      </c>
      <c r="G2" s="12" t="s">
        <v>29</v>
      </c>
      <c r="H2" s="13" t="s">
        <v>18</v>
      </c>
      <c r="I2" s="12" t="s">
        <v>55</v>
      </c>
      <c r="J2" s="13" t="s">
        <v>1</v>
      </c>
      <c r="K2" s="13" t="s">
        <v>18</v>
      </c>
      <c r="L2" s="13" t="s">
        <v>1</v>
      </c>
      <c r="M2" s="13" t="s">
        <v>18</v>
      </c>
      <c r="N2" s="13" t="s">
        <v>1</v>
      </c>
      <c r="O2" s="13" t="s">
        <v>18</v>
      </c>
      <c r="P2" s="12" t="s">
        <v>52</v>
      </c>
      <c r="Q2" s="12" t="s">
        <v>51</v>
      </c>
      <c r="R2" s="12" t="s">
        <v>53</v>
      </c>
      <c r="S2" s="12" t="s">
        <v>49</v>
      </c>
      <c r="T2" s="12"/>
    </row>
    <row r="3" spans="1:22">
      <c r="A3" s="4">
        <v>700600167</v>
      </c>
      <c r="B3" s="4" t="s">
        <v>46</v>
      </c>
      <c r="C3" s="4" t="s">
        <v>0</v>
      </c>
      <c r="D3" s="4">
        <v>5101010115</v>
      </c>
      <c r="E3" s="4" t="s">
        <v>44</v>
      </c>
      <c r="F3" s="8"/>
      <c r="G3" s="5"/>
      <c r="H3" s="8"/>
      <c r="I3" s="5"/>
      <c r="J3" s="8">
        <v>349590</v>
      </c>
      <c r="K3" s="8">
        <v>1007090</v>
      </c>
      <c r="L3" s="8"/>
      <c r="M3" s="8"/>
      <c r="N3" s="8"/>
      <c r="O3" s="8"/>
      <c r="P3" s="5"/>
      <c r="Q3" s="5"/>
      <c r="R3" s="5"/>
      <c r="S3" s="5"/>
      <c r="T3" s="5">
        <f>SUM(F3:S3)</f>
        <v>1356680</v>
      </c>
      <c r="U3" s="1"/>
      <c r="V3" s="1">
        <v>1356680</v>
      </c>
    </row>
    <row r="4" spans="1:22">
      <c r="A4" s="4"/>
      <c r="B4" s="4"/>
      <c r="C4" s="4"/>
      <c r="D4" s="4">
        <v>5101010116</v>
      </c>
      <c r="E4" s="4" t="s">
        <v>43</v>
      </c>
      <c r="F4" s="8"/>
      <c r="G4" s="5"/>
      <c r="H4" s="8"/>
      <c r="I4" s="5"/>
      <c r="J4" s="8">
        <v>8535</v>
      </c>
      <c r="K4" s="8">
        <v>15605</v>
      </c>
      <c r="L4" s="8"/>
      <c r="M4" s="8"/>
      <c r="N4" s="8"/>
      <c r="O4" s="8"/>
      <c r="P4" s="5"/>
      <c r="Q4" s="5"/>
      <c r="R4" s="5"/>
      <c r="S4" s="5"/>
      <c r="T4" s="5">
        <f t="shared" ref="T4:T33" si="0">SUM(F4:S4)</f>
        <v>24140</v>
      </c>
      <c r="V4" s="1">
        <v>24140</v>
      </c>
    </row>
    <row r="5" spans="1:22">
      <c r="A5" s="4"/>
      <c r="B5" s="4"/>
      <c r="C5" s="4"/>
      <c r="D5" s="4">
        <v>5101020106</v>
      </c>
      <c r="E5" s="4" t="s">
        <v>42</v>
      </c>
      <c r="F5" s="8"/>
      <c r="G5" s="5"/>
      <c r="H5" s="8"/>
      <c r="I5" s="5"/>
      <c r="J5" s="8">
        <v>15108</v>
      </c>
      <c r="K5" s="8">
        <v>42966</v>
      </c>
      <c r="L5" s="8"/>
      <c r="M5" s="8"/>
      <c r="N5" s="8"/>
      <c r="O5" s="8"/>
      <c r="P5" s="5"/>
      <c r="Q5" s="5"/>
      <c r="R5" s="5"/>
      <c r="S5" s="5"/>
      <c r="T5" s="5">
        <f t="shared" si="0"/>
        <v>58074</v>
      </c>
      <c r="V5" s="1">
        <v>58074</v>
      </c>
    </row>
    <row r="6" spans="1:22">
      <c r="A6" s="4"/>
      <c r="B6" s="4"/>
      <c r="C6" s="4"/>
      <c r="D6" s="4">
        <v>5101020115</v>
      </c>
      <c r="E6" s="4" t="s">
        <v>58</v>
      </c>
      <c r="F6" s="8"/>
      <c r="G6" s="5"/>
      <c r="H6" s="8"/>
      <c r="I6" s="5"/>
      <c r="J6" s="8"/>
      <c r="K6" s="8">
        <v>200000</v>
      </c>
      <c r="L6" s="8"/>
      <c r="M6" s="8"/>
      <c r="N6" s="8"/>
      <c r="O6" s="8"/>
      <c r="P6" s="5"/>
      <c r="Q6" s="5"/>
      <c r="R6" s="5"/>
      <c r="S6" s="5"/>
      <c r="T6" s="5">
        <f t="shared" si="0"/>
        <v>200000</v>
      </c>
      <c r="V6" s="1">
        <v>200000</v>
      </c>
    </row>
    <row r="7" spans="1:22">
      <c r="A7" s="4"/>
      <c r="B7" s="4"/>
      <c r="C7" s="4"/>
      <c r="D7" s="4">
        <v>5101020116</v>
      </c>
      <c r="E7" s="4" t="s">
        <v>39</v>
      </c>
      <c r="F7" s="8"/>
      <c r="G7" s="5"/>
      <c r="H7" s="8"/>
      <c r="I7" s="5"/>
      <c r="J7" s="8"/>
      <c r="K7" s="8">
        <v>1454</v>
      </c>
      <c r="L7" s="8"/>
      <c r="M7" s="8"/>
      <c r="N7" s="8"/>
      <c r="O7" s="8"/>
      <c r="P7" s="5"/>
      <c r="Q7" s="5"/>
      <c r="R7" s="5"/>
      <c r="S7" s="5"/>
      <c r="T7" s="5">
        <f t="shared" si="0"/>
        <v>1454</v>
      </c>
      <c r="V7" s="1">
        <v>1454</v>
      </c>
    </row>
    <row r="8" spans="1:22">
      <c r="A8" s="4"/>
      <c r="B8" s="4"/>
      <c r="C8" s="4"/>
      <c r="D8" s="4">
        <v>5101030101</v>
      </c>
      <c r="E8" s="4" t="s">
        <v>37</v>
      </c>
      <c r="F8" s="8">
        <v>5800</v>
      </c>
      <c r="G8" s="5"/>
      <c r="H8" s="8"/>
      <c r="I8" s="5"/>
      <c r="J8" s="8"/>
      <c r="K8" s="8"/>
      <c r="L8" s="8"/>
      <c r="M8" s="8"/>
      <c r="N8" s="8"/>
      <c r="O8" s="8"/>
      <c r="P8" s="5"/>
      <c r="Q8" s="5"/>
      <c r="R8" s="5"/>
      <c r="S8" s="5"/>
      <c r="T8" s="5">
        <f t="shared" si="0"/>
        <v>5800</v>
      </c>
      <c r="V8" s="1">
        <v>5800</v>
      </c>
    </row>
    <row r="9" spans="1:22">
      <c r="A9" s="4"/>
      <c r="B9" s="4"/>
      <c r="C9" s="4"/>
      <c r="D9" s="4">
        <v>5101030205</v>
      </c>
      <c r="E9" s="4" t="s">
        <v>36</v>
      </c>
      <c r="F9" s="8">
        <v>480</v>
      </c>
      <c r="G9" s="5"/>
      <c r="H9" s="8"/>
      <c r="I9" s="5"/>
      <c r="J9" s="8"/>
      <c r="K9" s="8"/>
      <c r="L9" s="8"/>
      <c r="M9" s="8"/>
      <c r="N9" s="8"/>
      <c r="O9" s="8"/>
      <c r="P9" s="5"/>
      <c r="Q9" s="5"/>
      <c r="R9" s="5"/>
      <c r="S9" s="5"/>
      <c r="T9" s="5">
        <f t="shared" si="0"/>
        <v>480</v>
      </c>
      <c r="V9" s="1">
        <v>480</v>
      </c>
    </row>
    <row r="10" spans="1:22">
      <c r="A10" s="4"/>
      <c r="B10" s="4"/>
      <c r="C10" s="4"/>
      <c r="D10" s="4">
        <v>5102030199</v>
      </c>
      <c r="E10" s="4" t="s">
        <v>57</v>
      </c>
      <c r="F10" s="8"/>
      <c r="G10" s="5"/>
      <c r="H10" s="8"/>
      <c r="I10" s="5">
        <v>18000</v>
      </c>
      <c r="J10" s="8"/>
      <c r="K10" s="8"/>
      <c r="L10" s="8"/>
      <c r="M10" s="8"/>
      <c r="N10" s="8"/>
      <c r="O10" s="8"/>
      <c r="P10" s="5"/>
      <c r="Q10" s="5"/>
      <c r="R10" s="5"/>
      <c r="S10" s="5"/>
      <c r="T10" s="5">
        <f t="shared" si="0"/>
        <v>18000</v>
      </c>
      <c r="V10" s="1">
        <v>18000</v>
      </c>
    </row>
    <row r="11" spans="1:22">
      <c r="A11" s="4"/>
      <c r="B11" s="4"/>
      <c r="C11" s="4"/>
      <c r="D11" s="4">
        <v>5103010102</v>
      </c>
      <c r="E11" s="4" t="s">
        <v>35</v>
      </c>
      <c r="F11" s="8"/>
      <c r="G11" s="5"/>
      <c r="H11" s="8"/>
      <c r="I11" s="5"/>
      <c r="J11" s="8"/>
      <c r="K11" s="8"/>
      <c r="L11" s="8"/>
      <c r="M11" s="8"/>
      <c r="N11" s="8"/>
      <c r="O11" s="8">
        <v>2560</v>
      </c>
      <c r="P11" s="5"/>
      <c r="Q11" s="5"/>
      <c r="R11" s="5"/>
      <c r="S11" s="5"/>
      <c r="T11" s="5">
        <f t="shared" si="0"/>
        <v>2560</v>
      </c>
      <c r="V11" s="1">
        <v>2560</v>
      </c>
    </row>
    <row r="12" spans="1:22">
      <c r="A12" s="4"/>
      <c r="B12" s="4"/>
      <c r="C12" s="4"/>
      <c r="D12" s="4">
        <v>5103010103</v>
      </c>
      <c r="E12" s="4" t="s">
        <v>34</v>
      </c>
      <c r="F12" s="8"/>
      <c r="G12" s="5"/>
      <c r="H12" s="8"/>
      <c r="I12" s="5"/>
      <c r="J12" s="8"/>
      <c r="K12" s="8"/>
      <c r="L12" s="8"/>
      <c r="M12" s="8"/>
      <c r="N12" s="8"/>
      <c r="O12" s="8">
        <v>1550</v>
      </c>
      <c r="P12" s="5"/>
      <c r="Q12" s="5"/>
      <c r="R12" s="5"/>
      <c r="S12" s="5"/>
      <c r="T12" s="5">
        <f t="shared" si="0"/>
        <v>1550</v>
      </c>
      <c r="V12" s="1">
        <v>1550</v>
      </c>
    </row>
    <row r="13" spans="1:22">
      <c r="A13" s="4"/>
      <c r="B13" s="4"/>
      <c r="C13" s="4"/>
      <c r="D13" s="4">
        <v>5103010199</v>
      </c>
      <c r="E13" s="4" t="s">
        <v>33</v>
      </c>
      <c r="F13" s="8"/>
      <c r="G13" s="5"/>
      <c r="H13" s="8"/>
      <c r="I13" s="5"/>
      <c r="J13" s="8"/>
      <c r="K13" s="8"/>
      <c r="L13" s="8"/>
      <c r="M13" s="8"/>
      <c r="N13" s="8"/>
      <c r="O13" s="8">
        <v>13768</v>
      </c>
      <c r="P13" s="5"/>
      <c r="Q13" s="5"/>
      <c r="R13" s="5"/>
      <c r="S13" s="5"/>
      <c r="T13" s="5">
        <f t="shared" si="0"/>
        <v>13768</v>
      </c>
      <c r="V13" s="1">
        <v>13768</v>
      </c>
    </row>
    <row r="14" spans="1:22">
      <c r="A14" s="4"/>
      <c r="B14" s="4"/>
      <c r="C14" s="4"/>
      <c r="D14" s="4">
        <v>5104010104</v>
      </c>
      <c r="E14" s="4" t="s">
        <v>32</v>
      </c>
      <c r="F14" s="8">
        <v>5682</v>
      </c>
      <c r="G14" s="5">
        <v>300</v>
      </c>
      <c r="H14" s="8">
        <v>420</v>
      </c>
      <c r="I14" s="5"/>
      <c r="J14" s="8"/>
      <c r="K14" s="8"/>
      <c r="L14" s="8"/>
      <c r="M14" s="8">
        <v>10000</v>
      </c>
      <c r="N14" s="8">
        <v>108232.5</v>
      </c>
      <c r="O14" s="8">
        <v>12580</v>
      </c>
      <c r="P14" s="5">
        <v>141752.5</v>
      </c>
      <c r="Q14" s="5">
        <v>162370.91999999998</v>
      </c>
      <c r="R14" s="5">
        <v>309545</v>
      </c>
      <c r="S14" s="5"/>
      <c r="T14" s="5">
        <f t="shared" si="0"/>
        <v>750882.91999999993</v>
      </c>
      <c r="V14" s="1">
        <v>750882.91999999993</v>
      </c>
    </row>
    <row r="15" spans="1:22">
      <c r="A15" s="4"/>
      <c r="B15" s="4"/>
      <c r="C15" s="4"/>
      <c r="D15" s="4">
        <v>5104010107</v>
      </c>
      <c r="E15" s="4" t="s">
        <v>31</v>
      </c>
      <c r="F15" s="8">
        <v>50200</v>
      </c>
      <c r="G15" s="5"/>
      <c r="H15" s="8"/>
      <c r="I15" s="5"/>
      <c r="J15" s="8"/>
      <c r="K15" s="8"/>
      <c r="L15" s="8"/>
      <c r="M15" s="8"/>
      <c r="N15" s="8"/>
      <c r="O15" s="8"/>
      <c r="P15" s="5"/>
      <c r="Q15" s="5">
        <v>15200</v>
      </c>
      <c r="R15" s="5"/>
      <c r="S15" s="5"/>
      <c r="T15" s="5">
        <f t="shared" si="0"/>
        <v>65400</v>
      </c>
      <c r="V15" s="1">
        <v>65400</v>
      </c>
    </row>
    <row r="16" spans="1:22">
      <c r="A16" s="4"/>
      <c r="B16" s="4"/>
      <c r="C16" s="4"/>
      <c r="D16" s="4">
        <v>5104010110</v>
      </c>
      <c r="E16" s="4" t="s">
        <v>28</v>
      </c>
      <c r="F16" s="8"/>
      <c r="G16" s="5">
        <v>13734.72</v>
      </c>
      <c r="H16" s="8"/>
      <c r="I16" s="5"/>
      <c r="J16" s="8"/>
      <c r="K16" s="8"/>
      <c r="L16" s="8"/>
      <c r="M16" s="8"/>
      <c r="N16" s="8">
        <v>1169.0999999999999</v>
      </c>
      <c r="O16" s="8">
        <v>32707.599999999999</v>
      </c>
      <c r="P16" s="5">
        <v>3822.4</v>
      </c>
      <c r="Q16" s="5">
        <v>79014.790000000008</v>
      </c>
      <c r="R16" s="5"/>
      <c r="S16" s="5"/>
      <c r="T16" s="5">
        <f t="shared" si="0"/>
        <v>130448.61000000002</v>
      </c>
      <c r="V16" s="1">
        <v>130448.61000000002</v>
      </c>
    </row>
    <row r="17" spans="1:22">
      <c r="A17" s="4"/>
      <c r="B17" s="4"/>
      <c r="C17" s="4"/>
      <c r="D17" s="4">
        <v>5104010112</v>
      </c>
      <c r="E17" s="4" t="s">
        <v>27</v>
      </c>
      <c r="F17" s="8">
        <v>1469572.67</v>
      </c>
      <c r="G17" s="5"/>
      <c r="H17" s="8"/>
      <c r="I17" s="5"/>
      <c r="J17" s="8"/>
      <c r="K17" s="8"/>
      <c r="L17" s="8"/>
      <c r="M17" s="8"/>
      <c r="N17" s="8">
        <v>24000</v>
      </c>
      <c r="O17" s="8">
        <v>72000</v>
      </c>
      <c r="P17" s="5"/>
      <c r="Q17" s="5"/>
      <c r="R17" s="5"/>
      <c r="S17" s="5">
        <v>528000</v>
      </c>
      <c r="T17" s="5">
        <f t="shared" si="0"/>
        <v>2093572.67</v>
      </c>
      <c r="V17" s="1">
        <v>2093572.67</v>
      </c>
    </row>
    <row r="18" spans="1:22">
      <c r="A18" s="4"/>
      <c r="B18" s="4"/>
      <c r="C18" s="4"/>
      <c r="D18" s="4">
        <v>5104020101</v>
      </c>
      <c r="E18" s="4" t="s">
        <v>24</v>
      </c>
      <c r="F18" s="8">
        <v>8420.16</v>
      </c>
      <c r="G18" s="5"/>
      <c r="H18" s="8"/>
      <c r="I18" s="5"/>
      <c r="J18" s="8"/>
      <c r="K18" s="8"/>
      <c r="L18" s="8"/>
      <c r="M18" s="8"/>
      <c r="N18" s="8">
        <v>40259.83</v>
      </c>
      <c r="O18" s="8">
        <v>97734.54</v>
      </c>
      <c r="P18" s="5"/>
      <c r="Q18" s="5"/>
      <c r="R18" s="5"/>
      <c r="S18" s="5"/>
      <c r="T18" s="5">
        <f t="shared" si="0"/>
        <v>146414.53</v>
      </c>
      <c r="V18" s="1">
        <v>146414.53</v>
      </c>
    </row>
    <row r="19" spans="1:22">
      <c r="A19" s="4"/>
      <c r="B19" s="4"/>
      <c r="C19" s="4"/>
      <c r="D19" s="4">
        <v>5104020105</v>
      </c>
      <c r="E19" s="4" t="s">
        <v>20</v>
      </c>
      <c r="F19" s="8">
        <v>-2.14</v>
      </c>
      <c r="G19" s="5"/>
      <c r="H19" s="8"/>
      <c r="I19" s="5"/>
      <c r="J19" s="8"/>
      <c r="K19" s="8"/>
      <c r="L19" s="8"/>
      <c r="M19" s="8"/>
      <c r="N19" s="8">
        <v>1037.9000000000001</v>
      </c>
      <c r="O19" s="8">
        <v>4633.3500000000004</v>
      </c>
      <c r="P19" s="5"/>
      <c r="Q19" s="5"/>
      <c r="R19" s="5"/>
      <c r="S19" s="5"/>
      <c r="T19" s="5">
        <f t="shared" si="0"/>
        <v>5669.1100000000006</v>
      </c>
      <c r="V19" s="1">
        <v>5669.1100000000006</v>
      </c>
    </row>
    <row r="20" spans="1:22">
      <c r="A20" s="4"/>
      <c r="B20" s="4"/>
      <c r="C20" s="4"/>
      <c r="D20" s="4">
        <v>5104020106</v>
      </c>
      <c r="E20" s="4" t="s">
        <v>19</v>
      </c>
      <c r="F20" s="8"/>
      <c r="G20" s="5"/>
      <c r="H20" s="8"/>
      <c r="I20" s="5"/>
      <c r="J20" s="8"/>
      <c r="K20" s="8"/>
      <c r="L20" s="8">
        <v>2525.1999999999998</v>
      </c>
      <c r="M20" s="8">
        <v>12626</v>
      </c>
      <c r="N20" s="8"/>
      <c r="O20" s="8"/>
      <c r="P20" s="5"/>
      <c r="Q20" s="5"/>
      <c r="R20" s="5"/>
      <c r="S20" s="5"/>
      <c r="T20" s="5">
        <f t="shared" si="0"/>
        <v>15151.2</v>
      </c>
      <c r="V20" s="1">
        <v>15151.2</v>
      </c>
    </row>
    <row r="21" spans="1:22">
      <c r="A21" s="4"/>
      <c r="B21" s="4"/>
      <c r="C21" s="4"/>
      <c r="D21" s="4">
        <v>5104020107</v>
      </c>
      <c r="E21" s="4" t="s">
        <v>17</v>
      </c>
      <c r="F21" s="8">
        <v>-221</v>
      </c>
      <c r="G21" s="5"/>
      <c r="H21" s="8"/>
      <c r="I21" s="5"/>
      <c r="J21" s="8"/>
      <c r="K21" s="8"/>
      <c r="L21" s="8"/>
      <c r="M21" s="8"/>
      <c r="N21" s="8">
        <v>978</v>
      </c>
      <c r="O21" s="8">
        <v>3108</v>
      </c>
      <c r="P21" s="5"/>
      <c r="Q21" s="5"/>
      <c r="R21" s="5"/>
      <c r="S21" s="5"/>
      <c r="T21" s="5">
        <f t="shared" si="0"/>
        <v>3865</v>
      </c>
      <c r="V21" s="1">
        <v>3865</v>
      </c>
    </row>
    <row r="22" spans="1:22">
      <c r="A22" s="4"/>
      <c r="B22" s="4"/>
      <c r="C22" s="4"/>
      <c r="D22" s="4">
        <v>5104030219</v>
      </c>
      <c r="E22" s="4" t="s">
        <v>48</v>
      </c>
      <c r="F22" s="8"/>
      <c r="G22" s="5">
        <v>450</v>
      </c>
      <c r="H22" s="8"/>
      <c r="I22" s="5"/>
      <c r="J22" s="8"/>
      <c r="K22" s="8"/>
      <c r="L22" s="8"/>
      <c r="M22" s="8"/>
      <c r="N22" s="8"/>
      <c r="O22" s="8"/>
      <c r="P22" s="5"/>
      <c r="Q22" s="5"/>
      <c r="R22" s="5"/>
      <c r="S22" s="5"/>
      <c r="T22" s="5">
        <f t="shared" si="0"/>
        <v>450</v>
      </c>
      <c r="V22" s="1">
        <v>450</v>
      </c>
    </row>
    <row r="23" spans="1:22">
      <c r="A23" s="4"/>
      <c r="B23" s="4"/>
      <c r="C23" s="4"/>
      <c r="D23" s="4">
        <v>5105010105</v>
      </c>
      <c r="E23" s="4" t="s">
        <v>14</v>
      </c>
      <c r="F23" s="8">
        <v>127511.17</v>
      </c>
      <c r="G23" s="5"/>
      <c r="H23" s="8"/>
      <c r="I23" s="5"/>
      <c r="J23" s="8"/>
      <c r="K23" s="8"/>
      <c r="L23" s="8"/>
      <c r="M23" s="8"/>
      <c r="N23" s="8"/>
      <c r="O23" s="8"/>
      <c r="P23" s="5"/>
      <c r="Q23" s="5"/>
      <c r="R23" s="5"/>
      <c r="S23" s="5"/>
      <c r="T23" s="5">
        <f t="shared" si="0"/>
        <v>127511.17</v>
      </c>
      <c r="V23" s="1">
        <v>127511.17</v>
      </c>
    </row>
    <row r="24" spans="1:22">
      <c r="A24" s="4"/>
      <c r="B24" s="4"/>
      <c r="C24" s="4"/>
      <c r="D24" s="4">
        <v>5105010107</v>
      </c>
      <c r="E24" s="4" t="s">
        <v>13</v>
      </c>
      <c r="F24" s="8"/>
      <c r="G24" s="5"/>
      <c r="H24" s="8"/>
      <c r="I24" s="5"/>
      <c r="J24" s="8"/>
      <c r="K24" s="8"/>
      <c r="L24" s="8"/>
      <c r="M24" s="8"/>
      <c r="N24" s="8">
        <v>19346.7</v>
      </c>
      <c r="O24" s="8"/>
      <c r="P24" s="5"/>
      <c r="Q24" s="5"/>
      <c r="R24" s="5"/>
      <c r="S24" s="5"/>
      <c r="T24" s="5">
        <f t="shared" si="0"/>
        <v>19346.7</v>
      </c>
      <c r="V24" s="1">
        <v>19346.7</v>
      </c>
    </row>
    <row r="25" spans="1:22">
      <c r="A25" s="4"/>
      <c r="B25" s="4"/>
      <c r="C25" s="4"/>
      <c r="D25" s="4">
        <v>5105010109</v>
      </c>
      <c r="E25" s="4" t="s">
        <v>12</v>
      </c>
      <c r="F25" s="8"/>
      <c r="G25" s="5"/>
      <c r="H25" s="8"/>
      <c r="I25" s="5"/>
      <c r="J25" s="8"/>
      <c r="K25" s="8"/>
      <c r="L25" s="8"/>
      <c r="M25" s="8"/>
      <c r="N25" s="8">
        <v>3240.01</v>
      </c>
      <c r="O25" s="8"/>
      <c r="P25" s="5"/>
      <c r="Q25" s="5"/>
      <c r="R25" s="5"/>
      <c r="S25" s="5"/>
      <c r="T25" s="5">
        <f t="shared" si="0"/>
        <v>3240.01</v>
      </c>
      <c r="V25" s="1">
        <v>3240.01</v>
      </c>
    </row>
    <row r="26" spans="1:22">
      <c r="A26" s="4"/>
      <c r="B26" s="4"/>
      <c r="C26" s="4"/>
      <c r="D26" s="4">
        <v>5105010111</v>
      </c>
      <c r="E26" s="4" t="s">
        <v>11</v>
      </c>
      <c r="F26" s="8">
        <v>8162.27</v>
      </c>
      <c r="G26" s="5"/>
      <c r="H26" s="8"/>
      <c r="I26" s="5"/>
      <c r="J26" s="8"/>
      <c r="K26" s="8"/>
      <c r="L26" s="8"/>
      <c r="M26" s="8"/>
      <c r="N26" s="8"/>
      <c r="O26" s="8"/>
      <c r="P26" s="5"/>
      <c r="Q26" s="5"/>
      <c r="R26" s="5"/>
      <c r="S26" s="5"/>
      <c r="T26" s="5">
        <f t="shared" si="0"/>
        <v>8162.27</v>
      </c>
      <c r="V26" s="1">
        <v>8162.27</v>
      </c>
    </row>
    <row r="27" spans="1:22">
      <c r="A27" s="4"/>
      <c r="B27" s="4"/>
      <c r="C27" s="4"/>
      <c r="D27" s="4">
        <v>5105010117</v>
      </c>
      <c r="E27" s="4" t="s">
        <v>9</v>
      </c>
      <c r="F27" s="8">
        <v>50405.240000000005</v>
      </c>
      <c r="G27" s="5"/>
      <c r="H27" s="8"/>
      <c r="I27" s="5"/>
      <c r="J27" s="8"/>
      <c r="K27" s="8"/>
      <c r="L27" s="8"/>
      <c r="M27" s="8"/>
      <c r="N27" s="8">
        <v>606031.68999999994</v>
      </c>
      <c r="O27" s="8"/>
      <c r="P27" s="5"/>
      <c r="Q27" s="5"/>
      <c r="R27" s="5"/>
      <c r="S27" s="5"/>
      <c r="T27" s="5">
        <f t="shared" si="0"/>
        <v>656436.92999999993</v>
      </c>
      <c r="V27" s="1">
        <v>656436.92999999993</v>
      </c>
    </row>
    <row r="28" spans="1:22">
      <c r="A28" s="4"/>
      <c r="B28" s="4"/>
      <c r="C28" s="4"/>
      <c r="D28" s="4">
        <v>5105010127</v>
      </c>
      <c r="E28" s="4" t="s">
        <v>7</v>
      </c>
      <c r="F28" s="8"/>
      <c r="G28" s="5"/>
      <c r="H28" s="8"/>
      <c r="I28" s="5"/>
      <c r="J28" s="8"/>
      <c r="K28" s="8"/>
      <c r="L28" s="8">
        <v>14614.539999999999</v>
      </c>
      <c r="M28" s="8"/>
      <c r="N28" s="8"/>
      <c r="O28" s="8"/>
      <c r="P28" s="5"/>
      <c r="Q28" s="5"/>
      <c r="R28" s="5"/>
      <c r="S28" s="5"/>
      <c r="T28" s="5">
        <f t="shared" si="0"/>
        <v>14614.539999999999</v>
      </c>
      <c r="V28" s="1">
        <v>14614.539999999999</v>
      </c>
    </row>
    <row r="29" spans="1:22">
      <c r="A29" s="4"/>
      <c r="B29" s="4"/>
      <c r="C29" s="4"/>
      <c r="D29" s="4">
        <v>5105010131</v>
      </c>
      <c r="E29" s="4" t="s">
        <v>47</v>
      </c>
      <c r="F29" s="8"/>
      <c r="G29" s="5"/>
      <c r="H29" s="8"/>
      <c r="I29" s="5"/>
      <c r="J29" s="8"/>
      <c r="K29" s="8"/>
      <c r="L29" s="8"/>
      <c r="M29" s="8"/>
      <c r="N29" s="8">
        <v>7862.2</v>
      </c>
      <c r="O29" s="8"/>
      <c r="P29" s="5"/>
      <c r="Q29" s="5"/>
      <c r="R29" s="5"/>
      <c r="S29" s="5"/>
      <c r="T29" s="5">
        <f t="shared" si="0"/>
        <v>7862.2</v>
      </c>
      <c r="V29" s="1">
        <v>7862.2</v>
      </c>
    </row>
    <row r="30" spans="1:22">
      <c r="A30" s="4"/>
      <c r="B30" s="4"/>
      <c r="C30" s="4"/>
      <c r="D30" s="4">
        <v>5203010107</v>
      </c>
      <c r="E30" s="4" t="s">
        <v>5</v>
      </c>
      <c r="F30" s="8">
        <v>2</v>
      </c>
      <c r="G30" s="5"/>
      <c r="H30" s="8"/>
      <c r="I30" s="5"/>
      <c r="J30" s="8"/>
      <c r="K30" s="8"/>
      <c r="L30" s="8"/>
      <c r="M30" s="8"/>
      <c r="N30" s="8"/>
      <c r="O30" s="8"/>
      <c r="P30" s="5"/>
      <c r="Q30" s="5"/>
      <c r="R30" s="5"/>
      <c r="S30" s="5"/>
      <c r="T30" s="5">
        <f t="shared" si="0"/>
        <v>2</v>
      </c>
      <c r="V30" s="1">
        <v>2</v>
      </c>
    </row>
    <row r="31" spans="1:22">
      <c r="A31" s="4"/>
      <c r="B31" s="4"/>
      <c r="C31" s="4"/>
      <c r="D31" s="4">
        <v>5203010120</v>
      </c>
      <c r="E31" s="4" t="s">
        <v>45</v>
      </c>
      <c r="F31" s="8">
        <v>5</v>
      </c>
      <c r="G31" s="5"/>
      <c r="H31" s="8"/>
      <c r="I31" s="5"/>
      <c r="J31" s="8"/>
      <c r="K31" s="8"/>
      <c r="L31" s="8"/>
      <c r="M31" s="8"/>
      <c r="N31" s="8"/>
      <c r="O31" s="8"/>
      <c r="P31" s="5"/>
      <c r="Q31" s="5"/>
      <c r="R31" s="5"/>
      <c r="S31" s="5"/>
      <c r="T31" s="5">
        <f t="shared" si="0"/>
        <v>5</v>
      </c>
      <c r="V31" s="1">
        <v>5</v>
      </c>
    </row>
    <row r="32" spans="1:22">
      <c r="A32" s="4"/>
      <c r="B32" s="4"/>
      <c r="C32" s="4" t="s">
        <v>40</v>
      </c>
      <c r="D32" s="4">
        <v>5101020113</v>
      </c>
      <c r="E32" s="4" t="s">
        <v>41</v>
      </c>
      <c r="F32" s="8">
        <v>737.87</v>
      </c>
      <c r="G32" s="5"/>
      <c r="H32" s="8"/>
      <c r="I32" s="5"/>
      <c r="J32" s="8"/>
      <c r="K32" s="8"/>
      <c r="L32" s="8"/>
      <c r="M32" s="8"/>
      <c r="N32" s="8"/>
      <c r="O32" s="8"/>
      <c r="P32" s="5"/>
      <c r="Q32" s="5"/>
      <c r="R32" s="5"/>
      <c r="S32" s="5"/>
      <c r="T32" s="5">
        <f t="shared" si="0"/>
        <v>737.87</v>
      </c>
      <c r="V32" s="1">
        <v>737.87</v>
      </c>
    </row>
    <row r="33" spans="1:22">
      <c r="A33" s="6" t="s">
        <v>218</v>
      </c>
      <c r="B33" s="6"/>
      <c r="C33" s="6"/>
      <c r="D33" s="6"/>
      <c r="E33" s="6"/>
      <c r="F33" s="10">
        <f>SUM(F3:F32)</f>
        <v>1726755.24</v>
      </c>
      <c r="G33" s="7">
        <f t="shared" ref="G33:S33" si="1">SUM(G3:G32)</f>
        <v>14484.72</v>
      </c>
      <c r="H33" s="10">
        <f t="shared" si="1"/>
        <v>420</v>
      </c>
      <c r="I33" s="7">
        <f t="shared" si="1"/>
        <v>18000</v>
      </c>
      <c r="J33" s="10">
        <f t="shared" si="1"/>
        <v>373233</v>
      </c>
      <c r="K33" s="10">
        <f t="shared" si="1"/>
        <v>1267115</v>
      </c>
      <c r="L33" s="10">
        <f t="shared" si="1"/>
        <v>17139.739999999998</v>
      </c>
      <c r="M33" s="10">
        <f t="shared" si="1"/>
        <v>22626</v>
      </c>
      <c r="N33" s="10">
        <f t="shared" si="1"/>
        <v>812157.92999999993</v>
      </c>
      <c r="O33" s="10">
        <f t="shared" si="1"/>
        <v>240641.49000000002</v>
      </c>
      <c r="P33" s="7">
        <f t="shared" si="1"/>
        <v>145574.9</v>
      </c>
      <c r="Q33" s="7">
        <f t="shared" si="1"/>
        <v>256585.71</v>
      </c>
      <c r="R33" s="7">
        <f t="shared" si="1"/>
        <v>309545</v>
      </c>
      <c r="S33" s="7">
        <f t="shared" si="1"/>
        <v>528000</v>
      </c>
      <c r="T33" s="7">
        <f t="shared" si="0"/>
        <v>5732278.7300000004</v>
      </c>
      <c r="V33" s="1">
        <v>5732278.7299999995</v>
      </c>
    </row>
    <row r="35" spans="1:22">
      <c r="U35" s="1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33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8.375" bestFit="1" customWidth="1"/>
    <col min="4" max="4" width="11" bestFit="1" customWidth="1"/>
    <col min="5" max="5" width="21.75" customWidth="1"/>
    <col min="6" max="6" width="17.625" bestFit="1" customWidth="1"/>
    <col min="7" max="7" width="32.5" customWidth="1"/>
    <col min="8" max="8" width="23.75" bestFit="1" customWidth="1"/>
    <col min="9" max="9" width="28" bestFit="1" customWidth="1"/>
    <col min="10" max="10" width="38.625" bestFit="1" customWidth="1"/>
    <col min="11" max="11" width="26.875" bestFit="1" customWidth="1"/>
    <col min="12" max="12" width="38.875" bestFit="1" customWidth="1"/>
    <col min="13" max="13" width="15" bestFit="1" customWidth="1"/>
    <col min="14" max="14" width="21.125" bestFit="1" customWidth="1"/>
    <col min="15" max="15" width="28" bestFit="1" customWidth="1"/>
    <col min="16" max="16" width="39.25" bestFit="1" customWidth="1"/>
    <col min="17" max="17" width="30.875" bestFit="1" customWidth="1"/>
    <col min="18" max="18" width="13.375" bestFit="1" customWidth="1"/>
    <col min="20" max="20" width="13.375" bestFit="1" customWidth="1"/>
  </cols>
  <sheetData>
    <row r="1" spans="1:20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3" t="s">
        <v>30</v>
      </c>
      <c r="H1" s="3" t="s">
        <v>38</v>
      </c>
      <c r="I1" s="3"/>
      <c r="J1" s="3" t="s">
        <v>22</v>
      </c>
      <c r="K1" s="3"/>
      <c r="L1" s="3" t="s">
        <v>6</v>
      </c>
      <c r="M1" s="3"/>
      <c r="N1" s="3" t="s">
        <v>8</v>
      </c>
      <c r="O1" s="3"/>
      <c r="P1" s="3" t="s">
        <v>26</v>
      </c>
      <c r="Q1" s="3"/>
      <c r="R1" s="3" t="s">
        <v>179</v>
      </c>
      <c r="T1" t="s">
        <v>179</v>
      </c>
    </row>
    <row r="2" spans="1:20">
      <c r="A2" s="23"/>
      <c r="B2" s="23"/>
      <c r="C2" s="25"/>
      <c r="D2" s="25"/>
      <c r="E2" s="25"/>
      <c r="F2" s="2" t="s">
        <v>178</v>
      </c>
      <c r="G2" s="12" t="s">
        <v>29</v>
      </c>
      <c r="H2" s="13" t="s">
        <v>1</v>
      </c>
      <c r="I2" s="12" t="s">
        <v>16</v>
      </c>
      <c r="J2" s="13" t="s">
        <v>1</v>
      </c>
      <c r="K2" s="12" t="s">
        <v>21</v>
      </c>
      <c r="L2" s="13" t="s">
        <v>1</v>
      </c>
      <c r="M2" s="13" t="s">
        <v>18</v>
      </c>
      <c r="N2" s="13" t="s">
        <v>1</v>
      </c>
      <c r="O2" s="12" t="s">
        <v>16</v>
      </c>
      <c r="P2" s="13" t="s">
        <v>1</v>
      </c>
      <c r="Q2" s="12" t="s">
        <v>25</v>
      </c>
      <c r="R2" s="12"/>
    </row>
    <row r="3" spans="1:20">
      <c r="A3" s="4">
        <v>700600301</v>
      </c>
      <c r="B3" s="4" t="s">
        <v>3</v>
      </c>
      <c r="C3" s="4" t="s">
        <v>0</v>
      </c>
      <c r="D3" s="4">
        <v>5101010115</v>
      </c>
      <c r="E3" s="4" t="s">
        <v>44</v>
      </c>
      <c r="F3" s="8"/>
      <c r="G3" s="5"/>
      <c r="H3" s="8">
        <v>234010</v>
      </c>
      <c r="I3" s="5">
        <v>2524530.65</v>
      </c>
      <c r="J3" s="8"/>
      <c r="K3" s="5"/>
      <c r="L3" s="8"/>
      <c r="M3" s="8"/>
      <c r="N3" s="8"/>
      <c r="O3" s="5"/>
      <c r="P3" s="8"/>
      <c r="Q3" s="5"/>
      <c r="R3" s="5">
        <f>SUM(F3:Q3)</f>
        <v>2758540.65</v>
      </c>
      <c r="S3" s="1"/>
      <c r="T3" s="1">
        <v>2758540.65</v>
      </c>
    </row>
    <row r="4" spans="1:20">
      <c r="A4" s="4"/>
      <c r="B4" s="4"/>
      <c r="C4" s="4"/>
      <c r="D4" s="4">
        <v>5101010116</v>
      </c>
      <c r="E4" s="4" t="s">
        <v>43</v>
      </c>
      <c r="F4" s="8"/>
      <c r="G4" s="5"/>
      <c r="H4" s="8">
        <v>1980</v>
      </c>
      <c r="I4" s="5">
        <v>21780</v>
      </c>
      <c r="J4" s="8"/>
      <c r="K4" s="5"/>
      <c r="L4" s="8"/>
      <c r="M4" s="8"/>
      <c r="N4" s="8"/>
      <c r="O4" s="5"/>
      <c r="P4" s="8"/>
      <c r="Q4" s="5"/>
      <c r="R4" s="5">
        <f t="shared" ref="R4:R32" si="0">SUM(F4:Q4)</f>
        <v>23760</v>
      </c>
      <c r="T4" s="1">
        <v>23760</v>
      </c>
    </row>
    <row r="5" spans="1:20">
      <c r="A5" s="4"/>
      <c r="B5" s="4"/>
      <c r="C5" s="4"/>
      <c r="D5" s="4">
        <v>5101020106</v>
      </c>
      <c r="E5" s="4" t="s">
        <v>42</v>
      </c>
      <c r="F5" s="8"/>
      <c r="G5" s="5"/>
      <c r="H5" s="8">
        <v>10300</v>
      </c>
      <c r="I5" s="5">
        <v>111327</v>
      </c>
      <c r="J5" s="8"/>
      <c r="K5" s="5"/>
      <c r="L5" s="8"/>
      <c r="M5" s="8"/>
      <c r="N5" s="8"/>
      <c r="O5" s="5"/>
      <c r="P5" s="8"/>
      <c r="Q5" s="5"/>
      <c r="R5" s="5">
        <f t="shared" si="0"/>
        <v>121627</v>
      </c>
      <c r="T5" s="1">
        <v>121627</v>
      </c>
    </row>
    <row r="6" spans="1:20">
      <c r="A6" s="4"/>
      <c r="B6" s="4"/>
      <c r="C6" s="4"/>
      <c r="D6" s="4">
        <v>5101020116</v>
      </c>
      <c r="E6" s="4" t="s">
        <v>39</v>
      </c>
      <c r="F6" s="8"/>
      <c r="G6" s="5"/>
      <c r="H6" s="8"/>
      <c r="I6" s="5">
        <v>2961</v>
      </c>
      <c r="J6" s="8"/>
      <c r="K6" s="5"/>
      <c r="L6" s="8"/>
      <c r="M6" s="8"/>
      <c r="N6" s="8"/>
      <c r="O6" s="5"/>
      <c r="P6" s="8"/>
      <c r="Q6" s="5"/>
      <c r="R6" s="5">
        <f t="shared" si="0"/>
        <v>2961</v>
      </c>
      <c r="T6" s="1">
        <v>2961</v>
      </c>
    </row>
    <row r="7" spans="1:20">
      <c r="A7" s="4"/>
      <c r="B7" s="4"/>
      <c r="C7" s="4"/>
      <c r="D7" s="4">
        <v>5101030101</v>
      </c>
      <c r="E7" s="4" t="s">
        <v>37</v>
      </c>
      <c r="F7" s="8">
        <v>28040</v>
      </c>
      <c r="G7" s="5"/>
      <c r="H7" s="8"/>
      <c r="I7" s="5"/>
      <c r="J7" s="8"/>
      <c r="K7" s="5"/>
      <c r="L7" s="8"/>
      <c r="M7" s="8"/>
      <c r="N7" s="8"/>
      <c r="O7" s="5"/>
      <c r="P7" s="8"/>
      <c r="Q7" s="5"/>
      <c r="R7" s="5">
        <f t="shared" si="0"/>
        <v>28040</v>
      </c>
      <c r="T7" s="1">
        <v>28040</v>
      </c>
    </row>
    <row r="8" spans="1:20">
      <c r="A8" s="4"/>
      <c r="B8" s="4"/>
      <c r="C8" s="4"/>
      <c r="D8" s="4">
        <v>5101030205</v>
      </c>
      <c r="E8" s="4" t="s">
        <v>36</v>
      </c>
      <c r="F8" s="8">
        <v>1199.5</v>
      </c>
      <c r="G8" s="5"/>
      <c r="H8" s="8"/>
      <c r="I8" s="5"/>
      <c r="J8" s="8"/>
      <c r="K8" s="5"/>
      <c r="L8" s="8"/>
      <c r="M8" s="8"/>
      <c r="N8" s="8"/>
      <c r="O8" s="5"/>
      <c r="P8" s="8"/>
      <c r="Q8" s="5"/>
      <c r="R8" s="5">
        <f t="shared" si="0"/>
        <v>1199.5</v>
      </c>
      <c r="T8" s="1">
        <v>1199.5</v>
      </c>
    </row>
    <row r="9" spans="1:20">
      <c r="A9" s="4"/>
      <c r="B9" s="4"/>
      <c r="C9" s="4"/>
      <c r="D9" s="4">
        <v>5103010102</v>
      </c>
      <c r="E9" s="4" t="s">
        <v>35</v>
      </c>
      <c r="F9" s="8"/>
      <c r="G9" s="5">
        <v>5280</v>
      </c>
      <c r="H9" s="8"/>
      <c r="I9" s="5"/>
      <c r="J9" s="8"/>
      <c r="K9" s="5"/>
      <c r="L9" s="8"/>
      <c r="M9" s="8"/>
      <c r="N9" s="8"/>
      <c r="O9" s="5">
        <v>2080</v>
      </c>
      <c r="P9" s="8"/>
      <c r="Q9" s="5"/>
      <c r="R9" s="5">
        <f t="shared" si="0"/>
        <v>7360</v>
      </c>
      <c r="T9" s="1">
        <v>7360</v>
      </c>
    </row>
    <row r="10" spans="1:20">
      <c r="A10" s="4"/>
      <c r="B10" s="4"/>
      <c r="C10" s="4"/>
      <c r="D10" s="4">
        <v>5103010103</v>
      </c>
      <c r="E10" s="4" t="s">
        <v>34</v>
      </c>
      <c r="F10" s="8"/>
      <c r="G10" s="5">
        <v>1000</v>
      </c>
      <c r="H10" s="8"/>
      <c r="I10" s="5"/>
      <c r="J10" s="8"/>
      <c r="K10" s="5"/>
      <c r="L10" s="8"/>
      <c r="M10" s="8"/>
      <c r="N10" s="8"/>
      <c r="O10" s="5">
        <v>3880</v>
      </c>
      <c r="P10" s="8"/>
      <c r="Q10" s="5"/>
      <c r="R10" s="5">
        <f t="shared" si="0"/>
        <v>4880</v>
      </c>
      <c r="T10" s="1">
        <v>4880</v>
      </c>
    </row>
    <row r="11" spans="1:20">
      <c r="A11" s="4"/>
      <c r="B11" s="4"/>
      <c r="C11" s="4"/>
      <c r="D11" s="4">
        <v>5103010199</v>
      </c>
      <c r="E11" s="4" t="s">
        <v>33</v>
      </c>
      <c r="F11" s="8"/>
      <c r="G11" s="5"/>
      <c r="H11" s="8"/>
      <c r="I11" s="5"/>
      <c r="J11" s="8"/>
      <c r="K11" s="5"/>
      <c r="L11" s="8"/>
      <c r="M11" s="8"/>
      <c r="N11" s="8"/>
      <c r="O11" s="5">
        <v>12602.8</v>
      </c>
      <c r="P11" s="8"/>
      <c r="Q11" s="5"/>
      <c r="R11" s="5">
        <f t="shared" si="0"/>
        <v>12602.8</v>
      </c>
      <c r="T11" s="1">
        <v>12602.8</v>
      </c>
    </row>
    <row r="12" spans="1:20">
      <c r="A12" s="4"/>
      <c r="B12" s="4"/>
      <c r="C12" s="4"/>
      <c r="D12" s="4">
        <v>5104010104</v>
      </c>
      <c r="E12" s="4" t="s">
        <v>32</v>
      </c>
      <c r="F12" s="8">
        <v>168</v>
      </c>
      <c r="G12" s="5">
        <v>1300</v>
      </c>
      <c r="H12" s="8"/>
      <c r="I12" s="5"/>
      <c r="J12" s="8">
        <v>5992</v>
      </c>
      <c r="K12" s="5">
        <v>574211.94999999995</v>
      </c>
      <c r="L12" s="8"/>
      <c r="M12" s="8">
        <v>10000</v>
      </c>
      <c r="N12" s="8">
        <v>276804</v>
      </c>
      <c r="O12" s="5">
        <v>776118.4</v>
      </c>
      <c r="P12" s="8"/>
      <c r="Q12" s="5">
        <v>193994.08</v>
      </c>
      <c r="R12" s="5">
        <f t="shared" si="0"/>
        <v>1838588.4300000002</v>
      </c>
      <c r="T12" s="1">
        <v>1838588.4300000002</v>
      </c>
    </row>
    <row r="13" spans="1:20">
      <c r="A13" s="4"/>
      <c r="B13" s="4"/>
      <c r="C13" s="4"/>
      <c r="D13" s="4">
        <v>5104010107</v>
      </c>
      <c r="E13" s="4" t="s">
        <v>31</v>
      </c>
      <c r="F13" s="8">
        <v>165886.21</v>
      </c>
      <c r="G13" s="5"/>
      <c r="H13" s="8"/>
      <c r="I13" s="5"/>
      <c r="J13" s="8"/>
      <c r="K13" s="5">
        <v>3668</v>
      </c>
      <c r="L13" s="8"/>
      <c r="M13" s="8"/>
      <c r="N13" s="8">
        <v>1200</v>
      </c>
      <c r="O13" s="5">
        <v>74662.83</v>
      </c>
      <c r="P13" s="8"/>
      <c r="Q13" s="5"/>
      <c r="R13" s="5">
        <f t="shared" si="0"/>
        <v>245417.03999999998</v>
      </c>
      <c r="T13" s="1">
        <v>245417.03999999998</v>
      </c>
    </row>
    <row r="14" spans="1:20">
      <c r="A14" s="4"/>
      <c r="B14" s="4"/>
      <c r="C14" s="4"/>
      <c r="D14" s="4">
        <v>5104010110</v>
      </c>
      <c r="E14" s="4" t="s">
        <v>28</v>
      </c>
      <c r="F14" s="8"/>
      <c r="G14" s="5">
        <v>29419.3</v>
      </c>
      <c r="H14" s="8"/>
      <c r="I14" s="5"/>
      <c r="J14" s="8"/>
      <c r="K14" s="5">
        <v>15000</v>
      </c>
      <c r="L14" s="8"/>
      <c r="M14" s="8"/>
      <c r="N14" s="8"/>
      <c r="O14" s="5">
        <v>174975.08000000002</v>
      </c>
      <c r="P14" s="8"/>
      <c r="Q14" s="5"/>
      <c r="R14" s="5">
        <f t="shared" si="0"/>
        <v>219394.38</v>
      </c>
      <c r="T14" s="1">
        <v>219394.38</v>
      </c>
    </row>
    <row r="15" spans="1:20">
      <c r="A15" s="4"/>
      <c r="B15" s="4"/>
      <c r="C15" s="4"/>
      <c r="D15" s="4">
        <v>5104010112</v>
      </c>
      <c r="E15" s="4" t="s">
        <v>27</v>
      </c>
      <c r="F15" s="8">
        <v>510620</v>
      </c>
      <c r="G15" s="5"/>
      <c r="H15" s="8"/>
      <c r="I15" s="5"/>
      <c r="J15" s="8">
        <v>8000</v>
      </c>
      <c r="K15" s="5">
        <v>88000</v>
      </c>
      <c r="L15" s="8"/>
      <c r="M15" s="8"/>
      <c r="N15" s="8">
        <v>32000</v>
      </c>
      <c r="O15" s="5">
        <v>348539</v>
      </c>
      <c r="P15" s="8">
        <v>8000</v>
      </c>
      <c r="Q15" s="5">
        <v>88000</v>
      </c>
      <c r="R15" s="5">
        <f t="shared" si="0"/>
        <v>1083159</v>
      </c>
      <c r="T15" s="1">
        <v>1083159</v>
      </c>
    </row>
    <row r="16" spans="1:20">
      <c r="A16" s="4"/>
      <c r="B16" s="4"/>
      <c r="C16" s="4"/>
      <c r="D16" s="4">
        <v>5104020101</v>
      </c>
      <c r="E16" s="4" t="s">
        <v>24</v>
      </c>
      <c r="F16" s="8">
        <v>54.3</v>
      </c>
      <c r="G16" s="5"/>
      <c r="H16" s="8"/>
      <c r="I16" s="5"/>
      <c r="J16" s="8">
        <v>6023.62</v>
      </c>
      <c r="K16" s="5">
        <v>73013.709999999992</v>
      </c>
      <c r="L16" s="8"/>
      <c r="M16" s="8"/>
      <c r="N16" s="8">
        <v>10575.99</v>
      </c>
      <c r="O16" s="5">
        <v>98754.959999999992</v>
      </c>
      <c r="P16" s="8"/>
      <c r="Q16" s="5"/>
      <c r="R16" s="5">
        <f t="shared" si="0"/>
        <v>188422.58</v>
      </c>
      <c r="T16" s="1">
        <v>188422.58</v>
      </c>
    </row>
    <row r="17" spans="1:20">
      <c r="A17" s="4"/>
      <c r="B17" s="4"/>
      <c r="C17" s="4"/>
      <c r="D17" s="4">
        <v>5104020103</v>
      </c>
      <c r="E17" s="4" t="s">
        <v>23</v>
      </c>
      <c r="F17" s="8"/>
      <c r="G17" s="5"/>
      <c r="H17" s="8"/>
      <c r="I17" s="5"/>
      <c r="J17" s="8">
        <v>3935.46</v>
      </c>
      <c r="K17" s="5">
        <v>7593.16</v>
      </c>
      <c r="L17" s="8"/>
      <c r="M17" s="8"/>
      <c r="N17" s="8"/>
      <c r="O17" s="5"/>
      <c r="P17" s="8"/>
      <c r="Q17" s="5"/>
      <c r="R17" s="5">
        <f t="shared" si="0"/>
        <v>11528.619999999999</v>
      </c>
      <c r="T17" s="1">
        <v>11528.619999999999</v>
      </c>
    </row>
    <row r="18" spans="1:20">
      <c r="A18" s="4"/>
      <c r="B18" s="4"/>
      <c r="C18" s="4"/>
      <c r="D18" s="4">
        <v>5104020105</v>
      </c>
      <c r="E18" s="4" t="s">
        <v>20</v>
      </c>
      <c r="F18" s="8"/>
      <c r="G18" s="5"/>
      <c r="H18" s="8"/>
      <c r="I18" s="5"/>
      <c r="J18" s="8"/>
      <c r="K18" s="5"/>
      <c r="L18" s="8"/>
      <c r="M18" s="8"/>
      <c r="N18" s="8">
        <v>101.65</v>
      </c>
      <c r="O18" s="5">
        <v>1118.1500000000001</v>
      </c>
      <c r="P18" s="8"/>
      <c r="Q18" s="5"/>
      <c r="R18" s="5">
        <f t="shared" si="0"/>
        <v>1219.8000000000002</v>
      </c>
      <c r="T18" s="1">
        <v>1219.8000000000002</v>
      </c>
    </row>
    <row r="19" spans="1:20">
      <c r="A19" s="4"/>
      <c r="B19" s="4"/>
      <c r="C19" s="4"/>
      <c r="D19" s="4">
        <v>5104020106</v>
      </c>
      <c r="E19" s="4" t="s">
        <v>19</v>
      </c>
      <c r="F19" s="8"/>
      <c r="G19" s="5"/>
      <c r="H19" s="8"/>
      <c r="I19" s="5"/>
      <c r="J19" s="8"/>
      <c r="K19" s="5"/>
      <c r="L19" s="8">
        <v>749</v>
      </c>
      <c r="M19" s="8">
        <v>8239</v>
      </c>
      <c r="N19" s="8"/>
      <c r="O19" s="5"/>
      <c r="P19" s="8"/>
      <c r="Q19" s="5"/>
      <c r="R19" s="5">
        <f t="shared" si="0"/>
        <v>8988</v>
      </c>
      <c r="T19" s="1">
        <v>8988</v>
      </c>
    </row>
    <row r="20" spans="1:20">
      <c r="A20" s="4"/>
      <c r="B20" s="4"/>
      <c r="C20" s="4"/>
      <c r="D20" s="4">
        <v>5104020107</v>
      </c>
      <c r="E20" s="4" t="s">
        <v>17</v>
      </c>
      <c r="F20" s="8"/>
      <c r="G20" s="5"/>
      <c r="H20" s="8"/>
      <c r="I20" s="5"/>
      <c r="J20" s="8"/>
      <c r="K20" s="5"/>
      <c r="L20" s="8"/>
      <c r="M20" s="8"/>
      <c r="N20" s="8">
        <v>205</v>
      </c>
      <c r="O20" s="5">
        <v>4878</v>
      </c>
      <c r="P20" s="8"/>
      <c r="Q20" s="5"/>
      <c r="R20" s="5">
        <f t="shared" si="0"/>
        <v>5083</v>
      </c>
      <c r="T20" s="1">
        <v>5083</v>
      </c>
    </row>
    <row r="21" spans="1:20">
      <c r="A21" s="4"/>
      <c r="B21" s="4"/>
      <c r="C21" s="4"/>
      <c r="D21" s="4">
        <v>5104030299</v>
      </c>
      <c r="E21" s="4" t="s">
        <v>15</v>
      </c>
      <c r="F21" s="8"/>
      <c r="G21" s="5"/>
      <c r="H21" s="8"/>
      <c r="I21" s="5"/>
      <c r="J21" s="8"/>
      <c r="K21" s="5"/>
      <c r="L21" s="8"/>
      <c r="M21" s="8"/>
      <c r="N21" s="8">
        <v>1000</v>
      </c>
      <c r="O21" s="5"/>
      <c r="P21" s="8"/>
      <c r="Q21" s="5"/>
      <c r="R21" s="5">
        <f t="shared" si="0"/>
        <v>1000</v>
      </c>
      <c r="T21" s="1">
        <v>1000</v>
      </c>
    </row>
    <row r="22" spans="1:20">
      <c r="A22" s="4"/>
      <c r="B22" s="4"/>
      <c r="C22" s="4"/>
      <c r="D22" s="4">
        <v>5105010105</v>
      </c>
      <c r="E22" s="4" t="s">
        <v>14</v>
      </c>
      <c r="F22" s="8">
        <v>47806.96</v>
      </c>
      <c r="G22" s="5"/>
      <c r="H22" s="8"/>
      <c r="I22" s="5"/>
      <c r="J22" s="8"/>
      <c r="K22" s="5"/>
      <c r="L22" s="8"/>
      <c r="M22" s="8"/>
      <c r="N22" s="8"/>
      <c r="O22" s="5"/>
      <c r="P22" s="8"/>
      <c r="Q22" s="5"/>
      <c r="R22" s="5">
        <f t="shared" si="0"/>
        <v>47806.96</v>
      </c>
      <c r="T22" s="1">
        <v>47806.96</v>
      </c>
    </row>
    <row r="23" spans="1:20">
      <c r="A23" s="4"/>
      <c r="B23" s="4"/>
      <c r="C23" s="4"/>
      <c r="D23" s="4">
        <v>5105010107</v>
      </c>
      <c r="E23" s="4" t="s">
        <v>13</v>
      </c>
      <c r="F23" s="8">
        <v>26198.080000000002</v>
      </c>
      <c r="G23" s="5"/>
      <c r="H23" s="8"/>
      <c r="I23" s="5"/>
      <c r="J23" s="8"/>
      <c r="K23" s="5"/>
      <c r="L23" s="8"/>
      <c r="M23" s="8"/>
      <c r="N23" s="8">
        <v>19467.87</v>
      </c>
      <c r="O23" s="5"/>
      <c r="P23" s="8"/>
      <c r="Q23" s="5"/>
      <c r="R23" s="5">
        <f t="shared" si="0"/>
        <v>45665.95</v>
      </c>
      <c r="T23" s="1">
        <v>45665.95</v>
      </c>
    </row>
    <row r="24" spans="1:20">
      <c r="A24" s="4"/>
      <c r="B24" s="4"/>
      <c r="C24" s="4"/>
      <c r="D24" s="4">
        <v>5105010109</v>
      </c>
      <c r="E24" s="4" t="s">
        <v>12</v>
      </c>
      <c r="F24" s="8"/>
      <c r="G24" s="5"/>
      <c r="H24" s="8"/>
      <c r="I24" s="5"/>
      <c r="J24" s="8"/>
      <c r="K24" s="5"/>
      <c r="L24" s="8"/>
      <c r="M24" s="8"/>
      <c r="N24" s="8">
        <v>2100</v>
      </c>
      <c r="O24" s="5"/>
      <c r="P24" s="8"/>
      <c r="Q24" s="5"/>
      <c r="R24" s="5">
        <f t="shared" si="0"/>
        <v>2100</v>
      </c>
      <c r="T24" s="1">
        <v>2100</v>
      </c>
    </row>
    <row r="25" spans="1:20">
      <c r="A25" s="4"/>
      <c r="B25" s="4"/>
      <c r="C25" s="4"/>
      <c r="D25" s="4">
        <v>5105010111</v>
      </c>
      <c r="E25" s="4" t="s">
        <v>11</v>
      </c>
      <c r="F25" s="8">
        <v>8161.83</v>
      </c>
      <c r="G25" s="5"/>
      <c r="H25" s="8"/>
      <c r="I25" s="5"/>
      <c r="J25" s="8"/>
      <c r="K25" s="5"/>
      <c r="L25" s="8"/>
      <c r="M25" s="8"/>
      <c r="N25" s="8">
        <v>161044.31</v>
      </c>
      <c r="O25" s="5"/>
      <c r="P25" s="8"/>
      <c r="Q25" s="5"/>
      <c r="R25" s="5">
        <f t="shared" si="0"/>
        <v>169206.13999999998</v>
      </c>
      <c r="T25" s="1">
        <v>169206.13999999998</v>
      </c>
    </row>
    <row r="26" spans="1:20">
      <c r="A26" s="4"/>
      <c r="B26" s="4"/>
      <c r="C26" s="4"/>
      <c r="D26" s="4">
        <v>5105010113</v>
      </c>
      <c r="E26" s="4" t="s">
        <v>10</v>
      </c>
      <c r="F26" s="8"/>
      <c r="G26" s="5"/>
      <c r="H26" s="8"/>
      <c r="I26" s="5"/>
      <c r="J26" s="8"/>
      <c r="K26" s="5"/>
      <c r="L26" s="8"/>
      <c r="M26" s="8"/>
      <c r="N26" s="8">
        <v>40660</v>
      </c>
      <c r="O26" s="5"/>
      <c r="P26" s="8"/>
      <c r="Q26" s="5"/>
      <c r="R26" s="5">
        <f t="shared" si="0"/>
        <v>40660</v>
      </c>
      <c r="T26" s="1">
        <v>40660</v>
      </c>
    </row>
    <row r="27" spans="1:20">
      <c r="A27" s="4"/>
      <c r="B27" s="4"/>
      <c r="C27" s="4"/>
      <c r="D27" s="4">
        <v>5105010117</v>
      </c>
      <c r="E27" s="4" t="s">
        <v>9</v>
      </c>
      <c r="F27" s="8">
        <v>215970.65000000002</v>
      </c>
      <c r="G27" s="5"/>
      <c r="H27" s="8"/>
      <c r="I27" s="5"/>
      <c r="J27" s="8"/>
      <c r="K27" s="5"/>
      <c r="L27" s="8"/>
      <c r="M27" s="8"/>
      <c r="N27" s="8">
        <v>659320.75</v>
      </c>
      <c r="O27" s="5"/>
      <c r="P27" s="8"/>
      <c r="Q27" s="5"/>
      <c r="R27" s="5">
        <f t="shared" si="0"/>
        <v>875291.4</v>
      </c>
      <c r="T27" s="1">
        <v>875291.4</v>
      </c>
    </row>
    <row r="28" spans="1:20">
      <c r="A28" s="4"/>
      <c r="B28" s="4"/>
      <c r="C28" s="4"/>
      <c r="D28" s="4">
        <v>5105010127</v>
      </c>
      <c r="E28" s="4" t="s">
        <v>7</v>
      </c>
      <c r="F28" s="8"/>
      <c r="G28" s="5"/>
      <c r="H28" s="8"/>
      <c r="I28" s="5"/>
      <c r="J28" s="8"/>
      <c r="K28" s="5"/>
      <c r="L28" s="8">
        <v>17278.990000000002</v>
      </c>
      <c r="M28" s="8"/>
      <c r="N28" s="8"/>
      <c r="O28" s="5"/>
      <c r="P28" s="8"/>
      <c r="Q28" s="5"/>
      <c r="R28" s="5">
        <f t="shared" si="0"/>
        <v>17278.990000000002</v>
      </c>
      <c r="T28" s="1">
        <v>17278.990000000002</v>
      </c>
    </row>
    <row r="29" spans="1:20">
      <c r="A29" s="4"/>
      <c r="B29" s="4"/>
      <c r="C29" s="4"/>
      <c r="D29" s="4">
        <v>5203010107</v>
      </c>
      <c r="E29" s="4" t="s">
        <v>5</v>
      </c>
      <c r="F29" s="8">
        <v>1</v>
      </c>
      <c r="G29" s="5"/>
      <c r="H29" s="8"/>
      <c r="I29" s="5"/>
      <c r="J29" s="8"/>
      <c r="K29" s="5"/>
      <c r="L29" s="8"/>
      <c r="M29" s="8"/>
      <c r="N29" s="8"/>
      <c r="O29" s="5"/>
      <c r="P29" s="8"/>
      <c r="Q29" s="5"/>
      <c r="R29" s="5">
        <f t="shared" si="0"/>
        <v>1</v>
      </c>
      <c r="T29" s="1">
        <v>1</v>
      </c>
    </row>
    <row r="30" spans="1:20">
      <c r="A30" s="4"/>
      <c r="B30" s="4"/>
      <c r="C30" s="4"/>
      <c r="D30" s="4">
        <v>5203010115</v>
      </c>
      <c r="E30" s="4" t="s">
        <v>4</v>
      </c>
      <c r="F30" s="8">
        <v>1</v>
      </c>
      <c r="G30" s="5"/>
      <c r="H30" s="8"/>
      <c r="I30" s="5"/>
      <c r="J30" s="8"/>
      <c r="K30" s="5"/>
      <c r="L30" s="8"/>
      <c r="M30" s="8"/>
      <c r="N30" s="8"/>
      <c r="O30" s="5"/>
      <c r="P30" s="8"/>
      <c r="Q30" s="5"/>
      <c r="R30" s="5">
        <f t="shared" si="0"/>
        <v>1</v>
      </c>
      <c r="T30" s="1">
        <v>1</v>
      </c>
    </row>
    <row r="31" spans="1:20">
      <c r="A31" s="4"/>
      <c r="B31" s="4"/>
      <c r="C31" s="4"/>
      <c r="D31" s="4">
        <v>5203010122</v>
      </c>
      <c r="E31" s="4" t="s">
        <v>2</v>
      </c>
      <c r="F31" s="8">
        <v>2</v>
      </c>
      <c r="G31" s="5"/>
      <c r="H31" s="8"/>
      <c r="I31" s="5"/>
      <c r="J31" s="8"/>
      <c r="K31" s="5"/>
      <c r="L31" s="8"/>
      <c r="M31" s="8"/>
      <c r="N31" s="8"/>
      <c r="O31" s="5"/>
      <c r="P31" s="8"/>
      <c r="Q31" s="5"/>
      <c r="R31" s="5">
        <f t="shared" si="0"/>
        <v>2</v>
      </c>
      <c r="T31" s="1">
        <v>2</v>
      </c>
    </row>
    <row r="32" spans="1:20">
      <c r="A32" s="4"/>
      <c r="B32" s="4"/>
      <c r="C32" s="4" t="s">
        <v>40</v>
      </c>
      <c r="D32" s="4">
        <v>5101020113</v>
      </c>
      <c r="E32" s="4" t="s">
        <v>41</v>
      </c>
      <c r="F32" s="8">
        <v>1660.2</v>
      </c>
      <c r="G32" s="5"/>
      <c r="H32" s="8"/>
      <c r="I32" s="5"/>
      <c r="J32" s="8"/>
      <c r="K32" s="5"/>
      <c r="L32" s="8"/>
      <c r="M32" s="8"/>
      <c r="N32" s="8"/>
      <c r="O32" s="5"/>
      <c r="P32" s="8"/>
      <c r="Q32" s="5"/>
      <c r="R32" s="5">
        <f t="shared" si="0"/>
        <v>1660.2</v>
      </c>
      <c r="T32" s="1">
        <v>1660.2</v>
      </c>
    </row>
    <row r="33" spans="1:20">
      <c r="A33" s="6" t="s">
        <v>219</v>
      </c>
      <c r="B33" s="6"/>
      <c r="C33" s="6"/>
      <c r="D33" s="6"/>
      <c r="E33" s="6"/>
      <c r="F33" s="10">
        <f>SUM(F3:F32)</f>
        <v>1005769.7299999999</v>
      </c>
      <c r="G33" s="7">
        <f t="shared" ref="G33:Q33" si="1">SUM(G3:G32)</f>
        <v>36999.300000000003</v>
      </c>
      <c r="H33" s="10">
        <f t="shared" si="1"/>
        <v>246290</v>
      </c>
      <c r="I33" s="7">
        <f t="shared" si="1"/>
        <v>2660598.65</v>
      </c>
      <c r="J33" s="10">
        <f t="shared" si="1"/>
        <v>23951.079999999998</v>
      </c>
      <c r="K33" s="7">
        <f t="shared" si="1"/>
        <v>761486.82</v>
      </c>
      <c r="L33" s="10">
        <f t="shared" si="1"/>
        <v>18027.990000000002</v>
      </c>
      <c r="M33" s="10">
        <f t="shared" si="1"/>
        <v>18239</v>
      </c>
      <c r="N33" s="10">
        <f t="shared" si="1"/>
        <v>1204479.57</v>
      </c>
      <c r="O33" s="7">
        <f t="shared" si="1"/>
        <v>1497609.22</v>
      </c>
      <c r="P33" s="10">
        <f t="shared" si="1"/>
        <v>8000</v>
      </c>
      <c r="Q33" s="7">
        <f t="shared" si="1"/>
        <v>281994.07999999996</v>
      </c>
      <c r="R33" s="7">
        <f>SUM(F33:Q33)</f>
        <v>7763445.4400000004</v>
      </c>
      <c r="T33" s="1">
        <v>7763445.4400000004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X43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7.375" bestFit="1" customWidth="1"/>
    <col min="4" max="4" width="10.875" bestFit="1" customWidth="1"/>
    <col min="5" max="5" width="21.75" customWidth="1"/>
    <col min="6" max="6" width="15.25" bestFit="1" customWidth="1"/>
    <col min="7" max="7" width="12.625" bestFit="1" customWidth="1"/>
    <col min="8" max="8" width="37.25" bestFit="1" customWidth="1"/>
    <col min="9" max="10" width="25.625" bestFit="1" customWidth="1"/>
    <col min="11" max="11" width="23.125" bestFit="1" customWidth="1"/>
    <col min="12" max="12" width="22.125" bestFit="1" customWidth="1"/>
    <col min="13" max="14" width="33.875" bestFit="1" customWidth="1"/>
    <col min="15" max="15" width="13.75" bestFit="1" customWidth="1"/>
    <col min="16" max="16" width="18.375" bestFit="1" customWidth="1"/>
    <col min="17" max="18" width="25.625" bestFit="1" customWidth="1"/>
    <col min="19" max="19" width="23.125" bestFit="1" customWidth="1"/>
    <col min="20" max="20" width="22.125" bestFit="1" customWidth="1"/>
    <col min="21" max="21" width="20.25" bestFit="1" customWidth="1"/>
    <col min="22" max="22" width="12.75" bestFit="1" customWidth="1"/>
    <col min="24" max="24" width="12.75" bestFit="1" customWidth="1"/>
  </cols>
  <sheetData>
    <row r="1" spans="1:24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6" t="s">
        <v>82</v>
      </c>
      <c r="H1" s="6" t="s">
        <v>30</v>
      </c>
      <c r="I1" s="6" t="s">
        <v>38</v>
      </c>
      <c r="J1" s="6"/>
      <c r="K1" s="6"/>
      <c r="L1" s="6"/>
      <c r="M1" s="6" t="s">
        <v>22</v>
      </c>
      <c r="N1" s="6" t="s">
        <v>6</v>
      </c>
      <c r="O1" s="6"/>
      <c r="P1" s="6" t="s">
        <v>8</v>
      </c>
      <c r="Q1" s="6"/>
      <c r="R1" s="6"/>
      <c r="S1" s="6"/>
      <c r="T1" s="6"/>
      <c r="U1" s="6"/>
      <c r="V1" s="3" t="s">
        <v>179</v>
      </c>
      <c r="X1" t="s">
        <v>179</v>
      </c>
    </row>
    <row r="2" spans="1:24">
      <c r="A2" s="23"/>
      <c r="B2" s="23"/>
      <c r="C2" s="25"/>
      <c r="D2" s="25"/>
      <c r="E2" s="25"/>
      <c r="F2" s="2" t="s">
        <v>178</v>
      </c>
      <c r="G2" s="6" t="s">
        <v>81</v>
      </c>
      <c r="H2" s="6" t="s">
        <v>29</v>
      </c>
      <c r="I2" s="6" t="s">
        <v>53</v>
      </c>
      <c r="J2" s="6" t="s">
        <v>161</v>
      </c>
      <c r="K2" s="6" t="s">
        <v>98</v>
      </c>
      <c r="L2" s="6" t="s">
        <v>115</v>
      </c>
      <c r="M2" s="6" t="s">
        <v>21</v>
      </c>
      <c r="N2" s="11" t="s">
        <v>1</v>
      </c>
      <c r="O2" s="11" t="s">
        <v>18</v>
      </c>
      <c r="P2" s="11" t="s">
        <v>1</v>
      </c>
      <c r="Q2" s="6" t="s">
        <v>53</v>
      </c>
      <c r="R2" s="6" t="s">
        <v>161</v>
      </c>
      <c r="S2" s="6" t="s">
        <v>98</v>
      </c>
      <c r="T2" s="6" t="s">
        <v>115</v>
      </c>
      <c r="U2" s="6" t="s">
        <v>138</v>
      </c>
      <c r="V2" s="4"/>
    </row>
    <row r="3" spans="1:24">
      <c r="A3" s="4">
        <v>700600019</v>
      </c>
      <c r="B3" s="4" t="s">
        <v>160</v>
      </c>
      <c r="C3" s="4" t="s">
        <v>0</v>
      </c>
      <c r="D3" s="4">
        <v>5101010115</v>
      </c>
      <c r="E3" s="4" t="s">
        <v>44</v>
      </c>
      <c r="F3" s="8"/>
      <c r="G3" s="5"/>
      <c r="H3" s="5"/>
      <c r="I3" s="5">
        <v>1983950</v>
      </c>
      <c r="J3" s="5">
        <v>1493630</v>
      </c>
      <c r="K3" s="5">
        <v>1544960</v>
      </c>
      <c r="L3" s="5">
        <v>1005480</v>
      </c>
      <c r="M3" s="5"/>
      <c r="N3" s="8"/>
      <c r="O3" s="8"/>
      <c r="P3" s="8"/>
      <c r="Q3" s="5"/>
      <c r="R3" s="5"/>
      <c r="S3" s="5"/>
      <c r="T3" s="5"/>
      <c r="U3" s="5"/>
      <c r="V3" s="5">
        <f>SUM(F3:U3)</f>
        <v>6028020</v>
      </c>
      <c r="X3" s="1">
        <v>6028020</v>
      </c>
    </row>
    <row r="4" spans="1:24">
      <c r="A4" s="4"/>
      <c r="B4" s="4"/>
      <c r="C4" s="4"/>
      <c r="D4" s="4">
        <v>5101010116</v>
      </c>
      <c r="E4" s="4" t="s">
        <v>43</v>
      </c>
      <c r="F4" s="8"/>
      <c r="G4" s="5"/>
      <c r="H4" s="5"/>
      <c r="I4" s="5">
        <v>9180</v>
      </c>
      <c r="J4" s="5">
        <v>6120</v>
      </c>
      <c r="K4" s="5">
        <v>15300</v>
      </c>
      <c r="L4" s="5">
        <v>6120</v>
      </c>
      <c r="M4" s="5"/>
      <c r="N4" s="8"/>
      <c r="O4" s="8"/>
      <c r="P4" s="8"/>
      <c r="Q4" s="5"/>
      <c r="R4" s="5"/>
      <c r="S4" s="5"/>
      <c r="T4" s="5"/>
      <c r="U4" s="5"/>
      <c r="V4" s="5">
        <f t="shared" ref="V4:V42" si="0">SUM(F4:U4)</f>
        <v>36720</v>
      </c>
      <c r="X4" s="1">
        <v>36720</v>
      </c>
    </row>
    <row r="5" spans="1:24">
      <c r="A5" s="4"/>
      <c r="B5" s="4"/>
      <c r="C5" s="4"/>
      <c r="D5" s="4">
        <v>5101020106</v>
      </c>
      <c r="E5" s="4" t="s">
        <v>42</v>
      </c>
      <c r="F5" s="8"/>
      <c r="G5" s="5"/>
      <c r="H5" s="5"/>
      <c r="I5" s="5">
        <v>95619</v>
      </c>
      <c r="J5" s="5">
        <v>57530</v>
      </c>
      <c r="K5" s="5">
        <v>38941</v>
      </c>
      <c r="L5" s="5">
        <v>38430</v>
      </c>
      <c r="M5" s="5"/>
      <c r="N5" s="8"/>
      <c r="O5" s="8"/>
      <c r="P5" s="8"/>
      <c r="Q5" s="5"/>
      <c r="R5" s="5"/>
      <c r="S5" s="5"/>
      <c r="T5" s="5"/>
      <c r="U5" s="5"/>
      <c r="V5" s="5">
        <f t="shared" si="0"/>
        <v>230520</v>
      </c>
      <c r="X5" s="1">
        <v>230520</v>
      </c>
    </row>
    <row r="6" spans="1:24">
      <c r="A6" s="4"/>
      <c r="B6" s="4"/>
      <c r="C6" s="4"/>
      <c r="D6" s="4">
        <v>5101020116</v>
      </c>
      <c r="E6" s="4" t="s">
        <v>39</v>
      </c>
      <c r="F6" s="8"/>
      <c r="G6" s="5"/>
      <c r="H6" s="5"/>
      <c r="I6" s="5">
        <v>551</v>
      </c>
      <c r="J6" s="5"/>
      <c r="K6" s="5"/>
      <c r="L6" s="5">
        <v>4442</v>
      </c>
      <c r="M6" s="5"/>
      <c r="N6" s="8"/>
      <c r="O6" s="8"/>
      <c r="P6" s="8"/>
      <c r="Q6" s="5"/>
      <c r="R6" s="5"/>
      <c r="S6" s="5"/>
      <c r="T6" s="5"/>
      <c r="U6" s="5"/>
      <c r="V6" s="5">
        <f t="shared" si="0"/>
        <v>4993</v>
      </c>
      <c r="X6" s="1">
        <v>4993</v>
      </c>
    </row>
    <row r="7" spans="1:24">
      <c r="A7" s="4"/>
      <c r="B7" s="4"/>
      <c r="C7" s="4"/>
      <c r="D7" s="4">
        <v>5101030101</v>
      </c>
      <c r="E7" s="4" t="s">
        <v>37</v>
      </c>
      <c r="F7" s="8">
        <v>96370</v>
      </c>
      <c r="G7" s="5"/>
      <c r="H7" s="5"/>
      <c r="I7" s="5"/>
      <c r="J7" s="5"/>
      <c r="K7" s="5"/>
      <c r="L7" s="5"/>
      <c r="M7" s="5"/>
      <c r="N7" s="8"/>
      <c r="O7" s="8"/>
      <c r="P7" s="8"/>
      <c r="Q7" s="5"/>
      <c r="R7" s="5"/>
      <c r="S7" s="5"/>
      <c r="T7" s="5"/>
      <c r="U7" s="5"/>
      <c r="V7" s="5">
        <f t="shared" si="0"/>
        <v>96370</v>
      </c>
      <c r="X7" s="1">
        <v>96370</v>
      </c>
    </row>
    <row r="8" spans="1:24">
      <c r="A8" s="4"/>
      <c r="B8" s="4"/>
      <c r="C8" s="4"/>
      <c r="D8" s="4">
        <v>5101030205</v>
      </c>
      <c r="E8" s="4" t="s">
        <v>36</v>
      </c>
      <c r="F8" s="8">
        <v>230</v>
      </c>
      <c r="G8" s="5"/>
      <c r="H8" s="5"/>
      <c r="I8" s="5"/>
      <c r="J8" s="5"/>
      <c r="K8" s="5"/>
      <c r="L8" s="5"/>
      <c r="M8" s="5"/>
      <c r="N8" s="8"/>
      <c r="O8" s="8"/>
      <c r="P8" s="8"/>
      <c r="Q8" s="5"/>
      <c r="R8" s="5"/>
      <c r="S8" s="5"/>
      <c r="T8" s="5"/>
      <c r="U8" s="5"/>
      <c r="V8" s="5">
        <f t="shared" si="0"/>
        <v>230</v>
      </c>
      <c r="X8" s="1">
        <v>230</v>
      </c>
    </row>
    <row r="9" spans="1:24">
      <c r="A9" s="4"/>
      <c r="B9" s="4"/>
      <c r="C9" s="4"/>
      <c r="D9" s="4">
        <v>5103010102</v>
      </c>
      <c r="E9" s="4" t="s">
        <v>35</v>
      </c>
      <c r="F9" s="8"/>
      <c r="G9" s="5">
        <v>3360</v>
      </c>
      <c r="H9" s="5"/>
      <c r="I9" s="5"/>
      <c r="J9" s="5"/>
      <c r="K9" s="5"/>
      <c r="L9" s="5"/>
      <c r="M9" s="5"/>
      <c r="N9" s="8"/>
      <c r="O9" s="8"/>
      <c r="P9" s="8"/>
      <c r="Q9" s="5">
        <v>12724</v>
      </c>
      <c r="R9" s="5">
        <v>6240</v>
      </c>
      <c r="S9" s="5">
        <v>3360</v>
      </c>
      <c r="T9" s="5">
        <v>6720</v>
      </c>
      <c r="U9" s="5">
        <v>400</v>
      </c>
      <c r="V9" s="5">
        <f t="shared" si="0"/>
        <v>32804</v>
      </c>
      <c r="X9" s="1">
        <v>32804</v>
      </c>
    </row>
    <row r="10" spans="1:24">
      <c r="A10" s="4"/>
      <c r="B10" s="4"/>
      <c r="C10" s="4"/>
      <c r="D10" s="4">
        <v>5103010103</v>
      </c>
      <c r="E10" s="4" t="s">
        <v>34</v>
      </c>
      <c r="F10" s="8"/>
      <c r="G10" s="5">
        <v>7100</v>
      </c>
      <c r="H10" s="5"/>
      <c r="I10" s="5"/>
      <c r="J10" s="5"/>
      <c r="K10" s="5"/>
      <c r="L10" s="5"/>
      <c r="M10" s="5"/>
      <c r="N10" s="8"/>
      <c r="O10" s="8"/>
      <c r="P10" s="8"/>
      <c r="Q10" s="5">
        <v>11070</v>
      </c>
      <c r="R10" s="5">
        <v>7700</v>
      </c>
      <c r="S10" s="5">
        <v>2800</v>
      </c>
      <c r="T10" s="5">
        <v>3500</v>
      </c>
      <c r="U10" s="5"/>
      <c r="V10" s="5">
        <f t="shared" si="0"/>
        <v>32170</v>
      </c>
      <c r="X10" s="1">
        <v>32170</v>
      </c>
    </row>
    <row r="11" spans="1:24">
      <c r="A11" s="4"/>
      <c r="B11" s="4"/>
      <c r="C11" s="4"/>
      <c r="D11" s="4">
        <v>5103010199</v>
      </c>
      <c r="E11" s="4" t="s">
        <v>33</v>
      </c>
      <c r="F11" s="8"/>
      <c r="G11" s="5">
        <v>12900</v>
      </c>
      <c r="H11" s="5"/>
      <c r="I11" s="5"/>
      <c r="J11" s="5"/>
      <c r="K11" s="5"/>
      <c r="L11" s="5"/>
      <c r="M11" s="5"/>
      <c r="N11" s="8"/>
      <c r="O11" s="8"/>
      <c r="P11" s="8"/>
      <c r="Q11" s="5">
        <v>5500</v>
      </c>
      <c r="R11" s="5">
        <v>7582</v>
      </c>
      <c r="S11" s="5">
        <v>1000</v>
      </c>
      <c r="T11" s="5">
        <v>3726</v>
      </c>
      <c r="U11" s="5">
        <v>560</v>
      </c>
      <c r="V11" s="5">
        <f t="shared" si="0"/>
        <v>31268</v>
      </c>
      <c r="X11" s="1">
        <v>31268</v>
      </c>
    </row>
    <row r="12" spans="1:24">
      <c r="A12" s="4"/>
      <c r="B12" s="4"/>
      <c r="C12" s="4"/>
      <c r="D12" s="4">
        <v>5104010104</v>
      </c>
      <c r="E12" s="4" t="s">
        <v>32</v>
      </c>
      <c r="F12" s="8">
        <v>7955</v>
      </c>
      <c r="G12" s="5">
        <v>263446.84999999998</v>
      </c>
      <c r="H12" s="5"/>
      <c r="I12" s="5"/>
      <c r="J12" s="5"/>
      <c r="K12" s="5"/>
      <c r="L12" s="5"/>
      <c r="M12" s="5">
        <v>274080</v>
      </c>
      <c r="N12" s="8"/>
      <c r="O12" s="8">
        <v>10000</v>
      </c>
      <c r="P12" s="8"/>
      <c r="Q12" s="5">
        <v>488146.02</v>
      </c>
      <c r="R12" s="5">
        <v>183984.38</v>
      </c>
      <c r="S12" s="5">
        <v>1200685.0899999999</v>
      </c>
      <c r="T12" s="5">
        <v>77461.600000000006</v>
      </c>
      <c r="U12" s="5">
        <v>95</v>
      </c>
      <c r="V12" s="5">
        <f t="shared" si="0"/>
        <v>2505853.94</v>
      </c>
      <c r="X12" s="1">
        <v>2505853.94</v>
      </c>
    </row>
    <row r="13" spans="1:24">
      <c r="A13" s="4"/>
      <c r="B13" s="4"/>
      <c r="C13" s="4"/>
      <c r="D13" s="4">
        <v>5104010107</v>
      </c>
      <c r="E13" s="4" t="s">
        <v>31</v>
      </c>
      <c r="F13" s="8">
        <v>608110</v>
      </c>
      <c r="G13" s="5">
        <v>49999.37</v>
      </c>
      <c r="H13" s="5"/>
      <c r="I13" s="5"/>
      <c r="J13" s="5"/>
      <c r="K13" s="5"/>
      <c r="L13" s="5"/>
      <c r="M13" s="5"/>
      <c r="N13" s="8"/>
      <c r="O13" s="8"/>
      <c r="P13" s="8"/>
      <c r="Q13" s="5">
        <v>39159.79</v>
      </c>
      <c r="R13" s="5">
        <v>5667.95</v>
      </c>
      <c r="S13" s="5">
        <v>21849.9</v>
      </c>
      <c r="T13" s="5">
        <v>12846.8</v>
      </c>
      <c r="U13" s="5"/>
      <c r="V13" s="5">
        <f t="shared" si="0"/>
        <v>737633.81</v>
      </c>
      <c r="X13" s="1">
        <v>737633.81</v>
      </c>
    </row>
    <row r="14" spans="1:24">
      <c r="A14" s="4"/>
      <c r="B14" s="4"/>
      <c r="C14" s="4"/>
      <c r="D14" s="4">
        <v>5104010110</v>
      </c>
      <c r="E14" s="4" t="s">
        <v>28</v>
      </c>
      <c r="F14" s="8"/>
      <c r="G14" s="5">
        <v>16899.3</v>
      </c>
      <c r="H14" s="5">
        <v>4900</v>
      </c>
      <c r="I14" s="5"/>
      <c r="J14" s="5"/>
      <c r="K14" s="5"/>
      <c r="L14" s="5"/>
      <c r="M14" s="5"/>
      <c r="N14" s="8"/>
      <c r="O14" s="8"/>
      <c r="P14" s="8"/>
      <c r="Q14" s="5">
        <v>50756.800000000003</v>
      </c>
      <c r="R14" s="5">
        <v>34300.199999999997</v>
      </c>
      <c r="S14" s="5">
        <v>10531.7</v>
      </c>
      <c r="T14" s="5">
        <v>38685.61</v>
      </c>
      <c r="U14" s="5"/>
      <c r="V14" s="5">
        <f t="shared" si="0"/>
        <v>156073.60999999999</v>
      </c>
      <c r="X14" s="1">
        <v>156073.60999999999</v>
      </c>
    </row>
    <row r="15" spans="1:24">
      <c r="A15" s="4"/>
      <c r="B15" s="4"/>
      <c r="C15" s="4"/>
      <c r="D15" s="4">
        <v>5104010112</v>
      </c>
      <c r="E15" s="4" t="s">
        <v>27</v>
      </c>
      <c r="F15" s="8">
        <v>480000</v>
      </c>
      <c r="G15" s="5">
        <v>73725.81</v>
      </c>
      <c r="H15" s="5">
        <v>5100</v>
      </c>
      <c r="I15" s="5"/>
      <c r="J15" s="5"/>
      <c r="K15" s="5"/>
      <c r="L15" s="5"/>
      <c r="M15" s="5"/>
      <c r="N15" s="8"/>
      <c r="O15" s="8"/>
      <c r="P15" s="8"/>
      <c r="Q15" s="5">
        <v>4600</v>
      </c>
      <c r="R15" s="5"/>
      <c r="S15" s="5"/>
      <c r="T15" s="5"/>
      <c r="U15" s="5"/>
      <c r="V15" s="5">
        <f t="shared" si="0"/>
        <v>563425.81000000006</v>
      </c>
      <c r="X15" s="1">
        <v>563425.81000000006</v>
      </c>
    </row>
    <row r="16" spans="1:24">
      <c r="A16" s="4"/>
      <c r="B16" s="4"/>
      <c r="C16" s="4"/>
      <c r="D16" s="4">
        <v>5104020101</v>
      </c>
      <c r="E16" s="4" t="s">
        <v>24</v>
      </c>
      <c r="F16" s="8"/>
      <c r="G16" s="5"/>
      <c r="H16" s="5"/>
      <c r="I16" s="5"/>
      <c r="J16" s="5"/>
      <c r="K16" s="5"/>
      <c r="L16" s="5"/>
      <c r="M16" s="5"/>
      <c r="N16" s="8"/>
      <c r="O16" s="8"/>
      <c r="P16" s="8"/>
      <c r="Q16" s="5">
        <v>227694.45</v>
      </c>
      <c r="R16" s="5">
        <v>105197.32</v>
      </c>
      <c r="S16" s="5">
        <v>191091.93</v>
      </c>
      <c r="T16" s="5">
        <v>22221.7</v>
      </c>
      <c r="U16" s="5"/>
      <c r="V16" s="5">
        <f t="shared" si="0"/>
        <v>546205.4</v>
      </c>
      <c r="X16" s="1">
        <v>546205.4</v>
      </c>
    </row>
    <row r="17" spans="1:24">
      <c r="A17" s="4"/>
      <c r="B17" s="4"/>
      <c r="C17" s="4"/>
      <c r="D17" s="4">
        <v>5104020103</v>
      </c>
      <c r="E17" s="4" t="s">
        <v>23</v>
      </c>
      <c r="F17" s="8"/>
      <c r="G17" s="5"/>
      <c r="H17" s="5"/>
      <c r="I17" s="5"/>
      <c r="J17" s="5"/>
      <c r="K17" s="5"/>
      <c r="L17" s="5"/>
      <c r="M17" s="5"/>
      <c r="N17" s="8"/>
      <c r="O17" s="8"/>
      <c r="P17" s="8"/>
      <c r="Q17" s="5">
        <v>223850.66</v>
      </c>
      <c r="R17" s="5">
        <v>53839.8</v>
      </c>
      <c r="S17" s="5">
        <v>65479.5</v>
      </c>
      <c r="T17" s="5">
        <v>66435.87</v>
      </c>
      <c r="U17" s="5"/>
      <c r="V17" s="5">
        <f t="shared" si="0"/>
        <v>409605.83</v>
      </c>
      <c r="X17" s="1">
        <v>409605.83</v>
      </c>
    </row>
    <row r="18" spans="1:24">
      <c r="A18" s="4"/>
      <c r="B18" s="4"/>
      <c r="C18" s="4"/>
      <c r="D18" s="4">
        <v>5104020105</v>
      </c>
      <c r="E18" s="4" t="s">
        <v>20</v>
      </c>
      <c r="F18" s="8">
        <v>-107</v>
      </c>
      <c r="G18" s="5"/>
      <c r="H18" s="5"/>
      <c r="I18" s="5"/>
      <c r="J18" s="5"/>
      <c r="K18" s="5"/>
      <c r="L18" s="5"/>
      <c r="M18" s="5"/>
      <c r="N18" s="8"/>
      <c r="O18" s="8"/>
      <c r="P18" s="8"/>
      <c r="Q18" s="5">
        <v>2461</v>
      </c>
      <c r="R18" s="5">
        <v>1177</v>
      </c>
      <c r="S18" s="5">
        <v>3049.5</v>
      </c>
      <c r="T18" s="5">
        <v>709.3</v>
      </c>
      <c r="U18" s="5"/>
      <c r="V18" s="5">
        <f t="shared" si="0"/>
        <v>7289.8</v>
      </c>
      <c r="X18" s="1">
        <v>7289.8</v>
      </c>
    </row>
    <row r="19" spans="1:24">
      <c r="A19" s="4"/>
      <c r="B19" s="4"/>
      <c r="C19" s="4"/>
      <c r="D19" s="4">
        <v>5104020106</v>
      </c>
      <c r="E19" s="4" t="s">
        <v>19</v>
      </c>
      <c r="F19" s="8"/>
      <c r="G19" s="5"/>
      <c r="H19" s="5"/>
      <c r="I19" s="5"/>
      <c r="J19" s="5"/>
      <c r="K19" s="5"/>
      <c r="L19" s="5"/>
      <c r="M19" s="5"/>
      <c r="N19" s="8"/>
      <c r="O19" s="8">
        <v>19260</v>
      </c>
      <c r="P19" s="8"/>
      <c r="Q19" s="5"/>
      <c r="R19" s="5"/>
      <c r="S19" s="5"/>
      <c r="T19" s="5"/>
      <c r="U19" s="5"/>
      <c r="V19" s="5">
        <f t="shared" si="0"/>
        <v>19260</v>
      </c>
      <c r="X19" s="1">
        <v>19260</v>
      </c>
    </row>
    <row r="20" spans="1:24">
      <c r="A20" s="4"/>
      <c r="B20" s="4"/>
      <c r="C20" s="4"/>
      <c r="D20" s="4">
        <v>5104020107</v>
      </c>
      <c r="E20" s="4" t="s">
        <v>17</v>
      </c>
      <c r="F20" s="8">
        <v>-183</v>
      </c>
      <c r="G20" s="5"/>
      <c r="H20" s="5"/>
      <c r="I20" s="5"/>
      <c r="J20" s="5"/>
      <c r="K20" s="5"/>
      <c r="L20" s="5"/>
      <c r="M20" s="5"/>
      <c r="N20" s="8"/>
      <c r="O20" s="8"/>
      <c r="P20" s="8"/>
      <c r="Q20" s="5">
        <v>1751</v>
      </c>
      <c r="R20" s="5">
        <v>543</v>
      </c>
      <c r="S20" s="5">
        <v>925</v>
      </c>
      <c r="T20" s="5">
        <v>393</v>
      </c>
      <c r="U20" s="5"/>
      <c r="V20" s="5">
        <f t="shared" si="0"/>
        <v>3429</v>
      </c>
      <c r="X20" s="1">
        <v>3429</v>
      </c>
    </row>
    <row r="21" spans="1:24">
      <c r="A21" s="4"/>
      <c r="B21" s="4"/>
      <c r="C21" s="4"/>
      <c r="D21" s="4">
        <v>5104030212</v>
      </c>
      <c r="E21" s="4" t="s">
        <v>106</v>
      </c>
      <c r="F21" s="8"/>
      <c r="G21" s="5"/>
      <c r="H21" s="5"/>
      <c r="I21" s="5"/>
      <c r="J21" s="5"/>
      <c r="K21" s="5"/>
      <c r="L21" s="5"/>
      <c r="M21" s="5"/>
      <c r="N21" s="8"/>
      <c r="O21" s="8"/>
      <c r="P21" s="8"/>
      <c r="Q21" s="5">
        <v>6080</v>
      </c>
      <c r="R21" s="5">
        <v>6080</v>
      </c>
      <c r="S21" s="5">
        <v>3040</v>
      </c>
      <c r="T21" s="5">
        <v>3040</v>
      </c>
      <c r="U21" s="5"/>
      <c r="V21" s="5">
        <f t="shared" si="0"/>
        <v>18240</v>
      </c>
      <c r="X21" s="1">
        <v>18240</v>
      </c>
    </row>
    <row r="22" spans="1:24">
      <c r="A22" s="4"/>
      <c r="B22" s="4"/>
      <c r="C22" s="4"/>
      <c r="D22" s="4">
        <v>5105010105</v>
      </c>
      <c r="E22" s="4" t="s">
        <v>14</v>
      </c>
      <c r="F22" s="8">
        <v>30124.87</v>
      </c>
      <c r="G22" s="5"/>
      <c r="H22" s="5"/>
      <c r="I22" s="5"/>
      <c r="J22" s="5"/>
      <c r="K22" s="5"/>
      <c r="L22" s="5"/>
      <c r="M22" s="5"/>
      <c r="N22" s="8"/>
      <c r="O22" s="8"/>
      <c r="P22" s="8"/>
      <c r="Q22" s="5"/>
      <c r="R22" s="5"/>
      <c r="S22" s="5"/>
      <c r="T22" s="5"/>
      <c r="U22" s="5"/>
      <c r="V22" s="5">
        <f t="shared" si="0"/>
        <v>30124.87</v>
      </c>
      <c r="X22" s="1">
        <v>30124.87</v>
      </c>
    </row>
    <row r="23" spans="1:24">
      <c r="A23" s="4"/>
      <c r="B23" s="4"/>
      <c r="C23" s="4"/>
      <c r="D23" s="4">
        <v>5105010107</v>
      </c>
      <c r="E23" s="4" t="s">
        <v>13</v>
      </c>
      <c r="F23" s="8">
        <v>236380.73</v>
      </c>
      <c r="G23" s="5"/>
      <c r="H23" s="5"/>
      <c r="I23" s="5"/>
      <c r="J23" s="5"/>
      <c r="K23" s="5"/>
      <c r="L23" s="5"/>
      <c r="M23" s="5"/>
      <c r="N23" s="8"/>
      <c r="O23" s="8"/>
      <c r="P23" s="8">
        <v>107137.65</v>
      </c>
      <c r="Q23" s="5"/>
      <c r="R23" s="5"/>
      <c r="S23" s="5"/>
      <c r="T23" s="5"/>
      <c r="U23" s="5"/>
      <c r="V23" s="5">
        <f t="shared" si="0"/>
        <v>343518.38</v>
      </c>
      <c r="X23" s="1">
        <v>343518.38</v>
      </c>
    </row>
    <row r="24" spans="1:24">
      <c r="A24" s="4"/>
      <c r="B24" s="4"/>
      <c r="C24" s="4"/>
      <c r="D24" s="4">
        <v>5105010109</v>
      </c>
      <c r="E24" s="4" t="s">
        <v>12</v>
      </c>
      <c r="F24" s="8">
        <v>46088.94</v>
      </c>
      <c r="G24" s="5"/>
      <c r="H24" s="5"/>
      <c r="I24" s="5"/>
      <c r="J24" s="5"/>
      <c r="K24" s="5"/>
      <c r="L24" s="5"/>
      <c r="M24" s="5"/>
      <c r="N24" s="8"/>
      <c r="O24" s="8"/>
      <c r="P24" s="8">
        <v>6133.46</v>
      </c>
      <c r="Q24" s="5"/>
      <c r="R24" s="5"/>
      <c r="S24" s="5"/>
      <c r="T24" s="5"/>
      <c r="U24" s="5"/>
      <c r="V24" s="5">
        <f t="shared" si="0"/>
        <v>52222.400000000001</v>
      </c>
      <c r="X24" s="1">
        <v>52222.400000000001</v>
      </c>
    </row>
    <row r="25" spans="1:24">
      <c r="A25" s="4"/>
      <c r="B25" s="4"/>
      <c r="C25" s="4"/>
      <c r="D25" s="4">
        <v>5105010111</v>
      </c>
      <c r="E25" s="4" t="s">
        <v>11</v>
      </c>
      <c r="F25" s="8">
        <v>8162.29</v>
      </c>
      <c r="G25" s="5"/>
      <c r="H25" s="5"/>
      <c r="I25" s="5"/>
      <c r="J25" s="5"/>
      <c r="K25" s="5"/>
      <c r="L25" s="5"/>
      <c r="M25" s="5"/>
      <c r="N25" s="8"/>
      <c r="O25" s="8"/>
      <c r="P25" s="8">
        <v>171829.24</v>
      </c>
      <c r="Q25" s="5"/>
      <c r="R25" s="5"/>
      <c r="S25" s="5"/>
      <c r="T25" s="5"/>
      <c r="U25" s="5"/>
      <c r="V25" s="5">
        <f t="shared" si="0"/>
        <v>179991.53</v>
      </c>
      <c r="X25" s="1">
        <v>179991.53</v>
      </c>
    </row>
    <row r="26" spans="1:24">
      <c r="A26" s="4"/>
      <c r="B26" s="4"/>
      <c r="C26" s="4"/>
      <c r="D26" s="4">
        <v>5105010113</v>
      </c>
      <c r="E26" s="4" t="s">
        <v>10</v>
      </c>
      <c r="F26" s="8">
        <v>15253.7</v>
      </c>
      <c r="G26" s="5"/>
      <c r="H26" s="5"/>
      <c r="I26" s="5"/>
      <c r="J26" s="5"/>
      <c r="K26" s="5"/>
      <c r="L26" s="5"/>
      <c r="M26" s="5"/>
      <c r="N26" s="8"/>
      <c r="O26" s="8"/>
      <c r="P26" s="8">
        <v>4978.03</v>
      </c>
      <c r="Q26" s="5"/>
      <c r="R26" s="5"/>
      <c r="S26" s="5"/>
      <c r="T26" s="5"/>
      <c r="U26" s="5"/>
      <c r="V26" s="5">
        <f t="shared" si="0"/>
        <v>20231.73</v>
      </c>
      <c r="X26" s="1">
        <v>20231.73</v>
      </c>
    </row>
    <row r="27" spans="1:24">
      <c r="A27" s="4"/>
      <c r="B27" s="4"/>
      <c r="C27" s="4"/>
      <c r="D27" s="4">
        <v>5105010117</v>
      </c>
      <c r="E27" s="4" t="s">
        <v>9</v>
      </c>
      <c r="F27" s="8">
        <v>144600.91</v>
      </c>
      <c r="G27" s="5"/>
      <c r="H27" s="5"/>
      <c r="I27" s="5"/>
      <c r="J27" s="5"/>
      <c r="K27" s="5"/>
      <c r="L27" s="5"/>
      <c r="M27" s="5"/>
      <c r="N27" s="8"/>
      <c r="O27" s="8"/>
      <c r="P27" s="8">
        <v>141143.41</v>
      </c>
      <c r="Q27" s="5"/>
      <c r="R27" s="5"/>
      <c r="S27" s="5"/>
      <c r="T27" s="5"/>
      <c r="U27" s="5"/>
      <c r="V27" s="5">
        <f t="shared" si="0"/>
        <v>285744.32</v>
      </c>
      <c r="X27" s="1">
        <v>285744.32</v>
      </c>
    </row>
    <row r="28" spans="1:24">
      <c r="A28" s="4"/>
      <c r="B28" s="4"/>
      <c r="C28" s="4"/>
      <c r="D28" s="4">
        <v>5105010119</v>
      </c>
      <c r="E28" s="4" t="s">
        <v>154</v>
      </c>
      <c r="F28" s="8">
        <v>28016.04</v>
      </c>
      <c r="G28" s="5"/>
      <c r="H28" s="5"/>
      <c r="I28" s="5"/>
      <c r="J28" s="5"/>
      <c r="K28" s="5"/>
      <c r="L28" s="5"/>
      <c r="M28" s="5"/>
      <c r="N28" s="8"/>
      <c r="O28" s="8"/>
      <c r="P28" s="8"/>
      <c r="Q28" s="5"/>
      <c r="R28" s="5"/>
      <c r="S28" s="5"/>
      <c r="T28" s="5"/>
      <c r="U28" s="5"/>
      <c r="V28" s="5">
        <f t="shared" si="0"/>
        <v>28016.04</v>
      </c>
      <c r="X28" s="1">
        <v>28016.04</v>
      </c>
    </row>
    <row r="29" spans="1:24">
      <c r="A29" s="4"/>
      <c r="B29" s="4"/>
      <c r="C29" s="4"/>
      <c r="D29" s="4">
        <v>5105010125</v>
      </c>
      <c r="E29" s="4" t="s">
        <v>73</v>
      </c>
      <c r="F29" s="8">
        <v>12198</v>
      </c>
      <c r="G29" s="5"/>
      <c r="H29" s="5"/>
      <c r="I29" s="5"/>
      <c r="J29" s="5"/>
      <c r="K29" s="5"/>
      <c r="L29" s="5"/>
      <c r="M29" s="5"/>
      <c r="N29" s="8"/>
      <c r="O29" s="8"/>
      <c r="P29" s="8"/>
      <c r="Q29" s="5"/>
      <c r="R29" s="5"/>
      <c r="S29" s="5"/>
      <c r="T29" s="5"/>
      <c r="U29" s="5"/>
      <c r="V29" s="5">
        <f t="shared" si="0"/>
        <v>12198</v>
      </c>
      <c r="X29" s="1">
        <v>12198</v>
      </c>
    </row>
    <row r="30" spans="1:24">
      <c r="A30" s="4"/>
      <c r="B30" s="4"/>
      <c r="C30" s="4"/>
      <c r="D30" s="4">
        <v>5105010127</v>
      </c>
      <c r="E30" s="4" t="s">
        <v>7</v>
      </c>
      <c r="F30" s="8"/>
      <c r="G30" s="5"/>
      <c r="H30" s="5"/>
      <c r="I30" s="5"/>
      <c r="J30" s="5"/>
      <c r="K30" s="5"/>
      <c r="L30" s="5"/>
      <c r="M30" s="5"/>
      <c r="N30" s="8">
        <v>9768.35</v>
      </c>
      <c r="O30" s="8"/>
      <c r="P30" s="8"/>
      <c r="Q30" s="5"/>
      <c r="R30" s="5"/>
      <c r="S30" s="5"/>
      <c r="T30" s="5"/>
      <c r="U30" s="5"/>
      <c r="V30" s="5">
        <f t="shared" si="0"/>
        <v>9768.35</v>
      </c>
      <c r="X30" s="1">
        <v>9768.35</v>
      </c>
    </row>
    <row r="31" spans="1:24">
      <c r="A31" s="4"/>
      <c r="B31" s="4"/>
      <c r="C31" s="4"/>
      <c r="D31" s="4">
        <v>5105010131</v>
      </c>
      <c r="E31" s="4" t="s">
        <v>47</v>
      </c>
      <c r="F31" s="8">
        <v>5127.16</v>
      </c>
      <c r="G31" s="5"/>
      <c r="H31" s="5"/>
      <c r="I31" s="5"/>
      <c r="J31" s="5"/>
      <c r="K31" s="5"/>
      <c r="L31" s="5"/>
      <c r="M31" s="5"/>
      <c r="N31" s="8"/>
      <c r="O31" s="8"/>
      <c r="P31" s="8">
        <v>5718.4</v>
      </c>
      <c r="Q31" s="5"/>
      <c r="R31" s="5"/>
      <c r="S31" s="5"/>
      <c r="T31" s="5"/>
      <c r="U31" s="5"/>
      <c r="V31" s="5">
        <f t="shared" si="0"/>
        <v>10845.56</v>
      </c>
      <c r="X31" s="1">
        <v>10845.56</v>
      </c>
    </row>
    <row r="32" spans="1:24">
      <c r="A32" s="4"/>
      <c r="B32" s="4"/>
      <c r="C32" s="4"/>
      <c r="D32" s="4">
        <v>5203010122</v>
      </c>
      <c r="E32" s="4" t="s">
        <v>2</v>
      </c>
      <c r="F32" s="8">
        <v>1</v>
      </c>
      <c r="G32" s="5"/>
      <c r="H32" s="5"/>
      <c r="I32" s="5"/>
      <c r="J32" s="5"/>
      <c r="K32" s="5"/>
      <c r="L32" s="5"/>
      <c r="M32" s="5"/>
      <c r="N32" s="8"/>
      <c r="O32" s="8"/>
      <c r="P32" s="8"/>
      <c r="Q32" s="5"/>
      <c r="R32" s="5"/>
      <c r="S32" s="5"/>
      <c r="T32" s="5"/>
      <c r="U32" s="5"/>
      <c r="V32" s="5">
        <f t="shared" si="0"/>
        <v>1</v>
      </c>
      <c r="X32" s="1">
        <v>1</v>
      </c>
    </row>
    <row r="33" spans="1:24">
      <c r="A33" s="4"/>
      <c r="B33" s="4"/>
      <c r="C33" s="4" t="s">
        <v>40</v>
      </c>
      <c r="D33" s="4">
        <v>5101010101</v>
      </c>
      <c r="E33" s="4" t="s">
        <v>92</v>
      </c>
      <c r="F33" s="8">
        <v>3304743.53</v>
      </c>
      <c r="G33" s="5"/>
      <c r="H33" s="5"/>
      <c r="I33" s="5"/>
      <c r="J33" s="5"/>
      <c r="K33" s="5"/>
      <c r="L33" s="5"/>
      <c r="M33" s="5"/>
      <c r="N33" s="8"/>
      <c r="O33" s="8"/>
      <c r="P33" s="8"/>
      <c r="Q33" s="5"/>
      <c r="R33" s="5"/>
      <c r="S33" s="5"/>
      <c r="T33" s="5"/>
      <c r="U33" s="5"/>
      <c r="V33" s="5">
        <f t="shared" si="0"/>
        <v>3304743.53</v>
      </c>
      <c r="X33" s="1">
        <v>3304743.53</v>
      </c>
    </row>
    <row r="34" spans="1:24">
      <c r="A34" s="4"/>
      <c r="B34" s="4"/>
      <c r="C34" s="4"/>
      <c r="D34" s="4">
        <v>5101010113</v>
      </c>
      <c r="E34" s="4" t="s">
        <v>68</v>
      </c>
      <c r="F34" s="8">
        <v>392478.7</v>
      </c>
      <c r="G34" s="5"/>
      <c r="H34" s="5"/>
      <c r="I34" s="5"/>
      <c r="J34" s="5"/>
      <c r="K34" s="5"/>
      <c r="L34" s="5"/>
      <c r="M34" s="5"/>
      <c r="N34" s="8"/>
      <c r="O34" s="8"/>
      <c r="P34" s="8"/>
      <c r="Q34" s="5"/>
      <c r="R34" s="5"/>
      <c r="S34" s="5"/>
      <c r="T34" s="5"/>
      <c r="U34" s="5"/>
      <c r="V34" s="5">
        <f t="shared" si="0"/>
        <v>392478.7</v>
      </c>
      <c r="X34" s="1">
        <v>392478.7</v>
      </c>
    </row>
    <row r="35" spans="1:24">
      <c r="A35" s="4"/>
      <c r="B35" s="4"/>
      <c r="C35" s="4"/>
      <c r="D35" s="4">
        <v>5101020103</v>
      </c>
      <c r="E35" s="4" t="s">
        <v>91</v>
      </c>
      <c r="F35" s="8">
        <v>50488.12</v>
      </c>
      <c r="G35" s="5"/>
      <c r="H35" s="5"/>
      <c r="I35" s="5"/>
      <c r="J35" s="5"/>
      <c r="K35" s="5"/>
      <c r="L35" s="5"/>
      <c r="M35" s="5"/>
      <c r="N35" s="8"/>
      <c r="O35" s="8"/>
      <c r="P35" s="8"/>
      <c r="Q35" s="5"/>
      <c r="R35" s="5"/>
      <c r="S35" s="5"/>
      <c r="T35" s="5"/>
      <c r="U35" s="5"/>
      <c r="V35" s="5">
        <f t="shared" si="0"/>
        <v>50488.12</v>
      </c>
      <c r="X35" s="1">
        <v>50488.12</v>
      </c>
    </row>
    <row r="36" spans="1:24">
      <c r="A36" s="4"/>
      <c r="B36" s="4"/>
      <c r="C36" s="4"/>
      <c r="D36" s="4">
        <v>5101020104</v>
      </c>
      <c r="E36" s="4" t="s">
        <v>90</v>
      </c>
      <c r="F36" s="8">
        <v>75732.17</v>
      </c>
      <c r="G36" s="5"/>
      <c r="H36" s="5"/>
      <c r="I36" s="5"/>
      <c r="J36" s="5"/>
      <c r="K36" s="5"/>
      <c r="L36" s="5"/>
      <c r="M36" s="5"/>
      <c r="N36" s="8"/>
      <c r="O36" s="8"/>
      <c r="P36" s="8"/>
      <c r="Q36" s="5"/>
      <c r="R36" s="5"/>
      <c r="S36" s="5"/>
      <c r="T36" s="5"/>
      <c r="U36" s="5"/>
      <c r="V36" s="5">
        <f t="shared" si="0"/>
        <v>75732.17</v>
      </c>
      <c r="X36" s="1">
        <v>75732.17</v>
      </c>
    </row>
    <row r="37" spans="1:24">
      <c r="A37" s="4"/>
      <c r="B37" s="4"/>
      <c r="C37" s="4"/>
      <c r="D37" s="4">
        <v>5101020105</v>
      </c>
      <c r="E37" s="4" t="s">
        <v>67</v>
      </c>
      <c r="F37" s="8">
        <v>11774.11</v>
      </c>
      <c r="G37" s="5"/>
      <c r="H37" s="5"/>
      <c r="I37" s="5"/>
      <c r="J37" s="5"/>
      <c r="K37" s="5"/>
      <c r="L37" s="5"/>
      <c r="M37" s="5"/>
      <c r="N37" s="8"/>
      <c r="O37" s="8"/>
      <c r="P37" s="8"/>
      <c r="Q37" s="5"/>
      <c r="R37" s="5"/>
      <c r="S37" s="5"/>
      <c r="T37" s="5"/>
      <c r="U37" s="5"/>
      <c r="V37" s="5">
        <f t="shared" si="0"/>
        <v>11774.11</v>
      </c>
      <c r="X37" s="1">
        <v>11774.11</v>
      </c>
    </row>
    <row r="38" spans="1:24">
      <c r="A38" s="4"/>
      <c r="B38" s="4"/>
      <c r="C38" s="4"/>
      <c r="D38" s="4">
        <v>5101020113</v>
      </c>
      <c r="E38" s="4" t="s">
        <v>41</v>
      </c>
      <c r="F38" s="8">
        <v>5533.99</v>
      </c>
      <c r="G38" s="5"/>
      <c r="H38" s="5"/>
      <c r="I38" s="5"/>
      <c r="J38" s="5"/>
      <c r="K38" s="5"/>
      <c r="L38" s="5"/>
      <c r="M38" s="5"/>
      <c r="N38" s="8"/>
      <c r="O38" s="8"/>
      <c r="P38" s="8"/>
      <c r="Q38" s="5"/>
      <c r="R38" s="5"/>
      <c r="S38" s="5"/>
      <c r="T38" s="5"/>
      <c r="U38" s="5"/>
      <c r="V38" s="5">
        <f t="shared" si="0"/>
        <v>5533.99</v>
      </c>
      <c r="X38" s="1">
        <v>5533.99</v>
      </c>
    </row>
    <row r="39" spans="1:24">
      <c r="A39" s="4"/>
      <c r="B39" s="4"/>
      <c r="C39" s="4"/>
      <c r="D39" s="4">
        <v>5101030205</v>
      </c>
      <c r="E39" s="4" t="s">
        <v>66</v>
      </c>
      <c r="F39" s="8">
        <v>295046.01</v>
      </c>
      <c r="G39" s="5"/>
      <c r="H39" s="5"/>
      <c r="I39" s="5"/>
      <c r="J39" s="5"/>
      <c r="K39" s="5"/>
      <c r="L39" s="5"/>
      <c r="M39" s="5"/>
      <c r="N39" s="8"/>
      <c r="O39" s="8"/>
      <c r="P39" s="8"/>
      <c r="Q39" s="5"/>
      <c r="R39" s="5"/>
      <c r="S39" s="5"/>
      <c r="T39" s="5"/>
      <c r="U39" s="5"/>
      <c r="V39" s="5">
        <f t="shared" si="0"/>
        <v>295046.01</v>
      </c>
      <c r="X39" s="1">
        <v>295046.01</v>
      </c>
    </row>
    <row r="40" spans="1:24">
      <c r="A40" s="4"/>
      <c r="B40" s="4"/>
      <c r="C40" s="4"/>
      <c r="D40" s="4">
        <v>5101030206</v>
      </c>
      <c r="E40" s="4" t="s">
        <v>65</v>
      </c>
      <c r="F40" s="8">
        <v>106625</v>
      </c>
      <c r="G40" s="5"/>
      <c r="H40" s="5"/>
      <c r="I40" s="5"/>
      <c r="J40" s="5"/>
      <c r="K40" s="5"/>
      <c r="L40" s="5"/>
      <c r="M40" s="5"/>
      <c r="N40" s="8"/>
      <c r="O40" s="8"/>
      <c r="P40" s="8"/>
      <c r="Q40" s="5"/>
      <c r="R40" s="5"/>
      <c r="S40" s="5"/>
      <c r="T40" s="5"/>
      <c r="U40" s="5"/>
      <c r="V40" s="5">
        <f t="shared" si="0"/>
        <v>106625</v>
      </c>
      <c r="X40" s="1">
        <v>106625</v>
      </c>
    </row>
    <row r="41" spans="1:24">
      <c r="A41" s="4"/>
      <c r="B41" s="4"/>
      <c r="C41" s="4"/>
      <c r="D41" s="4">
        <v>5101030207</v>
      </c>
      <c r="E41" s="4" t="s">
        <v>64</v>
      </c>
      <c r="F41" s="8">
        <v>14446.68</v>
      </c>
      <c r="G41" s="5"/>
      <c r="H41" s="5"/>
      <c r="I41" s="5"/>
      <c r="J41" s="5"/>
      <c r="K41" s="5"/>
      <c r="L41" s="5"/>
      <c r="M41" s="5"/>
      <c r="N41" s="8"/>
      <c r="O41" s="8"/>
      <c r="P41" s="8"/>
      <c r="Q41" s="5"/>
      <c r="R41" s="5"/>
      <c r="S41" s="5"/>
      <c r="T41" s="5"/>
      <c r="U41" s="5"/>
      <c r="V41" s="5">
        <f t="shared" si="0"/>
        <v>14446.68</v>
      </c>
      <c r="X41" s="1">
        <v>14446.68</v>
      </c>
    </row>
    <row r="42" spans="1:24">
      <c r="A42" s="4"/>
      <c r="B42" s="4"/>
      <c r="C42" s="4"/>
      <c r="D42" s="4">
        <v>5101030208</v>
      </c>
      <c r="E42" s="4" t="s">
        <v>63</v>
      </c>
      <c r="F42" s="8">
        <v>3138.64</v>
      </c>
      <c r="G42" s="5"/>
      <c r="H42" s="5"/>
      <c r="I42" s="5"/>
      <c r="J42" s="5"/>
      <c r="K42" s="5"/>
      <c r="L42" s="5"/>
      <c r="M42" s="5"/>
      <c r="N42" s="8"/>
      <c r="O42" s="8"/>
      <c r="P42" s="8"/>
      <c r="Q42" s="5"/>
      <c r="R42" s="5"/>
      <c r="S42" s="5"/>
      <c r="T42" s="5"/>
      <c r="U42" s="5"/>
      <c r="V42" s="5">
        <f t="shared" si="0"/>
        <v>3138.64</v>
      </c>
      <c r="X42" s="1">
        <v>3138.64</v>
      </c>
    </row>
    <row r="43" spans="1:24">
      <c r="A43" s="6" t="s">
        <v>182</v>
      </c>
      <c r="B43" s="6"/>
      <c r="C43" s="6"/>
      <c r="D43" s="6"/>
      <c r="E43" s="6"/>
      <c r="F43" s="10">
        <f>SUM(F3:F42)</f>
        <v>5978335.5899999999</v>
      </c>
      <c r="G43" s="7">
        <f t="shared" ref="G43:T43" si="1">SUM(G3:G42)</f>
        <v>427431.32999999996</v>
      </c>
      <c r="H43" s="7">
        <f t="shared" si="1"/>
        <v>10000</v>
      </c>
      <c r="I43" s="7">
        <f t="shared" si="1"/>
        <v>2089300</v>
      </c>
      <c r="J43" s="7">
        <f t="shared" si="1"/>
        <v>1557280</v>
      </c>
      <c r="K43" s="7">
        <f t="shared" si="1"/>
        <v>1599201</v>
      </c>
      <c r="L43" s="7">
        <f t="shared" si="1"/>
        <v>1054472</v>
      </c>
      <c r="M43" s="7">
        <f t="shared" si="1"/>
        <v>274080</v>
      </c>
      <c r="N43" s="10">
        <f t="shared" si="1"/>
        <v>9768.35</v>
      </c>
      <c r="O43" s="10">
        <f t="shared" si="1"/>
        <v>29260</v>
      </c>
      <c r="P43" s="10">
        <f t="shared" si="1"/>
        <v>436940.19000000006</v>
      </c>
      <c r="Q43" s="7">
        <f t="shared" si="1"/>
        <v>1073793.72</v>
      </c>
      <c r="R43" s="7">
        <f t="shared" si="1"/>
        <v>412311.65</v>
      </c>
      <c r="S43" s="7">
        <f t="shared" si="1"/>
        <v>1503812.6199999996</v>
      </c>
      <c r="T43" s="7">
        <f t="shared" si="1"/>
        <v>235739.88</v>
      </c>
      <c r="U43" s="7">
        <f>SUM(U3:U42)</f>
        <v>1055</v>
      </c>
      <c r="V43" s="7">
        <f>SUM(F43:U43)</f>
        <v>16692781.33</v>
      </c>
      <c r="X43" s="1">
        <v>16692781.329999998</v>
      </c>
    </row>
  </sheetData>
  <mergeCells count="3">
    <mergeCell ref="A1:A2"/>
    <mergeCell ref="B1:B2"/>
    <mergeCell ref="C1:E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U40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8.375" bestFit="1" customWidth="1"/>
    <col min="4" max="4" width="11" bestFit="1" customWidth="1"/>
    <col min="5" max="5" width="21.75" customWidth="1"/>
    <col min="6" max="6" width="17.625" bestFit="1" customWidth="1"/>
    <col min="7" max="7" width="23.375" bestFit="1" customWidth="1"/>
    <col min="8" max="8" width="15" bestFit="1" customWidth="1"/>
    <col min="9" max="9" width="41.625" bestFit="1" customWidth="1"/>
    <col min="10" max="10" width="20.125" bestFit="1" customWidth="1"/>
    <col min="11" max="11" width="23.75" bestFit="1" customWidth="1"/>
    <col min="12" max="12" width="15" bestFit="1" customWidth="1"/>
    <col min="13" max="13" width="38.875" bestFit="1" customWidth="1"/>
    <col min="14" max="14" width="15" bestFit="1" customWidth="1"/>
    <col min="15" max="15" width="21.125" bestFit="1" customWidth="1"/>
    <col min="16" max="16" width="15" bestFit="1" customWidth="1"/>
    <col min="17" max="18" width="24.125" bestFit="1" customWidth="1"/>
    <col min="19" max="19" width="13.375" bestFit="1" customWidth="1"/>
    <col min="21" max="21" width="13.375" bestFit="1" customWidth="1"/>
  </cols>
  <sheetData>
    <row r="1" spans="1:21">
      <c r="A1" s="24" t="s">
        <v>174</v>
      </c>
      <c r="B1" s="24" t="s">
        <v>175</v>
      </c>
      <c r="C1" s="24" t="s">
        <v>176</v>
      </c>
      <c r="D1" s="24"/>
      <c r="E1" s="24"/>
      <c r="F1" s="14" t="s">
        <v>177</v>
      </c>
      <c r="G1" s="3" t="s">
        <v>30</v>
      </c>
      <c r="H1" s="3"/>
      <c r="I1" s="3"/>
      <c r="J1" s="3" t="s">
        <v>54</v>
      </c>
      <c r="K1" s="3" t="s">
        <v>38</v>
      </c>
      <c r="L1" s="3"/>
      <c r="M1" s="3" t="s">
        <v>6</v>
      </c>
      <c r="N1" s="3"/>
      <c r="O1" s="3" t="s">
        <v>8</v>
      </c>
      <c r="P1" s="3"/>
      <c r="Q1" s="3"/>
      <c r="R1" s="3"/>
      <c r="S1" s="3" t="s">
        <v>179</v>
      </c>
      <c r="U1" t="s">
        <v>179</v>
      </c>
    </row>
    <row r="2" spans="1:21">
      <c r="A2" s="25"/>
      <c r="B2" s="25"/>
      <c r="C2" s="25"/>
      <c r="D2" s="25"/>
      <c r="E2" s="25"/>
      <c r="F2" s="15" t="s">
        <v>178</v>
      </c>
      <c r="G2" s="13" t="s">
        <v>1</v>
      </c>
      <c r="H2" s="13" t="s">
        <v>18</v>
      </c>
      <c r="I2" s="12" t="s">
        <v>29</v>
      </c>
      <c r="J2" s="13" t="s">
        <v>1</v>
      </c>
      <c r="K2" s="13" t="s">
        <v>1</v>
      </c>
      <c r="L2" s="13" t="s">
        <v>18</v>
      </c>
      <c r="M2" s="13" t="s">
        <v>1</v>
      </c>
      <c r="N2" s="13" t="s">
        <v>18</v>
      </c>
      <c r="O2" s="13" t="s">
        <v>1</v>
      </c>
      <c r="P2" s="13" t="s">
        <v>18</v>
      </c>
      <c r="Q2" s="12" t="s">
        <v>70</v>
      </c>
      <c r="R2" s="12" t="s">
        <v>115</v>
      </c>
      <c r="S2" s="12"/>
    </row>
    <row r="3" spans="1:21">
      <c r="A3" s="4">
        <v>700600020</v>
      </c>
      <c r="B3" s="4" t="s">
        <v>159</v>
      </c>
      <c r="C3" s="4" t="s">
        <v>0</v>
      </c>
      <c r="D3" s="4">
        <v>5101010115</v>
      </c>
      <c r="E3" s="4" t="s">
        <v>44</v>
      </c>
      <c r="F3" s="8"/>
      <c r="G3" s="8"/>
      <c r="H3" s="8"/>
      <c r="I3" s="5"/>
      <c r="J3" s="8"/>
      <c r="K3" s="8">
        <v>377660</v>
      </c>
      <c r="L3" s="8">
        <v>4035425</v>
      </c>
      <c r="M3" s="8"/>
      <c r="N3" s="8"/>
      <c r="O3" s="8"/>
      <c r="P3" s="8"/>
      <c r="Q3" s="5"/>
      <c r="R3" s="5"/>
      <c r="S3" s="5">
        <f>SUM(F3:R3)</f>
        <v>4413085</v>
      </c>
      <c r="U3" s="1">
        <v>4413085</v>
      </c>
    </row>
    <row r="4" spans="1:21">
      <c r="A4" s="4"/>
      <c r="B4" s="4"/>
      <c r="C4" s="4"/>
      <c r="D4" s="4">
        <v>5101010116</v>
      </c>
      <c r="E4" s="4" t="s">
        <v>43</v>
      </c>
      <c r="F4" s="8"/>
      <c r="G4" s="8"/>
      <c r="H4" s="8"/>
      <c r="I4" s="5"/>
      <c r="J4" s="8"/>
      <c r="K4" s="8"/>
      <c r="L4" s="8">
        <v>70</v>
      </c>
      <c r="M4" s="8"/>
      <c r="N4" s="8"/>
      <c r="O4" s="8"/>
      <c r="P4" s="8"/>
      <c r="Q4" s="5"/>
      <c r="R4" s="5"/>
      <c r="S4" s="5">
        <f t="shared" ref="S4:S39" si="0">SUM(F4:R4)</f>
        <v>70</v>
      </c>
      <c r="U4" s="1">
        <v>70</v>
      </c>
    </row>
    <row r="5" spans="1:21">
      <c r="A5" s="4"/>
      <c r="B5" s="4"/>
      <c r="C5" s="4"/>
      <c r="D5" s="4">
        <v>5101020106</v>
      </c>
      <c r="E5" s="4" t="s">
        <v>42</v>
      </c>
      <c r="F5" s="8"/>
      <c r="G5" s="8"/>
      <c r="H5" s="8"/>
      <c r="I5" s="5"/>
      <c r="J5" s="8"/>
      <c r="K5" s="8">
        <v>16439</v>
      </c>
      <c r="L5" s="8">
        <v>175707</v>
      </c>
      <c r="M5" s="8"/>
      <c r="N5" s="8"/>
      <c r="O5" s="8"/>
      <c r="P5" s="8"/>
      <c r="Q5" s="5"/>
      <c r="R5" s="5"/>
      <c r="S5" s="5">
        <f t="shared" si="0"/>
        <v>192146</v>
      </c>
      <c r="U5" s="1">
        <v>192146</v>
      </c>
    </row>
    <row r="6" spans="1:21">
      <c r="A6" s="4"/>
      <c r="B6" s="4"/>
      <c r="C6" s="4"/>
      <c r="D6" s="4">
        <v>5101020116</v>
      </c>
      <c r="E6" s="4" t="s">
        <v>39</v>
      </c>
      <c r="F6" s="8"/>
      <c r="G6" s="8"/>
      <c r="H6" s="8"/>
      <c r="I6" s="5"/>
      <c r="J6" s="8"/>
      <c r="K6" s="8"/>
      <c r="L6" s="8">
        <v>4700</v>
      </c>
      <c r="M6" s="8"/>
      <c r="N6" s="8"/>
      <c r="O6" s="8"/>
      <c r="P6" s="8"/>
      <c r="Q6" s="5"/>
      <c r="R6" s="5"/>
      <c r="S6" s="5">
        <f t="shared" si="0"/>
        <v>4700</v>
      </c>
      <c r="U6" s="1">
        <v>4700</v>
      </c>
    </row>
    <row r="7" spans="1:21">
      <c r="A7" s="4"/>
      <c r="B7" s="4"/>
      <c r="C7" s="4"/>
      <c r="D7" s="4">
        <v>5101030101</v>
      </c>
      <c r="E7" s="4" t="s">
        <v>37</v>
      </c>
      <c r="F7" s="8">
        <v>31950</v>
      </c>
      <c r="G7" s="8"/>
      <c r="H7" s="8"/>
      <c r="I7" s="5"/>
      <c r="J7" s="8"/>
      <c r="K7" s="8"/>
      <c r="L7" s="8"/>
      <c r="M7" s="8"/>
      <c r="N7" s="8"/>
      <c r="O7" s="8"/>
      <c r="P7" s="8"/>
      <c r="Q7" s="5"/>
      <c r="R7" s="5"/>
      <c r="S7" s="5">
        <f t="shared" si="0"/>
        <v>31950</v>
      </c>
      <c r="U7" s="1">
        <v>31950</v>
      </c>
    </row>
    <row r="8" spans="1:21">
      <c r="A8" s="4"/>
      <c r="B8" s="4"/>
      <c r="C8" s="4"/>
      <c r="D8" s="4">
        <v>5103010102</v>
      </c>
      <c r="E8" s="4" t="s">
        <v>35</v>
      </c>
      <c r="F8" s="8"/>
      <c r="G8" s="8"/>
      <c r="H8" s="8">
        <v>720</v>
      </c>
      <c r="I8" s="5">
        <v>2880</v>
      </c>
      <c r="J8" s="8"/>
      <c r="K8" s="8"/>
      <c r="L8" s="8"/>
      <c r="M8" s="8"/>
      <c r="N8" s="8"/>
      <c r="O8" s="8"/>
      <c r="P8" s="8">
        <v>8160</v>
      </c>
      <c r="Q8" s="5"/>
      <c r="R8" s="5"/>
      <c r="S8" s="5">
        <f t="shared" si="0"/>
        <v>11760</v>
      </c>
      <c r="U8" s="1">
        <v>11760</v>
      </c>
    </row>
    <row r="9" spans="1:21">
      <c r="A9" s="4"/>
      <c r="B9" s="4"/>
      <c r="C9" s="4"/>
      <c r="D9" s="4">
        <v>5103010103</v>
      </c>
      <c r="E9" s="4" t="s">
        <v>34</v>
      </c>
      <c r="F9" s="8"/>
      <c r="G9" s="8"/>
      <c r="H9" s="8"/>
      <c r="I9" s="5"/>
      <c r="J9" s="8"/>
      <c r="K9" s="8"/>
      <c r="L9" s="8"/>
      <c r="M9" s="8"/>
      <c r="N9" s="8"/>
      <c r="O9" s="8"/>
      <c r="P9" s="8">
        <v>4399</v>
      </c>
      <c r="Q9" s="5"/>
      <c r="R9" s="5"/>
      <c r="S9" s="5">
        <f t="shared" si="0"/>
        <v>4399</v>
      </c>
      <c r="U9" s="1">
        <v>4399</v>
      </c>
    </row>
    <row r="10" spans="1:21">
      <c r="A10" s="4"/>
      <c r="B10" s="4"/>
      <c r="C10" s="4"/>
      <c r="D10" s="4">
        <v>5103010199</v>
      </c>
      <c r="E10" s="4" t="s">
        <v>33</v>
      </c>
      <c r="F10" s="8"/>
      <c r="G10" s="8"/>
      <c r="H10" s="8"/>
      <c r="I10" s="5">
        <v>1895.2</v>
      </c>
      <c r="J10" s="8"/>
      <c r="K10" s="8"/>
      <c r="L10" s="8"/>
      <c r="M10" s="8"/>
      <c r="N10" s="8"/>
      <c r="O10" s="8"/>
      <c r="P10" s="8">
        <v>12917</v>
      </c>
      <c r="Q10" s="5"/>
      <c r="R10" s="5"/>
      <c r="S10" s="5">
        <f t="shared" si="0"/>
        <v>14812.2</v>
      </c>
      <c r="U10" s="1">
        <v>14812.2</v>
      </c>
    </row>
    <row r="11" spans="1:21">
      <c r="A11" s="4"/>
      <c r="B11" s="4"/>
      <c r="C11" s="4"/>
      <c r="D11" s="4">
        <v>5104010104</v>
      </c>
      <c r="E11" s="4" t="s">
        <v>32</v>
      </c>
      <c r="F11" s="8">
        <v>31459</v>
      </c>
      <c r="G11" s="8"/>
      <c r="H11" s="8"/>
      <c r="I11" s="5"/>
      <c r="J11" s="8"/>
      <c r="K11" s="8"/>
      <c r="L11" s="8"/>
      <c r="M11" s="8"/>
      <c r="N11" s="8">
        <v>10000</v>
      </c>
      <c r="O11" s="8">
        <v>186382.21000000002</v>
      </c>
      <c r="P11" s="8">
        <v>129977.29000000001</v>
      </c>
      <c r="Q11" s="5">
        <v>95034</v>
      </c>
      <c r="R11" s="5">
        <v>121185.9</v>
      </c>
      <c r="S11" s="5">
        <f t="shared" si="0"/>
        <v>574038.4</v>
      </c>
      <c r="U11" s="1">
        <v>574038.4</v>
      </c>
    </row>
    <row r="12" spans="1:21">
      <c r="A12" s="4"/>
      <c r="B12" s="4"/>
      <c r="C12" s="4"/>
      <c r="D12" s="4">
        <v>5104010107</v>
      </c>
      <c r="E12" s="4" t="s">
        <v>31</v>
      </c>
      <c r="F12" s="8">
        <v>54600</v>
      </c>
      <c r="G12" s="8"/>
      <c r="H12" s="8"/>
      <c r="I12" s="5"/>
      <c r="J12" s="8"/>
      <c r="K12" s="8"/>
      <c r="L12" s="8"/>
      <c r="M12" s="8"/>
      <c r="N12" s="8"/>
      <c r="O12" s="8">
        <v>5189.5</v>
      </c>
      <c r="P12" s="8">
        <v>49682.93</v>
      </c>
      <c r="Q12" s="5"/>
      <c r="R12" s="5"/>
      <c r="S12" s="5">
        <f t="shared" si="0"/>
        <v>109472.43</v>
      </c>
      <c r="U12" s="1">
        <v>109472.43</v>
      </c>
    </row>
    <row r="13" spans="1:21">
      <c r="A13" s="4"/>
      <c r="B13" s="4"/>
      <c r="C13" s="4"/>
      <c r="D13" s="4">
        <v>5104010110</v>
      </c>
      <c r="E13" s="4" t="s">
        <v>28</v>
      </c>
      <c r="F13" s="8">
        <v>6700.28</v>
      </c>
      <c r="G13" s="8">
        <v>1290</v>
      </c>
      <c r="H13" s="8">
        <v>4030</v>
      </c>
      <c r="I13" s="5"/>
      <c r="J13" s="8"/>
      <c r="K13" s="8"/>
      <c r="L13" s="8"/>
      <c r="M13" s="8"/>
      <c r="N13" s="8"/>
      <c r="O13" s="8">
        <v>33023.97</v>
      </c>
      <c r="P13" s="8">
        <v>100310.6</v>
      </c>
      <c r="Q13" s="5"/>
      <c r="R13" s="5"/>
      <c r="S13" s="5">
        <f t="shared" si="0"/>
        <v>145354.85</v>
      </c>
      <c r="U13" s="1">
        <v>145354.85</v>
      </c>
    </row>
    <row r="14" spans="1:21">
      <c r="A14" s="4"/>
      <c r="B14" s="4"/>
      <c r="C14" s="4"/>
      <c r="D14" s="4">
        <v>5104010112</v>
      </c>
      <c r="E14" s="4" t="s">
        <v>27</v>
      </c>
      <c r="F14" s="8">
        <v>96000</v>
      </c>
      <c r="G14" s="8"/>
      <c r="H14" s="8"/>
      <c r="I14" s="5"/>
      <c r="J14" s="8"/>
      <c r="K14" s="8"/>
      <c r="L14" s="8"/>
      <c r="M14" s="8"/>
      <c r="N14" s="8"/>
      <c r="O14" s="8">
        <v>136</v>
      </c>
      <c r="P14" s="8">
        <v>5837</v>
      </c>
      <c r="Q14" s="5"/>
      <c r="R14" s="5"/>
      <c r="S14" s="5">
        <f t="shared" si="0"/>
        <v>101973</v>
      </c>
      <c r="U14" s="1">
        <v>101973</v>
      </c>
    </row>
    <row r="15" spans="1:21">
      <c r="A15" s="4"/>
      <c r="B15" s="4"/>
      <c r="C15" s="4"/>
      <c r="D15" s="4">
        <v>5104020101</v>
      </c>
      <c r="E15" s="4" t="s">
        <v>24</v>
      </c>
      <c r="F15" s="8">
        <v>24175.99</v>
      </c>
      <c r="G15" s="8"/>
      <c r="H15" s="8"/>
      <c r="I15" s="5"/>
      <c r="J15" s="8"/>
      <c r="K15" s="8"/>
      <c r="L15" s="8"/>
      <c r="M15" s="8"/>
      <c r="N15" s="8"/>
      <c r="O15" s="8">
        <v>65091.83</v>
      </c>
      <c r="P15" s="8">
        <v>282600.87</v>
      </c>
      <c r="Q15" s="5"/>
      <c r="R15" s="5"/>
      <c r="S15" s="5">
        <f t="shared" si="0"/>
        <v>371868.69</v>
      </c>
      <c r="U15" s="1">
        <v>371868.69</v>
      </c>
    </row>
    <row r="16" spans="1:21">
      <c r="A16" s="4"/>
      <c r="B16" s="4"/>
      <c r="C16" s="4"/>
      <c r="D16" s="4">
        <v>5104020105</v>
      </c>
      <c r="E16" s="4" t="s">
        <v>20</v>
      </c>
      <c r="F16" s="8">
        <v>-194.74</v>
      </c>
      <c r="G16" s="8"/>
      <c r="H16" s="8"/>
      <c r="I16" s="5"/>
      <c r="J16" s="8"/>
      <c r="K16" s="8"/>
      <c r="L16" s="8"/>
      <c r="M16" s="8"/>
      <c r="N16" s="8"/>
      <c r="O16" s="8"/>
      <c r="P16" s="8">
        <v>1425.24</v>
      </c>
      <c r="Q16" s="5"/>
      <c r="R16" s="5"/>
      <c r="S16" s="5">
        <f t="shared" si="0"/>
        <v>1230.5</v>
      </c>
      <c r="U16" s="1">
        <v>1230.5</v>
      </c>
    </row>
    <row r="17" spans="1:21">
      <c r="A17" s="4"/>
      <c r="B17" s="4"/>
      <c r="C17" s="4"/>
      <c r="D17" s="4">
        <v>5104020106</v>
      </c>
      <c r="E17" s="4" t="s">
        <v>19</v>
      </c>
      <c r="F17" s="8">
        <v>-963</v>
      </c>
      <c r="G17" s="8"/>
      <c r="H17" s="8"/>
      <c r="I17" s="5"/>
      <c r="J17" s="8"/>
      <c r="K17" s="8"/>
      <c r="L17" s="8"/>
      <c r="M17" s="8"/>
      <c r="N17" s="8">
        <v>11556</v>
      </c>
      <c r="O17" s="8"/>
      <c r="P17" s="8"/>
      <c r="Q17" s="5"/>
      <c r="R17" s="5"/>
      <c r="S17" s="5">
        <f t="shared" si="0"/>
        <v>10593</v>
      </c>
      <c r="U17" s="1">
        <v>10593</v>
      </c>
    </row>
    <row r="18" spans="1:21">
      <c r="A18" s="4"/>
      <c r="B18" s="4"/>
      <c r="C18" s="4"/>
      <c r="D18" s="4">
        <v>5104020107</v>
      </c>
      <c r="E18" s="4" t="s">
        <v>17</v>
      </c>
      <c r="F18" s="8">
        <v>-34</v>
      </c>
      <c r="G18" s="8"/>
      <c r="H18" s="8"/>
      <c r="I18" s="5"/>
      <c r="J18" s="8"/>
      <c r="K18" s="8"/>
      <c r="L18" s="8"/>
      <c r="M18" s="8"/>
      <c r="N18" s="8"/>
      <c r="O18" s="8">
        <v>299</v>
      </c>
      <c r="P18" s="8">
        <v>4231</v>
      </c>
      <c r="Q18" s="5"/>
      <c r="R18" s="5"/>
      <c r="S18" s="5">
        <f t="shared" si="0"/>
        <v>4496</v>
      </c>
      <c r="U18" s="1">
        <v>4496</v>
      </c>
    </row>
    <row r="19" spans="1:21">
      <c r="A19" s="4"/>
      <c r="B19" s="4"/>
      <c r="C19" s="4"/>
      <c r="D19" s="4">
        <v>5104030206</v>
      </c>
      <c r="E19" s="4" t="s">
        <v>80</v>
      </c>
      <c r="F19" s="8"/>
      <c r="G19" s="8"/>
      <c r="H19" s="8"/>
      <c r="I19" s="5"/>
      <c r="J19" s="8"/>
      <c r="K19" s="8"/>
      <c r="L19" s="8"/>
      <c r="M19" s="8">
        <v>8900</v>
      </c>
      <c r="N19" s="8"/>
      <c r="O19" s="8"/>
      <c r="P19" s="8"/>
      <c r="Q19" s="5"/>
      <c r="R19" s="5"/>
      <c r="S19" s="5">
        <f t="shared" si="0"/>
        <v>8900</v>
      </c>
      <c r="U19" s="1">
        <v>8900</v>
      </c>
    </row>
    <row r="20" spans="1:21">
      <c r="A20" s="4"/>
      <c r="B20" s="4"/>
      <c r="C20" s="4"/>
      <c r="D20" s="4">
        <v>5104030299</v>
      </c>
      <c r="E20" s="4" t="s">
        <v>15</v>
      </c>
      <c r="F20" s="8"/>
      <c r="G20" s="8"/>
      <c r="H20" s="8"/>
      <c r="I20" s="5"/>
      <c r="J20" s="8"/>
      <c r="K20" s="8"/>
      <c r="L20" s="8"/>
      <c r="M20" s="8"/>
      <c r="N20" s="8"/>
      <c r="O20" s="8"/>
      <c r="P20" s="8">
        <v>1355</v>
      </c>
      <c r="Q20" s="5"/>
      <c r="R20" s="5"/>
      <c r="S20" s="5">
        <f t="shared" si="0"/>
        <v>1355</v>
      </c>
      <c r="U20" s="1">
        <v>1355</v>
      </c>
    </row>
    <row r="21" spans="1:21">
      <c r="A21" s="4"/>
      <c r="B21" s="4"/>
      <c r="C21" s="4"/>
      <c r="D21" s="4">
        <v>5105010105</v>
      </c>
      <c r="E21" s="4" t="s">
        <v>14</v>
      </c>
      <c r="F21" s="8">
        <v>41250</v>
      </c>
      <c r="G21" s="8"/>
      <c r="H21" s="8"/>
      <c r="I21" s="5"/>
      <c r="J21" s="8"/>
      <c r="K21" s="8"/>
      <c r="L21" s="8"/>
      <c r="M21" s="8"/>
      <c r="N21" s="8"/>
      <c r="O21" s="8"/>
      <c r="P21" s="8"/>
      <c r="Q21" s="5"/>
      <c r="R21" s="5"/>
      <c r="S21" s="5">
        <f t="shared" si="0"/>
        <v>41250</v>
      </c>
      <c r="U21" s="1">
        <v>41250</v>
      </c>
    </row>
    <row r="22" spans="1:21">
      <c r="A22" s="4"/>
      <c r="B22" s="4"/>
      <c r="C22" s="4"/>
      <c r="D22" s="4">
        <v>5105010107</v>
      </c>
      <c r="E22" s="4" t="s">
        <v>13</v>
      </c>
      <c r="F22" s="8">
        <v>75320</v>
      </c>
      <c r="G22" s="8"/>
      <c r="H22" s="8"/>
      <c r="I22" s="5"/>
      <c r="J22" s="8"/>
      <c r="K22" s="8"/>
      <c r="L22" s="8"/>
      <c r="M22" s="8"/>
      <c r="N22" s="8"/>
      <c r="O22" s="8">
        <v>19184.8</v>
      </c>
      <c r="P22" s="8"/>
      <c r="Q22" s="5"/>
      <c r="R22" s="5"/>
      <c r="S22" s="5">
        <f t="shared" si="0"/>
        <v>94504.8</v>
      </c>
      <c r="U22" s="1">
        <v>94504.8</v>
      </c>
    </row>
    <row r="23" spans="1:21">
      <c r="A23" s="4"/>
      <c r="B23" s="4"/>
      <c r="C23" s="4"/>
      <c r="D23" s="4">
        <v>5105010111</v>
      </c>
      <c r="E23" s="4" t="s">
        <v>11</v>
      </c>
      <c r="F23" s="8">
        <v>8162.21</v>
      </c>
      <c r="G23" s="8"/>
      <c r="H23" s="8"/>
      <c r="I23" s="5"/>
      <c r="J23" s="8"/>
      <c r="K23" s="8"/>
      <c r="L23" s="8"/>
      <c r="M23" s="8"/>
      <c r="N23" s="8"/>
      <c r="O23" s="8">
        <v>177000</v>
      </c>
      <c r="P23" s="8"/>
      <c r="Q23" s="5"/>
      <c r="R23" s="5"/>
      <c r="S23" s="5">
        <f t="shared" si="0"/>
        <v>185162.21</v>
      </c>
      <c r="U23" s="1">
        <v>185162.21</v>
      </c>
    </row>
    <row r="24" spans="1:21">
      <c r="A24" s="4"/>
      <c r="B24" s="4"/>
      <c r="C24" s="4"/>
      <c r="D24" s="4">
        <v>5105010117</v>
      </c>
      <c r="E24" s="4" t="s">
        <v>9</v>
      </c>
      <c r="F24" s="8">
        <v>43360.77</v>
      </c>
      <c r="G24" s="8"/>
      <c r="H24" s="8"/>
      <c r="I24" s="5"/>
      <c r="J24" s="8"/>
      <c r="K24" s="8"/>
      <c r="L24" s="8"/>
      <c r="M24" s="8"/>
      <c r="N24" s="8"/>
      <c r="O24" s="8">
        <v>712515.73</v>
      </c>
      <c r="P24" s="8"/>
      <c r="Q24" s="5"/>
      <c r="R24" s="5"/>
      <c r="S24" s="5">
        <f t="shared" si="0"/>
        <v>755876.5</v>
      </c>
      <c r="U24" s="1">
        <v>755876.5</v>
      </c>
    </row>
    <row r="25" spans="1:21">
      <c r="A25" s="4"/>
      <c r="B25" s="4"/>
      <c r="C25" s="4"/>
      <c r="D25" s="4">
        <v>5105010127</v>
      </c>
      <c r="E25" s="4" t="s">
        <v>7</v>
      </c>
      <c r="F25" s="8"/>
      <c r="G25" s="8"/>
      <c r="H25" s="8"/>
      <c r="I25" s="5"/>
      <c r="J25" s="8"/>
      <c r="K25" s="8"/>
      <c r="L25" s="8"/>
      <c r="M25" s="8">
        <v>14680.33</v>
      </c>
      <c r="N25" s="8"/>
      <c r="O25" s="8"/>
      <c r="P25" s="8"/>
      <c r="Q25" s="5"/>
      <c r="R25" s="5"/>
      <c r="S25" s="5">
        <f t="shared" si="0"/>
        <v>14680.33</v>
      </c>
      <c r="U25" s="1">
        <v>14680.33</v>
      </c>
    </row>
    <row r="26" spans="1:21">
      <c r="A26" s="4"/>
      <c r="B26" s="4"/>
      <c r="C26" s="4"/>
      <c r="D26" s="4">
        <v>5105010131</v>
      </c>
      <c r="E26" s="4" t="s">
        <v>47</v>
      </c>
      <c r="F26" s="8"/>
      <c r="G26" s="8"/>
      <c r="H26" s="8"/>
      <c r="I26" s="5"/>
      <c r="J26" s="8"/>
      <c r="K26" s="8"/>
      <c r="L26" s="8"/>
      <c r="M26" s="8"/>
      <c r="N26" s="8"/>
      <c r="O26" s="8">
        <v>4935</v>
      </c>
      <c r="P26" s="8"/>
      <c r="Q26" s="5"/>
      <c r="R26" s="5"/>
      <c r="S26" s="5">
        <f t="shared" si="0"/>
        <v>4935</v>
      </c>
      <c r="U26" s="1">
        <v>4935</v>
      </c>
    </row>
    <row r="27" spans="1:21">
      <c r="A27" s="4"/>
      <c r="B27" s="4"/>
      <c r="C27" s="4"/>
      <c r="D27" s="4">
        <v>5105010137</v>
      </c>
      <c r="E27" s="4" t="s">
        <v>94</v>
      </c>
      <c r="F27" s="8"/>
      <c r="G27" s="8"/>
      <c r="H27" s="8"/>
      <c r="I27" s="5"/>
      <c r="J27" s="8">
        <v>9116.8700000000008</v>
      </c>
      <c r="K27" s="8"/>
      <c r="L27" s="8"/>
      <c r="M27" s="8"/>
      <c r="N27" s="8"/>
      <c r="O27" s="8"/>
      <c r="P27" s="8"/>
      <c r="Q27" s="5"/>
      <c r="R27" s="5"/>
      <c r="S27" s="5">
        <f t="shared" si="0"/>
        <v>9116.8700000000008</v>
      </c>
      <c r="U27" s="1">
        <v>9116.8700000000008</v>
      </c>
    </row>
    <row r="28" spans="1:21">
      <c r="A28" s="4"/>
      <c r="B28" s="4"/>
      <c r="C28" s="4"/>
      <c r="D28" s="4">
        <v>5203010112</v>
      </c>
      <c r="E28" s="4" t="s">
        <v>87</v>
      </c>
      <c r="F28" s="8">
        <v>1</v>
      </c>
      <c r="G28" s="8"/>
      <c r="H28" s="8"/>
      <c r="I28" s="5"/>
      <c r="J28" s="8"/>
      <c r="K28" s="8"/>
      <c r="L28" s="8"/>
      <c r="M28" s="8"/>
      <c r="N28" s="8"/>
      <c r="O28" s="8"/>
      <c r="P28" s="8"/>
      <c r="Q28" s="5"/>
      <c r="R28" s="5"/>
      <c r="S28" s="5">
        <f t="shared" si="0"/>
        <v>1</v>
      </c>
      <c r="U28" s="1">
        <v>1</v>
      </c>
    </row>
    <row r="29" spans="1:21">
      <c r="A29" s="4"/>
      <c r="B29" s="4"/>
      <c r="C29" s="4"/>
      <c r="D29" s="4">
        <v>5203010115</v>
      </c>
      <c r="E29" s="4" t="s">
        <v>4</v>
      </c>
      <c r="F29" s="8">
        <v>1</v>
      </c>
      <c r="G29" s="8"/>
      <c r="H29" s="8"/>
      <c r="I29" s="5"/>
      <c r="J29" s="8"/>
      <c r="K29" s="8"/>
      <c r="L29" s="8"/>
      <c r="M29" s="8"/>
      <c r="N29" s="8"/>
      <c r="O29" s="8"/>
      <c r="P29" s="8"/>
      <c r="Q29" s="5"/>
      <c r="R29" s="5"/>
      <c r="S29" s="5">
        <f t="shared" si="0"/>
        <v>1</v>
      </c>
      <c r="U29" s="1">
        <v>1</v>
      </c>
    </row>
    <row r="30" spans="1:21">
      <c r="A30" s="4"/>
      <c r="B30" s="4"/>
      <c r="C30" s="4"/>
      <c r="D30" s="4">
        <v>5203010120</v>
      </c>
      <c r="E30" s="4" t="s">
        <v>45</v>
      </c>
      <c r="F30" s="8">
        <v>2</v>
      </c>
      <c r="G30" s="8"/>
      <c r="H30" s="8"/>
      <c r="I30" s="5"/>
      <c r="J30" s="8"/>
      <c r="K30" s="8"/>
      <c r="L30" s="8"/>
      <c r="M30" s="8"/>
      <c r="N30" s="8"/>
      <c r="O30" s="8"/>
      <c r="P30" s="8"/>
      <c r="Q30" s="5"/>
      <c r="R30" s="5"/>
      <c r="S30" s="5">
        <f t="shared" si="0"/>
        <v>2</v>
      </c>
      <c r="U30" s="1">
        <v>2</v>
      </c>
    </row>
    <row r="31" spans="1:21">
      <c r="A31" s="4"/>
      <c r="B31" s="4"/>
      <c r="C31" s="4"/>
      <c r="D31" s="4">
        <v>5211010101</v>
      </c>
      <c r="E31" s="4" t="s">
        <v>158</v>
      </c>
      <c r="F31" s="8">
        <v>1</v>
      </c>
      <c r="G31" s="8"/>
      <c r="H31" s="8"/>
      <c r="I31" s="5"/>
      <c r="J31" s="8"/>
      <c r="K31" s="8"/>
      <c r="L31" s="8"/>
      <c r="M31" s="8"/>
      <c r="N31" s="8"/>
      <c r="O31" s="8"/>
      <c r="P31" s="8"/>
      <c r="Q31" s="5"/>
      <c r="R31" s="5"/>
      <c r="S31" s="5">
        <f t="shared" si="0"/>
        <v>1</v>
      </c>
      <c r="U31" s="1">
        <v>1</v>
      </c>
    </row>
    <row r="32" spans="1:21">
      <c r="A32" s="4"/>
      <c r="B32" s="4"/>
      <c r="C32" s="4" t="s">
        <v>40</v>
      </c>
      <c r="D32" s="4">
        <v>5101010101</v>
      </c>
      <c r="E32" s="4" t="s">
        <v>92</v>
      </c>
      <c r="F32" s="8">
        <v>1710407.81</v>
      </c>
      <c r="G32" s="8"/>
      <c r="H32" s="8"/>
      <c r="I32" s="5"/>
      <c r="J32" s="8"/>
      <c r="K32" s="8"/>
      <c r="L32" s="8"/>
      <c r="M32" s="8"/>
      <c r="N32" s="8"/>
      <c r="O32" s="8"/>
      <c r="P32" s="8"/>
      <c r="Q32" s="5"/>
      <c r="R32" s="5"/>
      <c r="S32" s="5">
        <f t="shared" si="0"/>
        <v>1710407.81</v>
      </c>
      <c r="U32" s="1">
        <v>1710407.81</v>
      </c>
    </row>
    <row r="33" spans="1:21">
      <c r="A33" s="4"/>
      <c r="B33" s="4"/>
      <c r="C33" s="4"/>
      <c r="D33" s="4">
        <v>5101020103</v>
      </c>
      <c r="E33" s="4" t="s">
        <v>91</v>
      </c>
      <c r="F33" s="8">
        <v>19281.79</v>
      </c>
      <c r="G33" s="8"/>
      <c r="H33" s="8"/>
      <c r="I33" s="5"/>
      <c r="J33" s="8"/>
      <c r="K33" s="8"/>
      <c r="L33" s="8"/>
      <c r="M33" s="8"/>
      <c r="N33" s="8"/>
      <c r="O33" s="8"/>
      <c r="P33" s="8"/>
      <c r="Q33" s="5"/>
      <c r="R33" s="5"/>
      <c r="S33" s="5">
        <f t="shared" si="0"/>
        <v>19281.79</v>
      </c>
      <c r="U33" s="1">
        <v>19281.79</v>
      </c>
    </row>
    <row r="34" spans="1:21">
      <c r="A34" s="4"/>
      <c r="B34" s="4"/>
      <c r="C34" s="4"/>
      <c r="D34" s="4">
        <v>5101020104</v>
      </c>
      <c r="E34" s="4" t="s">
        <v>90</v>
      </c>
      <c r="F34" s="8">
        <v>28922.68</v>
      </c>
      <c r="G34" s="8"/>
      <c r="H34" s="8"/>
      <c r="I34" s="5"/>
      <c r="J34" s="8"/>
      <c r="K34" s="8"/>
      <c r="L34" s="8"/>
      <c r="M34" s="8"/>
      <c r="N34" s="8"/>
      <c r="O34" s="8"/>
      <c r="P34" s="8"/>
      <c r="Q34" s="5"/>
      <c r="R34" s="5"/>
      <c r="S34" s="5">
        <f t="shared" si="0"/>
        <v>28922.68</v>
      </c>
      <c r="U34" s="1">
        <v>28922.68</v>
      </c>
    </row>
    <row r="35" spans="1:21">
      <c r="A35" s="4"/>
      <c r="B35" s="4"/>
      <c r="C35" s="4"/>
      <c r="D35" s="4">
        <v>5101020113</v>
      </c>
      <c r="E35" s="4" t="s">
        <v>41</v>
      </c>
      <c r="F35" s="8">
        <v>3504.86</v>
      </c>
      <c r="G35" s="8"/>
      <c r="H35" s="8"/>
      <c r="I35" s="5"/>
      <c r="J35" s="8"/>
      <c r="K35" s="8"/>
      <c r="L35" s="8"/>
      <c r="M35" s="8"/>
      <c r="N35" s="8"/>
      <c r="O35" s="8"/>
      <c r="P35" s="8"/>
      <c r="Q35" s="5"/>
      <c r="R35" s="5"/>
      <c r="S35" s="5">
        <f t="shared" si="0"/>
        <v>3504.86</v>
      </c>
      <c r="U35" s="1">
        <v>3504.86</v>
      </c>
    </row>
    <row r="36" spans="1:21">
      <c r="A36" s="4"/>
      <c r="B36" s="4"/>
      <c r="C36" s="4"/>
      <c r="D36" s="4">
        <v>5101030205</v>
      </c>
      <c r="E36" s="4" t="s">
        <v>66</v>
      </c>
      <c r="F36" s="8">
        <v>134111.82</v>
      </c>
      <c r="G36" s="8"/>
      <c r="H36" s="8"/>
      <c r="I36" s="5"/>
      <c r="J36" s="8"/>
      <c r="K36" s="8"/>
      <c r="L36" s="8"/>
      <c r="M36" s="8"/>
      <c r="N36" s="8"/>
      <c r="O36" s="8"/>
      <c r="P36" s="8"/>
      <c r="Q36" s="5"/>
      <c r="R36" s="5"/>
      <c r="S36" s="5">
        <f t="shared" si="0"/>
        <v>134111.82</v>
      </c>
      <c r="U36" s="1">
        <v>134111.82</v>
      </c>
    </row>
    <row r="37" spans="1:21">
      <c r="A37" s="4"/>
      <c r="B37" s="4"/>
      <c r="C37" s="4"/>
      <c r="D37" s="4">
        <v>5101030206</v>
      </c>
      <c r="E37" s="4" t="s">
        <v>65</v>
      </c>
      <c r="F37" s="8">
        <v>48465.91</v>
      </c>
      <c r="G37" s="8"/>
      <c r="H37" s="8"/>
      <c r="I37" s="5"/>
      <c r="J37" s="8"/>
      <c r="K37" s="8"/>
      <c r="L37" s="8"/>
      <c r="M37" s="8"/>
      <c r="N37" s="8"/>
      <c r="O37" s="8"/>
      <c r="P37" s="8"/>
      <c r="Q37" s="5"/>
      <c r="R37" s="5"/>
      <c r="S37" s="5">
        <f t="shared" si="0"/>
        <v>48465.91</v>
      </c>
      <c r="U37" s="1">
        <v>48465.91</v>
      </c>
    </row>
    <row r="38" spans="1:21">
      <c r="A38" s="4"/>
      <c r="B38" s="4"/>
      <c r="C38" s="4"/>
      <c r="D38" s="4">
        <v>5101030207</v>
      </c>
      <c r="E38" s="4" t="s">
        <v>64</v>
      </c>
      <c r="F38" s="8">
        <v>6566.67</v>
      </c>
      <c r="G38" s="8"/>
      <c r="H38" s="8"/>
      <c r="I38" s="5"/>
      <c r="J38" s="8"/>
      <c r="K38" s="8"/>
      <c r="L38" s="8"/>
      <c r="M38" s="8"/>
      <c r="N38" s="8"/>
      <c r="O38" s="8"/>
      <c r="P38" s="8"/>
      <c r="Q38" s="5"/>
      <c r="R38" s="5"/>
      <c r="S38" s="5">
        <f t="shared" si="0"/>
        <v>6566.67</v>
      </c>
      <c r="U38" s="1">
        <v>6566.67</v>
      </c>
    </row>
    <row r="39" spans="1:21">
      <c r="A39" s="4"/>
      <c r="B39" s="4"/>
      <c r="C39" s="4"/>
      <c r="D39" s="4">
        <v>5101030208</v>
      </c>
      <c r="E39" s="4" t="s">
        <v>63</v>
      </c>
      <c r="F39" s="8">
        <v>1426.65</v>
      </c>
      <c r="G39" s="8"/>
      <c r="H39" s="8"/>
      <c r="I39" s="5"/>
      <c r="J39" s="8"/>
      <c r="K39" s="8"/>
      <c r="L39" s="8"/>
      <c r="M39" s="8"/>
      <c r="N39" s="8"/>
      <c r="O39" s="8"/>
      <c r="P39" s="8"/>
      <c r="Q39" s="5"/>
      <c r="R39" s="5"/>
      <c r="S39" s="5">
        <f t="shared" si="0"/>
        <v>1426.65</v>
      </c>
      <c r="U39" s="1">
        <v>1426.65</v>
      </c>
    </row>
    <row r="40" spans="1:21">
      <c r="A40" s="6" t="s">
        <v>183</v>
      </c>
      <c r="B40" s="6"/>
      <c r="C40" s="6"/>
      <c r="D40" s="6"/>
      <c r="E40" s="6"/>
      <c r="F40" s="10">
        <f>SUM(F3:F39)</f>
        <v>2364479.7000000002</v>
      </c>
      <c r="G40" s="10">
        <f>SUM(G3:G39)</f>
        <v>1290</v>
      </c>
      <c r="H40" s="10">
        <f t="shared" ref="H40:Q40" si="1">SUM(H3:H39)</f>
        <v>4750</v>
      </c>
      <c r="I40" s="7">
        <f t="shared" si="1"/>
        <v>4775.2</v>
      </c>
      <c r="J40" s="10">
        <f t="shared" si="1"/>
        <v>9116.8700000000008</v>
      </c>
      <c r="K40" s="10">
        <f t="shared" si="1"/>
        <v>394099</v>
      </c>
      <c r="L40" s="10">
        <f t="shared" si="1"/>
        <v>4215902</v>
      </c>
      <c r="M40" s="10">
        <f t="shared" si="1"/>
        <v>23580.33</v>
      </c>
      <c r="N40" s="10">
        <f t="shared" si="1"/>
        <v>21556</v>
      </c>
      <c r="O40" s="10">
        <f t="shared" si="1"/>
        <v>1203758.04</v>
      </c>
      <c r="P40" s="10">
        <f t="shared" si="1"/>
        <v>600895.92999999993</v>
      </c>
      <c r="Q40" s="7">
        <f t="shared" si="1"/>
        <v>95034</v>
      </c>
      <c r="R40" s="7">
        <f>SUM(R3:R39)</f>
        <v>121185.9</v>
      </c>
      <c r="S40" s="7">
        <f>SUM(F40:R40)</f>
        <v>9060422.9700000007</v>
      </c>
      <c r="U40" s="1">
        <v>9060422.9699999988</v>
      </c>
    </row>
  </sheetData>
  <mergeCells count="3">
    <mergeCell ref="A1:A2"/>
    <mergeCell ref="B1:B2"/>
    <mergeCell ref="C1:E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8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8.375" bestFit="1" customWidth="1"/>
    <col min="4" max="4" width="11" bestFit="1" customWidth="1"/>
    <col min="5" max="5" width="21.75" customWidth="1"/>
    <col min="6" max="6" width="17.625" bestFit="1" customWidth="1"/>
    <col min="7" max="7" width="41.625" bestFit="1" customWidth="1"/>
    <col min="8" max="8" width="23.75" bestFit="1" customWidth="1"/>
    <col min="9" max="9" width="15" bestFit="1" customWidth="1"/>
    <col min="10" max="10" width="38.875" bestFit="1" customWidth="1"/>
    <col min="11" max="11" width="15" bestFit="1" customWidth="1"/>
    <col min="12" max="12" width="21.125" bestFit="1" customWidth="1"/>
    <col min="13" max="13" width="15" bestFit="1" customWidth="1"/>
    <col min="14" max="14" width="27.625" bestFit="1" customWidth="1"/>
    <col min="15" max="15" width="28.125" bestFit="1" customWidth="1"/>
    <col min="16" max="16" width="25.25" bestFit="1" customWidth="1"/>
    <col min="17" max="17" width="59.25" bestFit="1" customWidth="1"/>
    <col min="18" max="18" width="13.375" bestFit="1" customWidth="1"/>
    <col min="20" max="20" width="13.375" bestFit="1" customWidth="1"/>
  </cols>
  <sheetData>
    <row r="1" spans="1:20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3" t="s">
        <v>30</v>
      </c>
      <c r="H1" s="3" t="s">
        <v>38</v>
      </c>
      <c r="I1" s="3"/>
      <c r="J1" s="3" t="s">
        <v>6</v>
      </c>
      <c r="K1" s="3"/>
      <c r="L1" s="3" t="s">
        <v>8</v>
      </c>
      <c r="M1" s="3"/>
      <c r="N1" s="3"/>
      <c r="O1" s="3"/>
      <c r="P1" s="3"/>
      <c r="Q1" s="3" t="s">
        <v>156</v>
      </c>
      <c r="R1" s="3" t="s">
        <v>179</v>
      </c>
      <c r="T1" t="s">
        <v>179</v>
      </c>
    </row>
    <row r="2" spans="1:20">
      <c r="A2" s="23"/>
      <c r="B2" s="23"/>
      <c r="C2" s="25"/>
      <c r="D2" s="25"/>
      <c r="E2" s="25"/>
      <c r="F2" s="2" t="s">
        <v>178</v>
      </c>
      <c r="G2" s="4" t="s">
        <v>29</v>
      </c>
      <c r="H2" s="9" t="s">
        <v>1</v>
      </c>
      <c r="I2" s="9" t="s">
        <v>18</v>
      </c>
      <c r="J2" s="9" t="s">
        <v>1</v>
      </c>
      <c r="K2" s="9" t="s">
        <v>18</v>
      </c>
      <c r="L2" s="9" t="s">
        <v>1</v>
      </c>
      <c r="M2" s="9" t="s">
        <v>18</v>
      </c>
      <c r="N2" s="4" t="s">
        <v>157</v>
      </c>
      <c r="O2" s="4" t="s">
        <v>53</v>
      </c>
      <c r="P2" s="4" t="s">
        <v>98</v>
      </c>
      <c r="Q2" s="9" t="s">
        <v>1</v>
      </c>
      <c r="R2" s="4"/>
    </row>
    <row r="3" spans="1:20">
      <c r="A3" s="4">
        <v>700600022</v>
      </c>
      <c r="B3" s="4" t="s">
        <v>155</v>
      </c>
      <c r="C3" s="4" t="s">
        <v>0</v>
      </c>
      <c r="D3" s="4">
        <v>5101010115</v>
      </c>
      <c r="E3" s="4" t="s">
        <v>44</v>
      </c>
      <c r="F3" s="8"/>
      <c r="G3" s="5"/>
      <c r="H3" s="8">
        <v>458715</v>
      </c>
      <c r="I3" s="8">
        <v>5056547.26</v>
      </c>
      <c r="J3" s="8"/>
      <c r="K3" s="8"/>
      <c r="L3" s="8"/>
      <c r="M3" s="8"/>
      <c r="N3" s="5"/>
      <c r="O3" s="5"/>
      <c r="P3" s="5"/>
      <c r="Q3" s="8"/>
      <c r="R3" s="5">
        <f>SUM(F3:Q3)</f>
        <v>5515262.2599999998</v>
      </c>
      <c r="T3" s="1">
        <v>5515262.2599999998</v>
      </c>
    </row>
    <row r="4" spans="1:20">
      <c r="A4" s="4"/>
      <c r="B4" s="4"/>
      <c r="C4" s="4"/>
      <c r="D4" s="4">
        <v>5101010116</v>
      </c>
      <c r="E4" s="4" t="s">
        <v>43</v>
      </c>
      <c r="F4" s="8"/>
      <c r="G4" s="5"/>
      <c r="H4" s="8">
        <v>11135</v>
      </c>
      <c r="I4" s="8">
        <v>9370</v>
      </c>
      <c r="J4" s="8"/>
      <c r="K4" s="8"/>
      <c r="L4" s="8"/>
      <c r="M4" s="8"/>
      <c r="N4" s="5"/>
      <c r="O4" s="5"/>
      <c r="P4" s="5"/>
      <c r="Q4" s="8"/>
      <c r="R4" s="5">
        <f t="shared" ref="R4:R37" si="0">SUM(F4:Q4)</f>
        <v>20505</v>
      </c>
      <c r="T4" s="1">
        <v>20505</v>
      </c>
    </row>
    <row r="5" spans="1:20">
      <c r="A5" s="4"/>
      <c r="B5" s="4"/>
      <c r="C5" s="4"/>
      <c r="D5" s="4">
        <v>5101020106</v>
      </c>
      <c r="E5" s="4" t="s">
        <v>42</v>
      </c>
      <c r="F5" s="8"/>
      <c r="G5" s="5"/>
      <c r="H5" s="8">
        <v>38621</v>
      </c>
      <c r="I5" s="8">
        <v>195336</v>
      </c>
      <c r="J5" s="8"/>
      <c r="K5" s="8"/>
      <c r="L5" s="8"/>
      <c r="M5" s="8"/>
      <c r="N5" s="5"/>
      <c r="O5" s="5"/>
      <c r="P5" s="5"/>
      <c r="Q5" s="8"/>
      <c r="R5" s="5">
        <f t="shared" si="0"/>
        <v>233957</v>
      </c>
      <c r="T5" s="1">
        <v>233957</v>
      </c>
    </row>
    <row r="6" spans="1:20">
      <c r="A6" s="4"/>
      <c r="B6" s="4"/>
      <c r="C6" s="4"/>
      <c r="D6" s="4">
        <v>5101020116</v>
      </c>
      <c r="E6" s="4" t="s">
        <v>39</v>
      </c>
      <c r="F6" s="8"/>
      <c r="G6" s="5"/>
      <c r="H6" s="8"/>
      <c r="I6" s="8">
        <v>5200</v>
      </c>
      <c r="J6" s="8"/>
      <c r="K6" s="8"/>
      <c r="L6" s="8"/>
      <c r="M6" s="8"/>
      <c r="N6" s="5"/>
      <c r="O6" s="5"/>
      <c r="P6" s="5"/>
      <c r="Q6" s="8"/>
      <c r="R6" s="5">
        <f t="shared" si="0"/>
        <v>5200</v>
      </c>
      <c r="T6" s="1">
        <v>5200</v>
      </c>
    </row>
    <row r="7" spans="1:20">
      <c r="A7" s="4"/>
      <c r="B7" s="4"/>
      <c r="C7" s="4"/>
      <c r="D7" s="4">
        <v>5101030101</v>
      </c>
      <c r="E7" s="4" t="s">
        <v>37</v>
      </c>
      <c r="F7" s="8">
        <v>25000</v>
      </c>
      <c r="G7" s="5"/>
      <c r="H7" s="8"/>
      <c r="I7" s="8"/>
      <c r="J7" s="8"/>
      <c r="K7" s="8"/>
      <c r="L7" s="8"/>
      <c r="M7" s="8"/>
      <c r="N7" s="5"/>
      <c r="O7" s="5"/>
      <c r="P7" s="5"/>
      <c r="Q7" s="8"/>
      <c r="R7" s="5">
        <f t="shared" si="0"/>
        <v>25000</v>
      </c>
      <c r="T7" s="1">
        <v>25000</v>
      </c>
    </row>
    <row r="8" spans="1:20">
      <c r="A8" s="4"/>
      <c r="B8" s="4"/>
      <c r="C8" s="4"/>
      <c r="D8" s="4">
        <v>5101030205</v>
      </c>
      <c r="E8" s="4" t="s">
        <v>36</v>
      </c>
      <c r="F8" s="8">
        <v>930</v>
      </c>
      <c r="G8" s="5"/>
      <c r="H8" s="8"/>
      <c r="I8" s="8"/>
      <c r="J8" s="8"/>
      <c r="K8" s="8"/>
      <c r="L8" s="8"/>
      <c r="M8" s="8"/>
      <c r="N8" s="5"/>
      <c r="O8" s="5"/>
      <c r="P8" s="5"/>
      <c r="Q8" s="8"/>
      <c r="R8" s="5">
        <f t="shared" si="0"/>
        <v>930</v>
      </c>
      <c r="T8" s="1">
        <v>930</v>
      </c>
    </row>
    <row r="9" spans="1:20">
      <c r="A9" s="4"/>
      <c r="B9" s="4"/>
      <c r="C9" s="4"/>
      <c r="D9" s="4">
        <v>5103010102</v>
      </c>
      <c r="E9" s="4" t="s">
        <v>35</v>
      </c>
      <c r="F9" s="8"/>
      <c r="G9" s="5">
        <v>1200</v>
      </c>
      <c r="H9" s="8"/>
      <c r="I9" s="8"/>
      <c r="J9" s="8"/>
      <c r="K9" s="8"/>
      <c r="L9" s="8">
        <v>2400</v>
      </c>
      <c r="M9" s="8">
        <v>960</v>
      </c>
      <c r="N9" s="5">
        <v>8480</v>
      </c>
      <c r="O9" s="5"/>
      <c r="P9" s="5"/>
      <c r="Q9" s="8"/>
      <c r="R9" s="5">
        <f t="shared" si="0"/>
        <v>13040</v>
      </c>
      <c r="T9" s="1">
        <v>13040</v>
      </c>
    </row>
    <row r="10" spans="1:20">
      <c r="A10" s="4"/>
      <c r="B10" s="4"/>
      <c r="C10" s="4"/>
      <c r="D10" s="4">
        <v>5103010103</v>
      </c>
      <c r="E10" s="4" t="s">
        <v>34</v>
      </c>
      <c r="F10" s="8"/>
      <c r="G10" s="5">
        <v>1600</v>
      </c>
      <c r="H10" s="8"/>
      <c r="I10" s="8"/>
      <c r="J10" s="8"/>
      <c r="K10" s="8"/>
      <c r="L10" s="8">
        <v>550</v>
      </c>
      <c r="M10" s="8">
        <v>600</v>
      </c>
      <c r="N10" s="5">
        <v>4000</v>
      </c>
      <c r="O10" s="5"/>
      <c r="P10" s="5"/>
      <c r="Q10" s="8"/>
      <c r="R10" s="5">
        <f t="shared" si="0"/>
        <v>6750</v>
      </c>
      <c r="T10" s="1">
        <v>6750</v>
      </c>
    </row>
    <row r="11" spans="1:20">
      <c r="A11" s="4"/>
      <c r="B11" s="4"/>
      <c r="C11" s="4"/>
      <c r="D11" s="4">
        <v>5103010199</v>
      </c>
      <c r="E11" s="4" t="s">
        <v>33</v>
      </c>
      <c r="F11" s="8"/>
      <c r="G11" s="5">
        <v>700</v>
      </c>
      <c r="H11" s="8"/>
      <c r="I11" s="8"/>
      <c r="J11" s="8"/>
      <c r="K11" s="8"/>
      <c r="L11" s="8">
        <v>4000</v>
      </c>
      <c r="M11" s="8">
        <v>3232.48</v>
      </c>
      <c r="N11" s="5">
        <v>4830</v>
      </c>
      <c r="O11" s="5"/>
      <c r="P11" s="5"/>
      <c r="Q11" s="8"/>
      <c r="R11" s="5">
        <f t="shared" si="0"/>
        <v>12762.48</v>
      </c>
      <c r="T11" s="1">
        <v>12762.48</v>
      </c>
    </row>
    <row r="12" spans="1:20">
      <c r="A12" s="4"/>
      <c r="B12" s="4"/>
      <c r="C12" s="4"/>
      <c r="D12" s="4">
        <v>5104010104</v>
      </c>
      <c r="E12" s="4" t="s">
        <v>32</v>
      </c>
      <c r="F12" s="8">
        <v>252</v>
      </c>
      <c r="G12" s="5">
        <v>3300</v>
      </c>
      <c r="H12" s="8"/>
      <c r="I12" s="8"/>
      <c r="J12" s="8">
        <v>10000</v>
      </c>
      <c r="K12" s="8"/>
      <c r="L12" s="8">
        <v>141709.07999999999</v>
      </c>
      <c r="M12" s="8">
        <v>102730.86</v>
      </c>
      <c r="N12" s="5">
        <v>697119</v>
      </c>
      <c r="O12" s="5">
        <v>275561</v>
      </c>
      <c r="P12" s="5">
        <v>273676.59999999998</v>
      </c>
      <c r="Q12" s="8"/>
      <c r="R12" s="5">
        <f t="shared" si="0"/>
        <v>1504348.54</v>
      </c>
      <c r="T12" s="1">
        <v>1504348.54</v>
      </c>
    </row>
    <row r="13" spans="1:20">
      <c r="A13" s="4"/>
      <c r="B13" s="4"/>
      <c r="C13" s="4"/>
      <c r="D13" s="4">
        <v>5104010107</v>
      </c>
      <c r="E13" s="4" t="s">
        <v>31</v>
      </c>
      <c r="F13" s="8">
        <v>298200</v>
      </c>
      <c r="G13" s="5"/>
      <c r="H13" s="8"/>
      <c r="I13" s="8"/>
      <c r="J13" s="8"/>
      <c r="K13" s="8"/>
      <c r="L13" s="8">
        <v>14000</v>
      </c>
      <c r="M13" s="8">
        <v>162632.03999999998</v>
      </c>
      <c r="N13" s="5">
        <v>5900</v>
      </c>
      <c r="O13" s="5"/>
      <c r="P13" s="5"/>
      <c r="Q13" s="8"/>
      <c r="R13" s="5">
        <f t="shared" si="0"/>
        <v>480732.04</v>
      </c>
      <c r="T13" s="1">
        <v>480732.04</v>
      </c>
    </row>
    <row r="14" spans="1:20">
      <c r="A14" s="4"/>
      <c r="B14" s="4"/>
      <c r="C14" s="4"/>
      <c r="D14" s="4">
        <v>5104010110</v>
      </c>
      <c r="E14" s="4" t="s">
        <v>28</v>
      </c>
      <c r="F14" s="8"/>
      <c r="G14" s="5"/>
      <c r="H14" s="8"/>
      <c r="I14" s="8"/>
      <c r="J14" s="8"/>
      <c r="K14" s="8"/>
      <c r="L14" s="8">
        <v>36888</v>
      </c>
      <c r="M14" s="8">
        <v>251354</v>
      </c>
      <c r="N14" s="5"/>
      <c r="O14" s="5"/>
      <c r="P14" s="5"/>
      <c r="Q14" s="8"/>
      <c r="R14" s="5">
        <f t="shared" si="0"/>
        <v>288242</v>
      </c>
      <c r="T14" s="1">
        <v>288242</v>
      </c>
    </row>
    <row r="15" spans="1:20">
      <c r="A15" s="4"/>
      <c r="B15" s="4"/>
      <c r="C15" s="4"/>
      <c r="D15" s="4">
        <v>5104010112</v>
      </c>
      <c r="E15" s="4" t="s">
        <v>27</v>
      </c>
      <c r="F15" s="8">
        <v>288000</v>
      </c>
      <c r="G15" s="5"/>
      <c r="H15" s="8"/>
      <c r="I15" s="8"/>
      <c r="J15" s="8"/>
      <c r="K15" s="8"/>
      <c r="L15" s="8"/>
      <c r="M15" s="8"/>
      <c r="N15" s="5"/>
      <c r="O15" s="5"/>
      <c r="P15" s="5"/>
      <c r="Q15" s="8"/>
      <c r="R15" s="5">
        <f t="shared" si="0"/>
        <v>288000</v>
      </c>
      <c r="T15" s="1">
        <v>288000</v>
      </c>
    </row>
    <row r="16" spans="1:20">
      <c r="A16" s="4"/>
      <c r="B16" s="4"/>
      <c r="C16" s="4"/>
      <c r="D16" s="4">
        <v>5104020101</v>
      </c>
      <c r="E16" s="4" t="s">
        <v>24</v>
      </c>
      <c r="F16" s="8"/>
      <c r="G16" s="5"/>
      <c r="H16" s="8"/>
      <c r="I16" s="8"/>
      <c r="J16" s="8"/>
      <c r="K16" s="8"/>
      <c r="L16" s="8">
        <v>99687.66</v>
      </c>
      <c r="M16" s="8">
        <v>390681.92</v>
      </c>
      <c r="N16" s="5"/>
      <c r="O16" s="5"/>
      <c r="P16" s="5"/>
      <c r="Q16" s="8"/>
      <c r="R16" s="5">
        <f t="shared" si="0"/>
        <v>490369.57999999996</v>
      </c>
      <c r="T16" s="1">
        <v>490369.57999999996</v>
      </c>
    </row>
    <row r="17" spans="1:20">
      <c r="A17" s="4"/>
      <c r="B17" s="4"/>
      <c r="C17" s="4"/>
      <c r="D17" s="4">
        <v>5104020105</v>
      </c>
      <c r="E17" s="4" t="s">
        <v>20</v>
      </c>
      <c r="F17" s="8"/>
      <c r="G17" s="5"/>
      <c r="H17" s="8"/>
      <c r="I17" s="8"/>
      <c r="J17" s="8"/>
      <c r="K17" s="8"/>
      <c r="L17" s="8">
        <v>853.86</v>
      </c>
      <c r="M17" s="8">
        <v>4269.3</v>
      </c>
      <c r="N17" s="5"/>
      <c r="O17" s="5"/>
      <c r="P17" s="5"/>
      <c r="Q17" s="8"/>
      <c r="R17" s="5">
        <f t="shared" si="0"/>
        <v>5123.16</v>
      </c>
      <c r="T17" s="1">
        <v>5123.16</v>
      </c>
    </row>
    <row r="18" spans="1:20">
      <c r="A18" s="4"/>
      <c r="B18" s="4"/>
      <c r="C18" s="4"/>
      <c r="D18" s="4">
        <v>5104020106</v>
      </c>
      <c r="E18" s="4" t="s">
        <v>19</v>
      </c>
      <c r="F18" s="8"/>
      <c r="G18" s="5"/>
      <c r="H18" s="8"/>
      <c r="I18" s="8"/>
      <c r="J18" s="8">
        <v>10732.1</v>
      </c>
      <c r="K18" s="8">
        <v>1893.9</v>
      </c>
      <c r="L18" s="8"/>
      <c r="M18" s="8"/>
      <c r="N18" s="5"/>
      <c r="O18" s="5"/>
      <c r="P18" s="5"/>
      <c r="Q18" s="8"/>
      <c r="R18" s="5">
        <f t="shared" si="0"/>
        <v>12626</v>
      </c>
      <c r="T18" s="1">
        <v>12626</v>
      </c>
    </row>
    <row r="19" spans="1:20">
      <c r="A19" s="4"/>
      <c r="B19" s="4"/>
      <c r="C19" s="4"/>
      <c r="D19" s="4">
        <v>5104020107</v>
      </c>
      <c r="E19" s="4" t="s">
        <v>17</v>
      </c>
      <c r="F19" s="8">
        <v>113</v>
      </c>
      <c r="G19" s="5"/>
      <c r="H19" s="8"/>
      <c r="I19" s="8"/>
      <c r="J19" s="8"/>
      <c r="K19" s="8"/>
      <c r="L19" s="8">
        <v>300</v>
      </c>
      <c r="M19" s="8">
        <v>4490</v>
      </c>
      <c r="N19" s="5"/>
      <c r="O19" s="5"/>
      <c r="P19" s="5"/>
      <c r="Q19" s="8"/>
      <c r="R19" s="5">
        <f t="shared" si="0"/>
        <v>4903</v>
      </c>
      <c r="T19" s="1">
        <v>4903</v>
      </c>
    </row>
    <row r="20" spans="1:20">
      <c r="A20" s="4"/>
      <c r="B20" s="4"/>
      <c r="C20" s="4"/>
      <c r="D20" s="4">
        <v>5104030206</v>
      </c>
      <c r="E20" s="4" t="s">
        <v>80</v>
      </c>
      <c r="F20" s="8"/>
      <c r="G20" s="5"/>
      <c r="H20" s="8"/>
      <c r="I20" s="8"/>
      <c r="J20" s="8">
        <v>15500</v>
      </c>
      <c r="K20" s="8"/>
      <c r="L20" s="8"/>
      <c r="M20" s="8"/>
      <c r="N20" s="5"/>
      <c r="O20" s="5"/>
      <c r="P20" s="5"/>
      <c r="Q20" s="8"/>
      <c r="R20" s="5">
        <f t="shared" si="0"/>
        <v>15500</v>
      </c>
      <c r="T20" s="1">
        <v>15500</v>
      </c>
    </row>
    <row r="21" spans="1:20">
      <c r="A21" s="4"/>
      <c r="B21" s="4"/>
      <c r="C21" s="4"/>
      <c r="D21" s="4">
        <v>5105010105</v>
      </c>
      <c r="E21" s="4" t="s">
        <v>14</v>
      </c>
      <c r="F21" s="8">
        <v>112029.59</v>
      </c>
      <c r="G21" s="5"/>
      <c r="H21" s="8"/>
      <c r="I21" s="8"/>
      <c r="J21" s="8"/>
      <c r="K21" s="8"/>
      <c r="L21" s="8"/>
      <c r="M21" s="8"/>
      <c r="N21" s="5"/>
      <c r="O21" s="5"/>
      <c r="P21" s="5"/>
      <c r="Q21" s="8"/>
      <c r="R21" s="5">
        <f t="shared" si="0"/>
        <v>112029.59</v>
      </c>
      <c r="T21" s="1">
        <v>112029.59</v>
      </c>
    </row>
    <row r="22" spans="1:20">
      <c r="A22" s="4"/>
      <c r="B22" s="4"/>
      <c r="C22" s="4"/>
      <c r="D22" s="4">
        <v>5105010107</v>
      </c>
      <c r="E22" s="4" t="s">
        <v>13</v>
      </c>
      <c r="F22" s="8">
        <v>125786.28</v>
      </c>
      <c r="G22" s="5"/>
      <c r="H22" s="8"/>
      <c r="I22" s="8"/>
      <c r="J22" s="8"/>
      <c r="K22" s="8"/>
      <c r="L22" s="8">
        <v>79115.850000000006</v>
      </c>
      <c r="M22" s="8"/>
      <c r="N22" s="5"/>
      <c r="O22" s="5"/>
      <c r="P22" s="5"/>
      <c r="Q22" s="8"/>
      <c r="R22" s="5">
        <f t="shared" si="0"/>
        <v>204902.13</v>
      </c>
      <c r="T22" s="1">
        <v>204902.13</v>
      </c>
    </row>
    <row r="23" spans="1:20">
      <c r="A23" s="4"/>
      <c r="B23" s="4"/>
      <c r="C23" s="4"/>
      <c r="D23" s="4">
        <v>5105010109</v>
      </c>
      <c r="E23" s="4" t="s">
        <v>12</v>
      </c>
      <c r="F23" s="8">
        <v>2350</v>
      </c>
      <c r="G23" s="5"/>
      <c r="H23" s="8"/>
      <c r="I23" s="8"/>
      <c r="J23" s="8"/>
      <c r="K23" s="8"/>
      <c r="L23" s="8">
        <v>9340.02</v>
      </c>
      <c r="M23" s="8"/>
      <c r="N23" s="5"/>
      <c r="O23" s="5"/>
      <c r="P23" s="5"/>
      <c r="Q23" s="8"/>
      <c r="R23" s="5">
        <f t="shared" si="0"/>
        <v>11690.02</v>
      </c>
      <c r="T23" s="1">
        <v>11690.02</v>
      </c>
    </row>
    <row r="24" spans="1:20">
      <c r="A24" s="4"/>
      <c r="B24" s="4"/>
      <c r="C24" s="4"/>
      <c r="D24" s="4">
        <v>5105010111</v>
      </c>
      <c r="E24" s="4" t="s">
        <v>11</v>
      </c>
      <c r="F24" s="8">
        <v>7601.96</v>
      </c>
      <c r="G24" s="5"/>
      <c r="H24" s="8"/>
      <c r="I24" s="8"/>
      <c r="J24" s="8"/>
      <c r="K24" s="8"/>
      <c r="L24" s="8"/>
      <c r="M24" s="8"/>
      <c r="N24" s="5"/>
      <c r="O24" s="5"/>
      <c r="P24" s="5"/>
      <c r="Q24" s="8"/>
      <c r="R24" s="5">
        <f t="shared" si="0"/>
        <v>7601.96</v>
      </c>
      <c r="T24" s="1">
        <v>7601.96</v>
      </c>
    </row>
    <row r="25" spans="1:20">
      <c r="A25" s="4"/>
      <c r="B25" s="4"/>
      <c r="C25" s="4"/>
      <c r="D25" s="4">
        <v>5105010117</v>
      </c>
      <c r="E25" s="4" t="s">
        <v>9</v>
      </c>
      <c r="F25" s="8">
        <v>870322.84999999986</v>
      </c>
      <c r="G25" s="5"/>
      <c r="H25" s="8"/>
      <c r="I25" s="8"/>
      <c r="J25" s="8"/>
      <c r="K25" s="8"/>
      <c r="L25" s="8">
        <v>316093.69</v>
      </c>
      <c r="M25" s="8"/>
      <c r="N25" s="5"/>
      <c r="O25" s="5"/>
      <c r="P25" s="5"/>
      <c r="Q25" s="8"/>
      <c r="R25" s="5">
        <f t="shared" si="0"/>
        <v>1186416.5399999998</v>
      </c>
      <c r="T25" s="1">
        <v>1186416.5399999998</v>
      </c>
    </row>
    <row r="26" spans="1:20">
      <c r="A26" s="4"/>
      <c r="B26" s="4"/>
      <c r="C26" s="4"/>
      <c r="D26" s="4">
        <v>5105010125</v>
      </c>
      <c r="E26" s="4" t="s">
        <v>73</v>
      </c>
      <c r="F26" s="8"/>
      <c r="G26" s="5"/>
      <c r="H26" s="8"/>
      <c r="I26" s="8"/>
      <c r="J26" s="8"/>
      <c r="K26" s="8"/>
      <c r="L26" s="8"/>
      <c r="M26" s="8"/>
      <c r="N26" s="5"/>
      <c r="O26" s="5"/>
      <c r="P26" s="5"/>
      <c r="Q26" s="8">
        <v>999.51</v>
      </c>
      <c r="R26" s="5">
        <f t="shared" si="0"/>
        <v>999.51</v>
      </c>
      <c r="T26" s="1">
        <v>999.51</v>
      </c>
    </row>
    <row r="27" spans="1:20">
      <c r="A27" s="4"/>
      <c r="B27" s="4"/>
      <c r="C27" s="4"/>
      <c r="D27" s="4">
        <v>5105010127</v>
      </c>
      <c r="E27" s="4" t="s">
        <v>7</v>
      </c>
      <c r="F27" s="8">
        <v>4000</v>
      </c>
      <c r="G27" s="5"/>
      <c r="H27" s="8"/>
      <c r="I27" s="8"/>
      <c r="J27" s="8">
        <v>34511.74</v>
      </c>
      <c r="K27" s="8"/>
      <c r="L27" s="8"/>
      <c r="M27" s="8"/>
      <c r="N27" s="5"/>
      <c r="O27" s="5"/>
      <c r="P27" s="5"/>
      <c r="Q27" s="8"/>
      <c r="R27" s="5">
        <f t="shared" si="0"/>
        <v>38511.74</v>
      </c>
      <c r="T27" s="1">
        <v>38511.74</v>
      </c>
    </row>
    <row r="28" spans="1:20">
      <c r="A28" s="4"/>
      <c r="B28" s="4"/>
      <c r="C28" s="4"/>
      <c r="D28" s="4">
        <v>5105010131</v>
      </c>
      <c r="E28" s="4" t="s">
        <v>47</v>
      </c>
      <c r="F28" s="8">
        <v>3700</v>
      </c>
      <c r="G28" s="5"/>
      <c r="H28" s="8"/>
      <c r="I28" s="8"/>
      <c r="J28" s="8"/>
      <c r="K28" s="8"/>
      <c r="L28" s="8">
        <v>4942.18</v>
      </c>
      <c r="M28" s="8"/>
      <c r="N28" s="5"/>
      <c r="O28" s="5"/>
      <c r="P28" s="5"/>
      <c r="Q28" s="8"/>
      <c r="R28" s="5">
        <f t="shared" si="0"/>
        <v>8642.18</v>
      </c>
      <c r="T28" s="1">
        <v>8642.18</v>
      </c>
    </row>
    <row r="29" spans="1:20">
      <c r="A29" s="4"/>
      <c r="B29" s="4"/>
      <c r="C29" s="4" t="s">
        <v>40</v>
      </c>
      <c r="D29" s="4">
        <v>5101010101</v>
      </c>
      <c r="E29" s="4" t="s">
        <v>92</v>
      </c>
      <c r="F29" s="8">
        <v>1171277.58</v>
      </c>
      <c r="G29" s="5"/>
      <c r="H29" s="8"/>
      <c r="I29" s="8"/>
      <c r="J29" s="8"/>
      <c r="K29" s="8"/>
      <c r="L29" s="8"/>
      <c r="M29" s="8"/>
      <c r="N29" s="5"/>
      <c r="O29" s="5"/>
      <c r="P29" s="5"/>
      <c r="Q29" s="8"/>
      <c r="R29" s="5">
        <f t="shared" si="0"/>
        <v>1171277.58</v>
      </c>
      <c r="T29" s="1">
        <v>1171277.58</v>
      </c>
    </row>
    <row r="30" spans="1:20">
      <c r="A30" s="4"/>
      <c r="B30" s="4"/>
      <c r="C30" s="4"/>
      <c r="D30" s="4">
        <v>5101010113</v>
      </c>
      <c r="E30" s="4" t="s">
        <v>68</v>
      </c>
      <c r="F30" s="8">
        <v>778001.32</v>
      </c>
      <c r="G30" s="5"/>
      <c r="H30" s="8"/>
      <c r="I30" s="8"/>
      <c r="J30" s="8"/>
      <c r="K30" s="8"/>
      <c r="L30" s="8"/>
      <c r="M30" s="8"/>
      <c r="N30" s="5"/>
      <c r="O30" s="5"/>
      <c r="P30" s="5"/>
      <c r="Q30" s="8"/>
      <c r="R30" s="5">
        <f t="shared" si="0"/>
        <v>778001.32</v>
      </c>
      <c r="T30" s="1">
        <v>778001.32</v>
      </c>
    </row>
    <row r="31" spans="1:20">
      <c r="A31" s="4"/>
      <c r="B31" s="4"/>
      <c r="C31" s="4"/>
      <c r="D31" s="4">
        <v>5101020103</v>
      </c>
      <c r="E31" s="4" t="s">
        <v>91</v>
      </c>
      <c r="F31" s="8">
        <v>23389.32</v>
      </c>
      <c r="G31" s="5"/>
      <c r="H31" s="8"/>
      <c r="I31" s="8"/>
      <c r="J31" s="8"/>
      <c r="K31" s="8"/>
      <c r="L31" s="8"/>
      <c r="M31" s="8"/>
      <c r="N31" s="5"/>
      <c r="O31" s="5"/>
      <c r="P31" s="5"/>
      <c r="Q31" s="8"/>
      <c r="R31" s="5">
        <f t="shared" si="0"/>
        <v>23389.32</v>
      </c>
      <c r="T31" s="1">
        <v>23389.32</v>
      </c>
    </row>
    <row r="32" spans="1:20">
      <c r="A32" s="4"/>
      <c r="B32" s="4"/>
      <c r="C32" s="4"/>
      <c r="D32" s="4">
        <v>5101020104</v>
      </c>
      <c r="E32" s="4" t="s">
        <v>90</v>
      </c>
      <c r="F32" s="8">
        <v>35083.980000000003</v>
      </c>
      <c r="G32" s="5"/>
      <c r="H32" s="8"/>
      <c r="I32" s="8"/>
      <c r="J32" s="8"/>
      <c r="K32" s="8"/>
      <c r="L32" s="8"/>
      <c r="M32" s="8"/>
      <c r="N32" s="5"/>
      <c r="O32" s="5"/>
      <c r="P32" s="5"/>
      <c r="Q32" s="8"/>
      <c r="R32" s="5">
        <f t="shared" si="0"/>
        <v>35083.980000000003</v>
      </c>
      <c r="T32" s="1">
        <v>35083.980000000003</v>
      </c>
    </row>
    <row r="33" spans="1:20">
      <c r="A33" s="4"/>
      <c r="B33" s="4"/>
      <c r="C33" s="4"/>
      <c r="D33" s="4">
        <v>5101020113</v>
      </c>
      <c r="E33" s="4" t="s">
        <v>41</v>
      </c>
      <c r="F33" s="8">
        <v>4427.2</v>
      </c>
      <c r="G33" s="5"/>
      <c r="H33" s="8"/>
      <c r="I33" s="8"/>
      <c r="J33" s="8"/>
      <c r="K33" s="8"/>
      <c r="L33" s="8"/>
      <c r="M33" s="8"/>
      <c r="N33" s="5"/>
      <c r="O33" s="5"/>
      <c r="P33" s="5"/>
      <c r="Q33" s="8"/>
      <c r="R33" s="5">
        <f t="shared" si="0"/>
        <v>4427.2</v>
      </c>
      <c r="T33" s="1">
        <v>4427.2</v>
      </c>
    </row>
    <row r="34" spans="1:20">
      <c r="A34" s="4"/>
      <c r="B34" s="4"/>
      <c r="C34" s="4"/>
      <c r="D34" s="4">
        <v>5101030205</v>
      </c>
      <c r="E34" s="4" t="s">
        <v>66</v>
      </c>
      <c r="F34" s="8">
        <v>187756.55</v>
      </c>
      <c r="G34" s="5"/>
      <c r="H34" s="8"/>
      <c r="I34" s="8"/>
      <c r="J34" s="8"/>
      <c r="K34" s="8"/>
      <c r="L34" s="8"/>
      <c r="M34" s="8"/>
      <c r="N34" s="5"/>
      <c r="O34" s="5"/>
      <c r="P34" s="5"/>
      <c r="Q34" s="8"/>
      <c r="R34" s="5">
        <f t="shared" si="0"/>
        <v>187756.55</v>
      </c>
      <c r="T34" s="1">
        <v>187756.55</v>
      </c>
    </row>
    <row r="35" spans="1:20">
      <c r="A35" s="4"/>
      <c r="B35" s="4"/>
      <c r="C35" s="4"/>
      <c r="D35" s="4">
        <v>5101030206</v>
      </c>
      <c r="E35" s="4" t="s">
        <v>65</v>
      </c>
      <c r="F35" s="8">
        <v>67852.27</v>
      </c>
      <c r="G35" s="5"/>
      <c r="H35" s="8"/>
      <c r="I35" s="8"/>
      <c r="J35" s="8"/>
      <c r="K35" s="8"/>
      <c r="L35" s="8"/>
      <c r="M35" s="8"/>
      <c r="N35" s="5"/>
      <c r="O35" s="5"/>
      <c r="P35" s="5"/>
      <c r="Q35" s="8"/>
      <c r="R35" s="5">
        <f t="shared" si="0"/>
        <v>67852.27</v>
      </c>
      <c r="T35" s="1">
        <v>67852.27</v>
      </c>
    </row>
    <row r="36" spans="1:20">
      <c r="A36" s="4"/>
      <c r="B36" s="4"/>
      <c r="C36" s="4"/>
      <c r="D36" s="4">
        <v>5101030207</v>
      </c>
      <c r="E36" s="4" t="s">
        <v>64</v>
      </c>
      <c r="F36" s="8">
        <v>9193.34</v>
      </c>
      <c r="G36" s="5"/>
      <c r="H36" s="8"/>
      <c r="I36" s="8"/>
      <c r="J36" s="8"/>
      <c r="K36" s="8"/>
      <c r="L36" s="8"/>
      <c r="M36" s="8"/>
      <c r="N36" s="5"/>
      <c r="O36" s="5"/>
      <c r="P36" s="5"/>
      <c r="Q36" s="8"/>
      <c r="R36" s="5">
        <f t="shared" si="0"/>
        <v>9193.34</v>
      </c>
      <c r="T36" s="1">
        <v>9193.34</v>
      </c>
    </row>
    <row r="37" spans="1:20">
      <c r="A37" s="4"/>
      <c r="B37" s="4"/>
      <c r="C37" s="4"/>
      <c r="D37" s="4">
        <v>5101030208</v>
      </c>
      <c r="E37" s="4" t="s">
        <v>63</v>
      </c>
      <c r="F37" s="8">
        <v>1997.32</v>
      </c>
      <c r="G37" s="5"/>
      <c r="H37" s="8"/>
      <c r="I37" s="8"/>
      <c r="J37" s="8"/>
      <c r="K37" s="8"/>
      <c r="L37" s="8"/>
      <c r="M37" s="8"/>
      <c r="N37" s="5"/>
      <c r="O37" s="5"/>
      <c r="P37" s="5"/>
      <c r="Q37" s="8"/>
      <c r="R37" s="5">
        <f t="shared" si="0"/>
        <v>1997.32</v>
      </c>
      <c r="T37" s="1">
        <v>1997.32</v>
      </c>
    </row>
    <row r="38" spans="1:20">
      <c r="A38" s="6" t="s">
        <v>184</v>
      </c>
      <c r="B38" s="6"/>
      <c r="C38" s="6"/>
      <c r="D38" s="6"/>
      <c r="E38" s="6"/>
      <c r="F38" s="10">
        <f>SUM(F3:F37)</f>
        <v>4017264.5599999991</v>
      </c>
      <c r="G38" s="7">
        <f>SUM(G3:G37)</f>
        <v>6800</v>
      </c>
      <c r="H38" s="10">
        <f>SUM(H3:H37)</f>
        <v>508471</v>
      </c>
      <c r="I38" s="10">
        <f t="shared" ref="I38:P38" si="1">SUM(I3:I37)</f>
        <v>5266453.26</v>
      </c>
      <c r="J38" s="10">
        <f t="shared" si="1"/>
        <v>70743.839999999997</v>
      </c>
      <c r="K38" s="10">
        <f t="shared" si="1"/>
        <v>1893.9</v>
      </c>
      <c r="L38" s="10">
        <f t="shared" si="1"/>
        <v>709880.34</v>
      </c>
      <c r="M38" s="10">
        <f t="shared" si="1"/>
        <v>920950.60000000009</v>
      </c>
      <c r="N38" s="7">
        <f t="shared" si="1"/>
        <v>720329</v>
      </c>
      <c r="O38" s="7">
        <f t="shared" si="1"/>
        <v>275561</v>
      </c>
      <c r="P38" s="7">
        <f t="shared" si="1"/>
        <v>273676.59999999998</v>
      </c>
      <c r="Q38" s="10">
        <f>SUM(Q3:Q37)</f>
        <v>999.51</v>
      </c>
      <c r="R38" s="7">
        <f>SUM(F38:Q38)</f>
        <v>12773023.609999998</v>
      </c>
      <c r="T38" s="1">
        <v>12773023.610000001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44"/>
  <sheetViews>
    <sheetView zoomScaleNormal="100"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16.125" bestFit="1" customWidth="1"/>
    <col min="4" max="4" width="14.375" bestFit="1" customWidth="1"/>
    <col min="5" max="5" width="21.75" customWidth="1"/>
    <col min="6" max="6" width="12.375" bestFit="1" customWidth="1"/>
    <col min="7" max="7" width="23.375" bestFit="1" customWidth="1"/>
    <col min="8" max="8" width="41.625" bestFit="1" customWidth="1"/>
    <col min="9" max="9" width="38.625" bestFit="1" customWidth="1"/>
    <col min="10" max="10" width="33.375" bestFit="1" customWidth="1"/>
    <col min="11" max="11" width="38.875" bestFit="1" customWidth="1"/>
    <col min="12" max="12" width="15" bestFit="1" customWidth="1"/>
    <col min="13" max="13" width="21.125" bestFit="1" customWidth="1"/>
    <col min="14" max="14" width="15" bestFit="1" customWidth="1"/>
    <col min="15" max="15" width="33.375" bestFit="1" customWidth="1"/>
    <col min="16" max="16" width="35.625" bestFit="1" customWidth="1"/>
    <col min="17" max="17" width="13.375" bestFit="1" customWidth="1"/>
    <col min="19" max="19" width="13.375" bestFit="1" customWidth="1"/>
  </cols>
  <sheetData>
    <row r="1" spans="1:19">
      <c r="A1" s="23" t="s">
        <v>174</v>
      </c>
      <c r="B1" s="23" t="s">
        <v>175</v>
      </c>
      <c r="C1" s="24" t="s">
        <v>176</v>
      </c>
      <c r="D1" s="24"/>
      <c r="E1" s="24"/>
      <c r="F1" s="17" t="s">
        <v>177</v>
      </c>
      <c r="G1" s="3" t="s">
        <v>30</v>
      </c>
      <c r="H1" s="3"/>
      <c r="I1" s="3"/>
      <c r="J1" s="3" t="s">
        <v>38</v>
      </c>
      <c r="K1" s="3" t="s">
        <v>6</v>
      </c>
      <c r="L1" s="3"/>
      <c r="M1" s="3" t="s">
        <v>8</v>
      </c>
      <c r="N1" s="3"/>
      <c r="O1" s="3"/>
      <c r="P1" s="3"/>
      <c r="Q1" s="3" t="s">
        <v>179</v>
      </c>
      <c r="R1" s="18"/>
      <c r="S1" s="19" t="s">
        <v>179</v>
      </c>
    </row>
    <row r="2" spans="1:19">
      <c r="A2" s="23"/>
      <c r="B2" s="23"/>
      <c r="C2" s="25"/>
      <c r="D2" s="25"/>
      <c r="E2" s="25"/>
      <c r="F2" s="17" t="s">
        <v>178</v>
      </c>
      <c r="G2" s="13" t="s">
        <v>1</v>
      </c>
      <c r="H2" s="12" t="s">
        <v>29</v>
      </c>
      <c r="I2" s="12" t="s">
        <v>62</v>
      </c>
      <c r="J2" s="12" t="s">
        <v>83</v>
      </c>
      <c r="K2" s="13" t="s">
        <v>1</v>
      </c>
      <c r="L2" s="13" t="s">
        <v>18</v>
      </c>
      <c r="M2" s="13" t="s">
        <v>1</v>
      </c>
      <c r="N2" s="13" t="s">
        <v>18</v>
      </c>
      <c r="O2" s="12" t="s">
        <v>83</v>
      </c>
      <c r="P2" s="12" t="s">
        <v>60</v>
      </c>
      <c r="Q2" s="12"/>
      <c r="R2" s="18"/>
      <c r="S2" s="19"/>
    </row>
    <row r="3" spans="1:19">
      <c r="A3" s="4">
        <v>700600023</v>
      </c>
      <c r="B3" s="4" t="s">
        <v>153</v>
      </c>
      <c r="C3" s="4" t="s">
        <v>0</v>
      </c>
      <c r="D3" s="4">
        <v>5101010108</v>
      </c>
      <c r="E3" s="4" t="s">
        <v>101</v>
      </c>
      <c r="F3" s="8"/>
      <c r="G3" s="8"/>
      <c r="H3" s="5"/>
      <c r="I3" s="5"/>
      <c r="J3" s="5"/>
      <c r="K3" s="8"/>
      <c r="L3" s="8"/>
      <c r="M3" s="8"/>
      <c r="N3" s="8"/>
      <c r="O3" s="5">
        <v>43200</v>
      </c>
      <c r="P3" s="5"/>
      <c r="Q3" s="5">
        <f>SUM(F3:P3)</f>
        <v>43200</v>
      </c>
      <c r="R3" s="18"/>
      <c r="S3" s="20">
        <v>43200</v>
      </c>
    </row>
    <row r="4" spans="1:19">
      <c r="A4" s="4"/>
      <c r="B4" s="4"/>
      <c r="C4" s="4"/>
      <c r="D4" s="4">
        <v>5101010115</v>
      </c>
      <c r="E4" s="4" t="s">
        <v>44</v>
      </c>
      <c r="F4" s="8"/>
      <c r="G4" s="8"/>
      <c r="H4" s="5"/>
      <c r="I4" s="5"/>
      <c r="J4" s="5">
        <v>3720774.32</v>
      </c>
      <c r="K4" s="8"/>
      <c r="L4" s="8"/>
      <c r="M4" s="8"/>
      <c r="N4" s="8"/>
      <c r="O4" s="5"/>
      <c r="P4" s="5"/>
      <c r="Q4" s="5">
        <f t="shared" ref="Q4:Q42" si="0">SUM(F4:P4)</f>
        <v>3720774.32</v>
      </c>
      <c r="R4" s="18"/>
      <c r="S4" s="20">
        <v>3720774.32</v>
      </c>
    </row>
    <row r="5" spans="1:19">
      <c r="A5" s="4"/>
      <c r="B5" s="4"/>
      <c r="C5" s="4"/>
      <c r="D5" s="4">
        <v>5101010116</v>
      </c>
      <c r="E5" s="4" t="s">
        <v>43</v>
      </c>
      <c r="F5" s="8"/>
      <c r="G5" s="8"/>
      <c r="H5" s="5"/>
      <c r="I5" s="5"/>
      <c r="J5" s="5">
        <v>212563.22999999998</v>
      </c>
      <c r="K5" s="8"/>
      <c r="L5" s="8"/>
      <c r="M5" s="8"/>
      <c r="N5" s="8"/>
      <c r="O5" s="5"/>
      <c r="P5" s="5"/>
      <c r="Q5" s="5">
        <f t="shared" si="0"/>
        <v>212563.22999999998</v>
      </c>
      <c r="R5" s="18"/>
      <c r="S5" s="20">
        <v>212563.22999999998</v>
      </c>
    </row>
    <row r="6" spans="1:19">
      <c r="A6" s="4"/>
      <c r="B6" s="4"/>
      <c r="C6" s="4"/>
      <c r="D6" s="4">
        <v>5101020106</v>
      </c>
      <c r="E6" s="4" t="s">
        <v>42</v>
      </c>
      <c r="F6" s="8"/>
      <c r="G6" s="8"/>
      <c r="H6" s="5"/>
      <c r="I6" s="5"/>
      <c r="J6" s="5">
        <v>178901</v>
      </c>
      <c r="K6" s="8"/>
      <c r="L6" s="8"/>
      <c r="M6" s="8"/>
      <c r="N6" s="8"/>
      <c r="O6" s="5"/>
      <c r="P6" s="5"/>
      <c r="Q6" s="5">
        <f t="shared" si="0"/>
        <v>178901</v>
      </c>
      <c r="R6" s="18"/>
      <c r="S6" s="20">
        <v>178901</v>
      </c>
    </row>
    <row r="7" spans="1:19">
      <c r="A7" s="4"/>
      <c r="B7" s="4"/>
      <c r="C7" s="4"/>
      <c r="D7" s="4">
        <v>5101020116</v>
      </c>
      <c r="E7" s="4" t="s">
        <v>39</v>
      </c>
      <c r="F7" s="8"/>
      <c r="G7" s="8"/>
      <c r="H7" s="5"/>
      <c r="I7" s="5"/>
      <c r="J7" s="5">
        <v>3758</v>
      </c>
      <c r="K7" s="8"/>
      <c r="L7" s="8"/>
      <c r="M7" s="8"/>
      <c r="N7" s="8"/>
      <c r="O7" s="5"/>
      <c r="P7" s="5"/>
      <c r="Q7" s="5">
        <f t="shared" si="0"/>
        <v>3758</v>
      </c>
      <c r="R7" s="18"/>
      <c r="S7" s="20">
        <v>3758</v>
      </c>
    </row>
    <row r="8" spans="1:19">
      <c r="A8" s="4"/>
      <c r="B8" s="4"/>
      <c r="C8" s="4"/>
      <c r="D8" s="4">
        <v>5101030101</v>
      </c>
      <c r="E8" s="4" t="s">
        <v>37</v>
      </c>
      <c r="F8" s="8">
        <v>61980</v>
      </c>
      <c r="G8" s="8"/>
      <c r="H8" s="5"/>
      <c r="I8" s="5"/>
      <c r="J8" s="5"/>
      <c r="K8" s="8"/>
      <c r="L8" s="8"/>
      <c r="M8" s="8"/>
      <c r="N8" s="8"/>
      <c r="O8" s="5"/>
      <c r="P8" s="5"/>
      <c r="Q8" s="5">
        <f t="shared" si="0"/>
        <v>61980</v>
      </c>
      <c r="R8" s="18"/>
      <c r="S8" s="20">
        <v>61980</v>
      </c>
    </row>
    <row r="9" spans="1:19">
      <c r="A9" s="4"/>
      <c r="B9" s="4"/>
      <c r="C9" s="4"/>
      <c r="D9" s="4">
        <v>5101030205</v>
      </c>
      <c r="E9" s="4" t="s">
        <v>36</v>
      </c>
      <c r="F9" s="8">
        <v>2930</v>
      </c>
      <c r="G9" s="8"/>
      <c r="H9" s="5"/>
      <c r="I9" s="5"/>
      <c r="J9" s="5"/>
      <c r="K9" s="8"/>
      <c r="L9" s="8"/>
      <c r="M9" s="8"/>
      <c r="N9" s="8"/>
      <c r="O9" s="5"/>
      <c r="P9" s="5"/>
      <c r="Q9" s="5">
        <f t="shared" si="0"/>
        <v>2930</v>
      </c>
      <c r="R9" s="18"/>
      <c r="S9" s="20">
        <v>2930</v>
      </c>
    </row>
    <row r="10" spans="1:19">
      <c r="A10" s="4"/>
      <c r="B10" s="4"/>
      <c r="C10" s="4"/>
      <c r="D10" s="4">
        <v>5102010199</v>
      </c>
      <c r="E10" s="4" t="s">
        <v>103</v>
      </c>
      <c r="F10" s="8"/>
      <c r="G10" s="8"/>
      <c r="H10" s="5"/>
      <c r="I10" s="5"/>
      <c r="J10" s="5"/>
      <c r="K10" s="8"/>
      <c r="L10" s="8"/>
      <c r="M10" s="8"/>
      <c r="N10" s="8"/>
      <c r="O10" s="5">
        <v>9445</v>
      </c>
      <c r="P10" s="5"/>
      <c r="Q10" s="5">
        <f t="shared" si="0"/>
        <v>9445</v>
      </c>
      <c r="R10" s="18"/>
      <c r="S10" s="20">
        <v>9445</v>
      </c>
    </row>
    <row r="11" spans="1:19">
      <c r="A11" s="4"/>
      <c r="B11" s="4"/>
      <c r="C11" s="4"/>
      <c r="D11" s="4">
        <v>5103010102</v>
      </c>
      <c r="E11" s="4" t="s">
        <v>35</v>
      </c>
      <c r="F11" s="8"/>
      <c r="G11" s="8"/>
      <c r="H11" s="5">
        <v>1200</v>
      </c>
      <c r="I11" s="5"/>
      <c r="J11" s="5"/>
      <c r="K11" s="8"/>
      <c r="L11" s="8"/>
      <c r="M11" s="8"/>
      <c r="N11" s="8"/>
      <c r="O11" s="5">
        <v>9720</v>
      </c>
      <c r="P11" s="5"/>
      <c r="Q11" s="5">
        <f t="shared" si="0"/>
        <v>10920</v>
      </c>
      <c r="R11" s="18"/>
      <c r="S11" s="20">
        <v>10920</v>
      </c>
    </row>
    <row r="12" spans="1:19">
      <c r="A12" s="4"/>
      <c r="B12" s="4"/>
      <c r="C12" s="4"/>
      <c r="D12" s="4">
        <v>5103010103</v>
      </c>
      <c r="E12" s="4" t="s">
        <v>34</v>
      </c>
      <c r="F12" s="8"/>
      <c r="G12" s="8"/>
      <c r="H12" s="5"/>
      <c r="I12" s="5"/>
      <c r="J12" s="5"/>
      <c r="K12" s="8"/>
      <c r="L12" s="8"/>
      <c r="M12" s="8"/>
      <c r="N12" s="8"/>
      <c r="O12" s="5">
        <v>3550</v>
      </c>
      <c r="P12" s="5"/>
      <c r="Q12" s="5">
        <f t="shared" si="0"/>
        <v>3550</v>
      </c>
      <c r="R12" s="18"/>
      <c r="S12" s="20">
        <v>3550</v>
      </c>
    </row>
    <row r="13" spans="1:19">
      <c r="A13" s="4"/>
      <c r="B13" s="4"/>
      <c r="C13" s="4"/>
      <c r="D13" s="4">
        <v>5103010199</v>
      </c>
      <c r="E13" s="4" t="s">
        <v>33</v>
      </c>
      <c r="F13" s="8"/>
      <c r="G13" s="8"/>
      <c r="H13" s="5">
        <v>1000</v>
      </c>
      <c r="I13" s="5"/>
      <c r="J13" s="5"/>
      <c r="K13" s="8"/>
      <c r="L13" s="8"/>
      <c r="M13" s="8"/>
      <c r="N13" s="8"/>
      <c r="O13" s="5">
        <v>6876</v>
      </c>
      <c r="P13" s="5"/>
      <c r="Q13" s="5">
        <f t="shared" si="0"/>
        <v>7876</v>
      </c>
      <c r="R13" s="18"/>
      <c r="S13" s="20">
        <v>7876</v>
      </c>
    </row>
    <row r="14" spans="1:19">
      <c r="A14" s="4"/>
      <c r="B14" s="4"/>
      <c r="C14" s="4"/>
      <c r="D14" s="4">
        <v>5104010104</v>
      </c>
      <c r="E14" s="4" t="s">
        <v>32</v>
      </c>
      <c r="F14" s="8">
        <v>-54304.95</v>
      </c>
      <c r="G14" s="8"/>
      <c r="H14" s="5"/>
      <c r="I14" s="5">
        <v>390136.86</v>
      </c>
      <c r="J14" s="5"/>
      <c r="K14" s="8"/>
      <c r="L14" s="8">
        <v>10000</v>
      </c>
      <c r="M14" s="8"/>
      <c r="N14" s="8"/>
      <c r="O14" s="5">
        <v>626125.41</v>
      </c>
      <c r="P14" s="5">
        <v>385509</v>
      </c>
      <c r="Q14" s="5">
        <f t="shared" si="0"/>
        <v>1357466.32</v>
      </c>
      <c r="R14" s="18"/>
      <c r="S14" s="20">
        <v>1357466.32</v>
      </c>
    </row>
    <row r="15" spans="1:19">
      <c r="A15" s="4"/>
      <c r="B15" s="4"/>
      <c r="C15" s="4"/>
      <c r="D15" s="4">
        <v>5104010107</v>
      </c>
      <c r="E15" s="4" t="s">
        <v>31</v>
      </c>
      <c r="F15" s="8"/>
      <c r="G15" s="8"/>
      <c r="H15" s="5"/>
      <c r="I15" s="5"/>
      <c r="J15" s="5"/>
      <c r="K15" s="8"/>
      <c r="L15" s="8"/>
      <c r="M15" s="8"/>
      <c r="N15" s="8"/>
      <c r="O15" s="5">
        <v>150958.28</v>
      </c>
      <c r="P15" s="5"/>
      <c r="Q15" s="5">
        <f t="shared" si="0"/>
        <v>150958.28</v>
      </c>
      <c r="R15" s="18"/>
      <c r="S15" s="20">
        <v>150958.28</v>
      </c>
    </row>
    <row r="16" spans="1:19">
      <c r="A16" s="4"/>
      <c r="B16" s="4"/>
      <c r="C16" s="4"/>
      <c r="D16" s="4">
        <v>5104010110</v>
      </c>
      <c r="E16" s="4" t="s">
        <v>28</v>
      </c>
      <c r="F16" s="8"/>
      <c r="G16" s="8"/>
      <c r="H16" s="5">
        <v>11797.9</v>
      </c>
      <c r="I16" s="5">
        <v>39972.94</v>
      </c>
      <c r="J16" s="5"/>
      <c r="K16" s="8"/>
      <c r="L16" s="8"/>
      <c r="M16" s="8"/>
      <c r="N16" s="8"/>
      <c r="O16" s="5">
        <v>429983.49</v>
      </c>
      <c r="P16" s="5"/>
      <c r="Q16" s="5">
        <f t="shared" si="0"/>
        <v>481754.33</v>
      </c>
      <c r="R16" s="18"/>
      <c r="S16" s="20">
        <v>481754.33</v>
      </c>
    </row>
    <row r="17" spans="1:19">
      <c r="A17" s="4"/>
      <c r="B17" s="4"/>
      <c r="C17" s="4"/>
      <c r="D17" s="4">
        <v>5104010112</v>
      </c>
      <c r="E17" s="4" t="s">
        <v>27</v>
      </c>
      <c r="F17" s="8">
        <v>674637</v>
      </c>
      <c r="G17" s="8"/>
      <c r="H17" s="5"/>
      <c r="I17" s="5"/>
      <c r="J17" s="5"/>
      <c r="K17" s="8"/>
      <c r="L17" s="8"/>
      <c r="M17" s="8"/>
      <c r="N17" s="8"/>
      <c r="O17" s="5">
        <v>97296.209999999992</v>
      </c>
      <c r="P17" s="5"/>
      <c r="Q17" s="5">
        <f t="shared" si="0"/>
        <v>771933.21</v>
      </c>
      <c r="R17" s="18"/>
      <c r="S17" s="20">
        <v>771933.21</v>
      </c>
    </row>
    <row r="18" spans="1:19">
      <c r="A18" s="4"/>
      <c r="B18" s="4"/>
      <c r="C18" s="4"/>
      <c r="D18" s="4">
        <v>5104020101</v>
      </c>
      <c r="E18" s="4" t="s">
        <v>24</v>
      </c>
      <c r="F18" s="8">
        <v>28071.54</v>
      </c>
      <c r="G18" s="8"/>
      <c r="H18" s="5"/>
      <c r="I18" s="5"/>
      <c r="J18" s="5"/>
      <c r="K18" s="8"/>
      <c r="L18" s="8"/>
      <c r="M18" s="8"/>
      <c r="N18" s="8">
        <v>355200.25</v>
      </c>
      <c r="O18" s="5"/>
      <c r="P18" s="5"/>
      <c r="Q18" s="5">
        <f t="shared" si="0"/>
        <v>383271.79</v>
      </c>
      <c r="R18" s="18"/>
      <c r="S18" s="20">
        <v>383271.79</v>
      </c>
    </row>
    <row r="19" spans="1:19">
      <c r="A19" s="4"/>
      <c r="B19" s="4"/>
      <c r="C19" s="4"/>
      <c r="D19" s="4">
        <v>5104020103</v>
      </c>
      <c r="E19" s="4" t="s">
        <v>23</v>
      </c>
      <c r="F19" s="8"/>
      <c r="G19" s="8"/>
      <c r="H19" s="5"/>
      <c r="I19" s="5"/>
      <c r="J19" s="5"/>
      <c r="K19" s="8"/>
      <c r="L19" s="8"/>
      <c r="M19" s="8"/>
      <c r="N19" s="8">
        <v>51923.78</v>
      </c>
      <c r="O19" s="5"/>
      <c r="P19" s="5"/>
      <c r="Q19" s="5">
        <f t="shared" si="0"/>
        <v>51923.78</v>
      </c>
      <c r="R19" s="18"/>
      <c r="S19" s="20">
        <v>51923.78</v>
      </c>
    </row>
    <row r="20" spans="1:19">
      <c r="A20" s="4"/>
      <c r="B20" s="4"/>
      <c r="C20" s="4"/>
      <c r="D20" s="4">
        <v>5104020105</v>
      </c>
      <c r="E20" s="4" t="s">
        <v>20</v>
      </c>
      <c r="F20" s="8"/>
      <c r="G20" s="8"/>
      <c r="H20" s="5"/>
      <c r="I20" s="5"/>
      <c r="J20" s="5"/>
      <c r="K20" s="8"/>
      <c r="L20" s="8"/>
      <c r="M20" s="8"/>
      <c r="N20" s="8">
        <v>11543.16</v>
      </c>
      <c r="O20" s="5"/>
      <c r="P20" s="5"/>
      <c r="Q20" s="5">
        <f t="shared" si="0"/>
        <v>11543.16</v>
      </c>
      <c r="R20" s="18"/>
      <c r="S20" s="20">
        <v>11543.16</v>
      </c>
    </row>
    <row r="21" spans="1:19">
      <c r="A21" s="4"/>
      <c r="B21" s="4"/>
      <c r="C21" s="4"/>
      <c r="D21" s="4">
        <v>5104020106</v>
      </c>
      <c r="E21" s="4" t="s">
        <v>19</v>
      </c>
      <c r="F21" s="8"/>
      <c r="G21" s="8"/>
      <c r="H21" s="5"/>
      <c r="I21" s="5"/>
      <c r="J21" s="5"/>
      <c r="K21" s="8"/>
      <c r="L21" s="8">
        <v>19260</v>
      </c>
      <c r="M21" s="8"/>
      <c r="N21" s="8"/>
      <c r="O21" s="5"/>
      <c r="P21" s="5"/>
      <c r="Q21" s="5">
        <f t="shared" si="0"/>
        <v>19260</v>
      </c>
      <c r="R21" s="18"/>
      <c r="S21" s="20">
        <v>19260</v>
      </c>
    </row>
    <row r="22" spans="1:19">
      <c r="A22" s="4"/>
      <c r="B22" s="4"/>
      <c r="C22" s="4"/>
      <c r="D22" s="4">
        <v>5104020107</v>
      </c>
      <c r="E22" s="4" t="s">
        <v>17</v>
      </c>
      <c r="F22" s="8">
        <v>-254</v>
      </c>
      <c r="G22" s="8"/>
      <c r="H22" s="5"/>
      <c r="I22" s="5"/>
      <c r="J22" s="5"/>
      <c r="K22" s="8"/>
      <c r="L22" s="8"/>
      <c r="M22" s="8"/>
      <c r="N22" s="8">
        <v>4725</v>
      </c>
      <c r="O22" s="5"/>
      <c r="P22" s="5"/>
      <c r="Q22" s="5">
        <f t="shared" si="0"/>
        <v>4471</v>
      </c>
      <c r="R22" s="18"/>
      <c r="S22" s="20">
        <v>4471</v>
      </c>
    </row>
    <row r="23" spans="1:19">
      <c r="A23" s="4"/>
      <c r="B23" s="4"/>
      <c r="C23" s="4"/>
      <c r="D23" s="4">
        <v>5104030206</v>
      </c>
      <c r="E23" s="4" t="s">
        <v>80</v>
      </c>
      <c r="F23" s="8"/>
      <c r="G23" s="8"/>
      <c r="H23" s="5"/>
      <c r="I23" s="5"/>
      <c r="J23" s="5"/>
      <c r="K23" s="8"/>
      <c r="L23" s="8">
        <v>8900</v>
      </c>
      <c r="M23" s="8"/>
      <c r="N23" s="8"/>
      <c r="O23" s="5"/>
      <c r="P23" s="5"/>
      <c r="Q23" s="5">
        <f t="shared" si="0"/>
        <v>8900</v>
      </c>
      <c r="R23" s="18"/>
      <c r="S23" s="20">
        <v>8900</v>
      </c>
    </row>
    <row r="24" spans="1:19">
      <c r="A24" s="4"/>
      <c r="B24" s="4"/>
      <c r="C24" s="4"/>
      <c r="D24" s="4">
        <v>5104030212</v>
      </c>
      <c r="E24" s="4" t="s">
        <v>106</v>
      </c>
      <c r="F24" s="8"/>
      <c r="G24" s="8"/>
      <c r="H24" s="5"/>
      <c r="I24" s="5"/>
      <c r="J24" s="5"/>
      <c r="K24" s="8"/>
      <c r="L24" s="8"/>
      <c r="M24" s="8"/>
      <c r="N24" s="8"/>
      <c r="O24" s="5">
        <v>18240</v>
      </c>
      <c r="P24" s="5"/>
      <c r="Q24" s="5">
        <f t="shared" si="0"/>
        <v>18240</v>
      </c>
      <c r="R24" s="18"/>
      <c r="S24" s="20">
        <v>18240</v>
      </c>
    </row>
    <row r="25" spans="1:19">
      <c r="A25" s="4"/>
      <c r="B25" s="4"/>
      <c r="C25" s="4"/>
      <c r="D25" s="4">
        <v>5105010101</v>
      </c>
      <c r="E25" s="4" t="s">
        <v>88</v>
      </c>
      <c r="F25" s="8"/>
      <c r="G25" s="8">
        <v>20000.240000000002</v>
      </c>
      <c r="H25" s="5"/>
      <c r="I25" s="5"/>
      <c r="J25" s="5"/>
      <c r="K25" s="8"/>
      <c r="L25" s="8"/>
      <c r="M25" s="8"/>
      <c r="N25" s="8"/>
      <c r="O25" s="5"/>
      <c r="P25" s="5"/>
      <c r="Q25" s="5">
        <f t="shared" si="0"/>
        <v>20000.240000000002</v>
      </c>
      <c r="R25" s="18"/>
      <c r="S25" s="20">
        <v>20000.240000000002</v>
      </c>
    </row>
    <row r="26" spans="1:19">
      <c r="A26" s="4"/>
      <c r="B26" s="4"/>
      <c r="C26" s="4"/>
      <c r="D26" s="4">
        <v>5105010105</v>
      </c>
      <c r="E26" s="4" t="s">
        <v>14</v>
      </c>
      <c r="F26" s="8">
        <v>11900</v>
      </c>
      <c r="G26" s="8"/>
      <c r="H26" s="5"/>
      <c r="I26" s="5"/>
      <c r="J26" s="5"/>
      <c r="K26" s="8"/>
      <c r="L26" s="8"/>
      <c r="M26" s="8">
        <v>32666.67</v>
      </c>
      <c r="N26" s="8"/>
      <c r="O26" s="5"/>
      <c r="P26" s="5"/>
      <c r="Q26" s="5">
        <f t="shared" si="0"/>
        <v>44566.67</v>
      </c>
      <c r="R26" s="18"/>
      <c r="S26" s="20">
        <v>44566.67</v>
      </c>
    </row>
    <row r="27" spans="1:19">
      <c r="A27" s="4"/>
      <c r="B27" s="4"/>
      <c r="C27" s="4"/>
      <c r="D27" s="4">
        <v>5105010107</v>
      </c>
      <c r="E27" s="4" t="s">
        <v>13</v>
      </c>
      <c r="F27" s="8">
        <v>323491.12000000005</v>
      </c>
      <c r="G27" s="8">
        <v>275212</v>
      </c>
      <c r="H27" s="5"/>
      <c r="I27" s="5"/>
      <c r="J27" s="5"/>
      <c r="K27" s="8"/>
      <c r="L27" s="8"/>
      <c r="M27" s="8">
        <v>183841.73</v>
      </c>
      <c r="N27" s="8"/>
      <c r="O27" s="5"/>
      <c r="P27" s="5"/>
      <c r="Q27" s="5">
        <f t="shared" si="0"/>
        <v>782544.85000000009</v>
      </c>
      <c r="R27" s="18"/>
      <c r="S27" s="20">
        <v>782544.85000000009</v>
      </c>
    </row>
    <row r="28" spans="1:19">
      <c r="A28" s="4"/>
      <c r="B28" s="4"/>
      <c r="C28" s="4"/>
      <c r="D28" s="4">
        <v>5105010109</v>
      </c>
      <c r="E28" s="4" t="s">
        <v>12</v>
      </c>
      <c r="F28" s="8"/>
      <c r="G28" s="8">
        <v>2000</v>
      </c>
      <c r="H28" s="5"/>
      <c r="I28" s="5"/>
      <c r="J28" s="5"/>
      <c r="K28" s="8"/>
      <c r="L28" s="8"/>
      <c r="M28" s="8">
        <v>8198.8799999999992</v>
      </c>
      <c r="N28" s="8"/>
      <c r="O28" s="5"/>
      <c r="P28" s="5"/>
      <c r="Q28" s="5">
        <f t="shared" si="0"/>
        <v>10198.879999999999</v>
      </c>
      <c r="R28" s="18"/>
      <c r="S28" s="20">
        <v>10198.879999999999</v>
      </c>
    </row>
    <row r="29" spans="1:19">
      <c r="A29" s="4"/>
      <c r="B29" s="4"/>
      <c r="C29" s="4"/>
      <c r="D29" s="4">
        <v>5105010111</v>
      </c>
      <c r="E29" s="4" t="s">
        <v>11</v>
      </c>
      <c r="F29" s="8">
        <v>8162.35</v>
      </c>
      <c r="G29" s="8"/>
      <c r="H29" s="5"/>
      <c r="I29" s="5"/>
      <c r="J29" s="5"/>
      <c r="K29" s="8"/>
      <c r="L29" s="8"/>
      <c r="M29" s="8">
        <v>176050.68</v>
      </c>
      <c r="N29" s="8"/>
      <c r="O29" s="5"/>
      <c r="P29" s="5"/>
      <c r="Q29" s="5">
        <f t="shared" si="0"/>
        <v>184213.03</v>
      </c>
      <c r="R29" s="18"/>
      <c r="S29" s="20">
        <v>184213.03</v>
      </c>
    </row>
    <row r="30" spans="1:19">
      <c r="A30" s="4"/>
      <c r="B30" s="4"/>
      <c r="C30" s="4"/>
      <c r="D30" s="4">
        <v>5105010117</v>
      </c>
      <c r="E30" s="4" t="s">
        <v>9</v>
      </c>
      <c r="F30" s="8">
        <v>263975.87</v>
      </c>
      <c r="G30" s="8">
        <v>8202.82</v>
      </c>
      <c r="H30" s="5"/>
      <c r="I30" s="5"/>
      <c r="J30" s="5"/>
      <c r="K30" s="8"/>
      <c r="L30" s="8"/>
      <c r="M30" s="8">
        <v>103672.67</v>
      </c>
      <c r="N30" s="8"/>
      <c r="O30" s="5"/>
      <c r="P30" s="5"/>
      <c r="Q30" s="5">
        <f t="shared" si="0"/>
        <v>375851.36</v>
      </c>
      <c r="R30" s="18"/>
      <c r="S30" s="20">
        <v>375851.36</v>
      </c>
    </row>
    <row r="31" spans="1:19">
      <c r="A31" s="4"/>
      <c r="B31" s="4"/>
      <c r="C31" s="4"/>
      <c r="D31" s="4">
        <v>5105010119</v>
      </c>
      <c r="E31" s="4" t="s">
        <v>154</v>
      </c>
      <c r="F31" s="8">
        <v>4961.53</v>
      </c>
      <c r="G31" s="8"/>
      <c r="H31" s="5"/>
      <c r="I31" s="5"/>
      <c r="J31" s="5"/>
      <c r="K31" s="8"/>
      <c r="L31" s="8"/>
      <c r="M31" s="8"/>
      <c r="N31" s="8"/>
      <c r="O31" s="5"/>
      <c r="P31" s="5"/>
      <c r="Q31" s="5">
        <f t="shared" si="0"/>
        <v>4961.53</v>
      </c>
      <c r="R31" s="18"/>
      <c r="S31" s="20">
        <v>4961.53</v>
      </c>
    </row>
    <row r="32" spans="1:19">
      <c r="A32" s="4"/>
      <c r="B32" s="4"/>
      <c r="C32" s="4"/>
      <c r="D32" s="4">
        <v>5105010127</v>
      </c>
      <c r="E32" s="4" t="s">
        <v>7</v>
      </c>
      <c r="F32" s="8">
        <v>5500</v>
      </c>
      <c r="G32" s="8"/>
      <c r="H32" s="5"/>
      <c r="I32" s="5"/>
      <c r="J32" s="5"/>
      <c r="K32" s="8">
        <v>19679.650000000001</v>
      </c>
      <c r="L32" s="8"/>
      <c r="M32" s="8"/>
      <c r="N32" s="8"/>
      <c r="O32" s="5"/>
      <c r="P32" s="5"/>
      <c r="Q32" s="5">
        <f t="shared" si="0"/>
        <v>25179.65</v>
      </c>
      <c r="R32" s="18"/>
      <c r="S32" s="20">
        <v>25179.65</v>
      </c>
    </row>
    <row r="33" spans="1:19">
      <c r="A33" s="4"/>
      <c r="B33" s="4"/>
      <c r="C33" s="4"/>
      <c r="D33" s="4">
        <v>5105010131</v>
      </c>
      <c r="E33" s="4" t="s">
        <v>47</v>
      </c>
      <c r="F33" s="8">
        <v>3029.88</v>
      </c>
      <c r="G33" s="8"/>
      <c r="H33" s="5"/>
      <c r="I33" s="5"/>
      <c r="J33" s="5"/>
      <c r="K33" s="8"/>
      <c r="L33" s="8"/>
      <c r="M33" s="8">
        <v>4942.33</v>
      </c>
      <c r="N33" s="8"/>
      <c r="O33" s="5"/>
      <c r="P33" s="5"/>
      <c r="Q33" s="5">
        <f t="shared" si="0"/>
        <v>7972.21</v>
      </c>
      <c r="R33" s="18"/>
      <c r="S33" s="20">
        <v>7972.21</v>
      </c>
    </row>
    <row r="34" spans="1:19">
      <c r="A34" s="4"/>
      <c r="B34" s="4"/>
      <c r="C34" s="4"/>
      <c r="D34" s="4">
        <v>5203010109</v>
      </c>
      <c r="E34" s="4" t="s">
        <v>133</v>
      </c>
      <c r="F34" s="8">
        <v>1</v>
      </c>
      <c r="G34" s="8"/>
      <c r="H34" s="5"/>
      <c r="I34" s="5"/>
      <c r="J34" s="5"/>
      <c r="K34" s="8"/>
      <c r="L34" s="8"/>
      <c r="M34" s="8"/>
      <c r="N34" s="8"/>
      <c r="O34" s="5"/>
      <c r="P34" s="5"/>
      <c r="Q34" s="5">
        <f t="shared" si="0"/>
        <v>1</v>
      </c>
      <c r="R34" s="18"/>
      <c r="S34" s="20">
        <v>1</v>
      </c>
    </row>
    <row r="35" spans="1:19">
      <c r="A35" s="4"/>
      <c r="B35" s="4"/>
      <c r="C35" s="4" t="s">
        <v>40</v>
      </c>
      <c r="D35" s="4">
        <v>5101010101</v>
      </c>
      <c r="E35" s="4" t="s">
        <v>92</v>
      </c>
      <c r="F35" s="8">
        <v>1725164.5</v>
      </c>
      <c r="G35" s="8"/>
      <c r="H35" s="5"/>
      <c r="I35" s="5"/>
      <c r="J35" s="5"/>
      <c r="K35" s="8"/>
      <c r="L35" s="8"/>
      <c r="M35" s="8"/>
      <c r="N35" s="8"/>
      <c r="O35" s="5"/>
      <c r="P35" s="5"/>
      <c r="Q35" s="5">
        <f t="shared" si="0"/>
        <v>1725164.5</v>
      </c>
      <c r="R35" s="18"/>
      <c r="S35" s="20">
        <v>1725164.5</v>
      </c>
    </row>
    <row r="36" spans="1:19">
      <c r="A36" s="4"/>
      <c r="B36" s="4"/>
      <c r="C36" s="4"/>
      <c r="D36" s="4">
        <v>5101010113</v>
      </c>
      <c r="E36" s="4" t="s">
        <v>68</v>
      </c>
      <c r="F36" s="8">
        <v>725111.15</v>
      </c>
      <c r="G36" s="8"/>
      <c r="H36" s="5"/>
      <c r="I36" s="5"/>
      <c r="J36" s="5"/>
      <c r="K36" s="8"/>
      <c r="L36" s="8"/>
      <c r="M36" s="8"/>
      <c r="N36" s="8"/>
      <c r="O36" s="5"/>
      <c r="P36" s="5"/>
      <c r="Q36" s="5">
        <f t="shared" si="0"/>
        <v>725111.15</v>
      </c>
      <c r="R36" s="18"/>
      <c r="S36" s="20">
        <v>725111.15</v>
      </c>
    </row>
    <row r="37" spans="1:19">
      <c r="A37" s="4"/>
      <c r="B37" s="4"/>
      <c r="C37" s="4"/>
      <c r="D37" s="4">
        <v>5101020103</v>
      </c>
      <c r="E37" s="4" t="s">
        <v>91</v>
      </c>
      <c r="F37" s="8">
        <v>33608.160000000003</v>
      </c>
      <c r="G37" s="8"/>
      <c r="H37" s="5"/>
      <c r="I37" s="5"/>
      <c r="J37" s="5"/>
      <c r="K37" s="8"/>
      <c r="L37" s="8"/>
      <c r="M37" s="8"/>
      <c r="N37" s="8"/>
      <c r="O37" s="5"/>
      <c r="P37" s="5"/>
      <c r="Q37" s="5">
        <f t="shared" si="0"/>
        <v>33608.160000000003</v>
      </c>
      <c r="R37" s="18"/>
      <c r="S37" s="20">
        <v>33608.160000000003</v>
      </c>
    </row>
    <row r="38" spans="1:19">
      <c r="A38" s="4"/>
      <c r="B38" s="4"/>
      <c r="C38" s="4"/>
      <c r="D38" s="4">
        <v>5101020104</v>
      </c>
      <c r="E38" s="4" t="s">
        <v>90</v>
      </c>
      <c r="F38" s="8">
        <v>50412.25</v>
      </c>
      <c r="G38" s="8"/>
      <c r="H38" s="5"/>
      <c r="I38" s="5"/>
      <c r="J38" s="5"/>
      <c r="K38" s="8"/>
      <c r="L38" s="8"/>
      <c r="M38" s="8"/>
      <c r="N38" s="8"/>
      <c r="O38" s="5"/>
      <c r="P38" s="5"/>
      <c r="Q38" s="5">
        <f t="shared" si="0"/>
        <v>50412.25</v>
      </c>
      <c r="R38" s="18"/>
      <c r="S38" s="20">
        <v>50412.25</v>
      </c>
    </row>
    <row r="39" spans="1:19">
      <c r="A39" s="4"/>
      <c r="B39" s="4"/>
      <c r="C39" s="4"/>
      <c r="D39" s="4">
        <v>5101020113</v>
      </c>
      <c r="E39" s="4" t="s">
        <v>41</v>
      </c>
      <c r="F39" s="8">
        <v>3135.93</v>
      </c>
      <c r="G39" s="8"/>
      <c r="H39" s="5"/>
      <c r="I39" s="5"/>
      <c r="J39" s="5"/>
      <c r="K39" s="8"/>
      <c r="L39" s="8"/>
      <c r="M39" s="8"/>
      <c r="N39" s="8"/>
      <c r="O39" s="5"/>
      <c r="P39" s="5"/>
      <c r="Q39" s="5">
        <f t="shared" si="0"/>
        <v>3135.93</v>
      </c>
      <c r="R39" s="18"/>
      <c r="S39" s="20">
        <v>3135.93</v>
      </c>
    </row>
    <row r="40" spans="1:19">
      <c r="A40" s="4"/>
      <c r="B40" s="4"/>
      <c r="C40" s="4"/>
      <c r="D40" s="4">
        <v>5101030205</v>
      </c>
      <c r="E40" s="4" t="s">
        <v>66</v>
      </c>
      <c r="F40" s="8">
        <v>160934.19</v>
      </c>
      <c r="G40" s="8"/>
      <c r="H40" s="5"/>
      <c r="I40" s="5"/>
      <c r="J40" s="5"/>
      <c r="K40" s="8"/>
      <c r="L40" s="8"/>
      <c r="M40" s="8"/>
      <c r="N40" s="8"/>
      <c r="O40" s="5"/>
      <c r="P40" s="5"/>
      <c r="Q40" s="5">
        <f t="shared" si="0"/>
        <v>160934.19</v>
      </c>
      <c r="R40" s="18"/>
      <c r="S40" s="20">
        <v>160934.19</v>
      </c>
    </row>
    <row r="41" spans="1:19">
      <c r="A41" s="4"/>
      <c r="B41" s="4"/>
      <c r="C41" s="4"/>
      <c r="D41" s="4">
        <v>5101030206</v>
      </c>
      <c r="E41" s="4" t="s">
        <v>65</v>
      </c>
      <c r="F41" s="8">
        <v>58159.09</v>
      </c>
      <c r="G41" s="8"/>
      <c r="H41" s="5"/>
      <c r="I41" s="5"/>
      <c r="J41" s="5"/>
      <c r="K41" s="8"/>
      <c r="L41" s="8"/>
      <c r="M41" s="8"/>
      <c r="N41" s="8"/>
      <c r="O41" s="5"/>
      <c r="P41" s="5"/>
      <c r="Q41" s="5">
        <f t="shared" si="0"/>
        <v>58159.09</v>
      </c>
      <c r="R41" s="18"/>
      <c r="S41" s="20">
        <v>58159.09</v>
      </c>
    </row>
    <row r="42" spans="1:19">
      <c r="A42" s="4"/>
      <c r="B42" s="4"/>
      <c r="C42" s="4"/>
      <c r="D42" s="4">
        <v>5101030207</v>
      </c>
      <c r="E42" s="4" t="s">
        <v>64</v>
      </c>
      <c r="F42" s="8">
        <v>7880.01</v>
      </c>
      <c r="G42" s="8"/>
      <c r="H42" s="5"/>
      <c r="I42" s="5"/>
      <c r="J42" s="5"/>
      <c r="K42" s="8"/>
      <c r="L42" s="8"/>
      <c r="M42" s="8"/>
      <c r="N42" s="8"/>
      <c r="O42" s="5"/>
      <c r="P42" s="5"/>
      <c r="Q42" s="5">
        <f t="shared" si="0"/>
        <v>7880.01</v>
      </c>
      <c r="R42" s="18"/>
      <c r="S42" s="20">
        <v>7880.01</v>
      </c>
    </row>
    <row r="43" spans="1:19">
      <c r="A43" s="4"/>
      <c r="B43" s="4"/>
      <c r="C43" s="4"/>
      <c r="D43" s="4">
        <v>5101030208</v>
      </c>
      <c r="E43" s="4" t="s">
        <v>63</v>
      </c>
      <c r="F43" s="8">
        <v>1711.99</v>
      </c>
      <c r="G43" s="8"/>
      <c r="H43" s="5"/>
      <c r="I43" s="5"/>
      <c r="J43" s="5"/>
      <c r="K43" s="8"/>
      <c r="L43" s="8"/>
      <c r="M43" s="8"/>
      <c r="N43" s="8"/>
      <c r="O43" s="5"/>
      <c r="P43" s="5"/>
      <c r="Q43" s="5">
        <f>SUM(F43:P43)</f>
        <v>1711.99</v>
      </c>
      <c r="R43" s="18"/>
      <c r="S43" s="20">
        <v>1711.99</v>
      </c>
    </row>
    <row r="44" spans="1:19">
      <c r="A44" s="6" t="s">
        <v>185</v>
      </c>
      <c r="B44" s="6"/>
      <c r="C44" s="6"/>
      <c r="D44" s="6"/>
      <c r="E44" s="6"/>
      <c r="F44" s="10">
        <f>SUM(F3:F43)</f>
        <v>4100198.61</v>
      </c>
      <c r="G44" s="10">
        <f t="shared" ref="G44:O44" si="1">SUM(G3:G43)</f>
        <v>305415.06</v>
      </c>
      <c r="H44" s="7">
        <f t="shared" si="1"/>
        <v>13997.9</v>
      </c>
      <c r="I44" s="7">
        <f t="shared" si="1"/>
        <v>430109.8</v>
      </c>
      <c r="J44" s="7">
        <f t="shared" si="1"/>
        <v>4115996.55</v>
      </c>
      <c r="K44" s="10">
        <f t="shared" si="1"/>
        <v>19679.650000000001</v>
      </c>
      <c r="L44" s="10">
        <f t="shared" si="1"/>
        <v>38160</v>
      </c>
      <c r="M44" s="10">
        <f t="shared" si="1"/>
        <v>509372.96</v>
      </c>
      <c r="N44" s="10">
        <f t="shared" si="1"/>
        <v>423392.19</v>
      </c>
      <c r="O44" s="7">
        <f t="shared" si="1"/>
        <v>1395394.3900000001</v>
      </c>
      <c r="P44" s="7">
        <f>SUM(P3:P43)</f>
        <v>385509</v>
      </c>
      <c r="Q44" s="7">
        <f>SUM(F44:P44)</f>
        <v>11737226.110000001</v>
      </c>
      <c r="R44" s="18"/>
      <c r="S44" s="20">
        <v>11737226.109999999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R44"/>
  <sheetViews>
    <sheetView workbookViewId="0">
      <pane xSplit="6" ySplit="2" topLeftCell="G3" activePane="bottomRight" state="frozen"/>
      <selection activeCell="G10" sqref="G10"/>
      <selection pane="topRight" activeCell="G10" sqref="G10"/>
      <selection pane="bottomLeft" activeCell="G10" sqref="G10"/>
      <selection pane="bottomRight" activeCell="G3" sqref="G3"/>
    </sheetView>
  </sheetViews>
  <sheetFormatPr defaultRowHeight="14.25"/>
  <cols>
    <col min="1" max="1" width="13.625" customWidth="1"/>
    <col min="2" max="2" width="30.5" customWidth="1"/>
    <col min="3" max="3" width="8.375" bestFit="1" customWidth="1"/>
    <col min="4" max="4" width="11" bestFit="1" customWidth="1"/>
    <col min="5" max="5" width="21.75" customWidth="1"/>
    <col min="6" max="6" width="17.625" bestFit="1" customWidth="1"/>
    <col min="7" max="7" width="23.375" bestFit="1" customWidth="1"/>
    <col min="8" max="8" width="41.625" bestFit="1" customWidth="1"/>
    <col min="9" max="9" width="23.75" bestFit="1" customWidth="1"/>
    <col min="10" max="10" width="38.875" bestFit="1" customWidth="1"/>
    <col min="11" max="11" width="15" bestFit="1" customWidth="1"/>
    <col min="12" max="12" width="21.125" bestFit="1" customWidth="1"/>
    <col min="13" max="13" width="21.875" bestFit="1" customWidth="1"/>
    <col min="14" max="14" width="16" bestFit="1" customWidth="1"/>
    <col min="15" max="15" width="39.25" bestFit="1" customWidth="1"/>
    <col min="16" max="16" width="13.375" bestFit="1" customWidth="1"/>
    <col min="18" max="18" width="13.375" bestFit="1" customWidth="1"/>
  </cols>
  <sheetData>
    <row r="1" spans="1:18">
      <c r="A1" s="23" t="s">
        <v>174</v>
      </c>
      <c r="B1" s="23" t="s">
        <v>175</v>
      </c>
      <c r="C1" s="24" t="s">
        <v>176</v>
      </c>
      <c r="D1" s="24"/>
      <c r="E1" s="24"/>
      <c r="F1" s="2" t="s">
        <v>177</v>
      </c>
      <c r="G1" s="3" t="s">
        <v>30</v>
      </c>
      <c r="H1" s="3"/>
      <c r="I1" s="3" t="s">
        <v>38</v>
      </c>
      <c r="J1" s="3" t="s">
        <v>6</v>
      </c>
      <c r="K1" s="3"/>
      <c r="L1" s="3" t="s">
        <v>8</v>
      </c>
      <c r="M1" s="3"/>
      <c r="N1" s="3" t="s">
        <v>126</v>
      </c>
      <c r="O1" s="3" t="s">
        <v>26</v>
      </c>
      <c r="P1" s="3" t="s">
        <v>179</v>
      </c>
      <c r="R1" t="s">
        <v>179</v>
      </c>
    </row>
    <row r="2" spans="1:18">
      <c r="A2" s="23"/>
      <c r="B2" s="23"/>
      <c r="C2" s="25"/>
      <c r="D2" s="25"/>
      <c r="E2" s="25"/>
      <c r="F2" s="2" t="s">
        <v>178</v>
      </c>
      <c r="G2" s="13" t="s">
        <v>1</v>
      </c>
      <c r="H2" s="12" t="s">
        <v>29</v>
      </c>
      <c r="I2" s="12" t="s">
        <v>113</v>
      </c>
      <c r="J2" s="13" t="s">
        <v>1</v>
      </c>
      <c r="K2" s="13" t="s">
        <v>18</v>
      </c>
      <c r="L2" s="13" t="s">
        <v>1</v>
      </c>
      <c r="M2" s="12" t="s">
        <v>113</v>
      </c>
      <c r="N2" s="13" t="s">
        <v>1</v>
      </c>
      <c r="O2" s="12" t="s">
        <v>25</v>
      </c>
      <c r="P2" s="12"/>
    </row>
    <row r="3" spans="1:18">
      <c r="A3" s="4">
        <v>700600024</v>
      </c>
      <c r="B3" s="4" t="s">
        <v>152</v>
      </c>
      <c r="C3" s="4" t="s">
        <v>0</v>
      </c>
      <c r="D3" s="4">
        <v>5101010108</v>
      </c>
      <c r="E3" s="4" t="s">
        <v>101</v>
      </c>
      <c r="F3" s="8"/>
      <c r="G3" s="8"/>
      <c r="H3" s="5"/>
      <c r="I3" s="5"/>
      <c r="J3" s="8"/>
      <c r="K3" s="8"/>
      <c r="L3" s="8"/>
      <c r="M3" s="5">
        <v>117200</v>
      </c>
      <c r="N3" s="8"/>
      <c r="O3" s="5"/>
      <c r="P3" s="5">
        <f>SUM(F3:O3)</f>
        <v>117200</v>
      </c>
      <c r="R3" s="1">
        <v>117200</v>
      </c>
    </row>
    <row r="4" spans="1:18">
      <c r="A4" s="4"/>
      <c r="B4" s="4"/>
      <c r="C4" s="4"/>
      <c r="D4" s="4">
        <v>5101010115</v>
      </c>
      <c r="E4" s="4" t="s">
        <v>44</v>
      </c>
      <c r="F4" s="8"/>
      <c r="G4" s="8"/>
      <c r="H4" s="5"/>
      <c r="I4" s="5">
        <v>3772367.05</v>
      </c>
      <c r="J4" s="8"/>
      <c r="K4" s="8"/>
      <c r="L4" s="8"/>
      <c r="M4" s="5"/>
      <c r="N4" s="8"/>
      <c r="O4" s="5"/>
      <c r="P4" s="5">
        <f t="shared" ref="P4:P43" si="0">SUM(F4:O4)</f>
        <v>3772367.05</v>
      </c>
      <c r="R4" s="1">
        <v>3772367.05</v>
      </c>
    </row>
    <row r="5" spans="1:18">
      <c r="A5" s="4"/>
      <c r="B5" s="4"/>
      <c r="C5" s="4"/>
      <c r="D5" s="4">
        <v>5101010116</v>
      </c>
      <c r="E5" s="4" t="s">
        <v>43</v>
      </c>
      <c r="F5" s="8"/>
      <c r="G5" s="8"/>
      <c r="H5" s="5"/>
      <c r="I5" s="5">
        <v>129171.08</v>
      </c>
      <c r="J5" s="8"/>
      <c r="K5" s="8"/>
      <c r="L5" s="8"/>
      <c r="M5" s="5"/>
      <c r="N5" s="8"/>
      <c r="O5" s="5"/>
      <c r="P5" s="5">
        <f t="shared" si="0"/>
        <v>129171.08</v>
      </c>
      <c r="R5" s="1">
        <v>129171.08</v>
      </c>
    </row>
    <row r="6" spans="1:18">
      <c r="A6" s="4"/>
      <c r="B6" s="4"/>
      <c r="C6" s="4"/>
      <c r="D6" s="4">
        <v>5101020106</v>
      </c>
      <c r="E6" s="4" t="s">
        <v>42</v>
      </c>
      <c r="F6" s="8"/>
      <c r="G6" s="8"/>
      <c r="H6" s="5"/>
      <c r="I6" s="5">
        <v>171034</v>
      </c>
      <c r="J6" s="8"/>
      <c r="K6" s="8"/>
      <c r="L6" s="8"/>
      <c r="M6" s="5"/>
      <c r="N6" s="8"/>
      <c r="O6" s="5"/>
      <c r="P6" s="5">
        <f t="shared" si="0"/>
        <v>171034</v>
      </c>
      <c r="R6" s="1">
        <v>171034</v>
      </c>
    </row>
    <row r="7" spans="1:18">
      <c r="A7" s="4"/>
      <c r="B7" s="4"/>
      <c r="C7" s="4"/>
      <c r="D7" s="4">
        <v>5101020116</v>
      </c>
      <c r="E7" s="4" t="s">
        <v>39</v>
      </c>
      <c r="F7" s="8"/>
      <c r="G7" s="8"/>
      <c r="H7" s="5"/>
      <c r="I7" s="5">
        <v>3987</v>
      </c>
      <c r="J7" s="8"/>
      <c r="K7" s="8"/>
      <c r="L7" s="8"/>
      <c r="M7" s="5"/>
      <c r="N7" s="8"/>
      <c r="O7" s="5"/>
      <c r="P7" s="5">
        <f t="shared" si="0"/>
        <v>3987</v>
      </c>
      <c r="R7" s="1">
        <v>3987</v>
      </c>
    </row>
    <row r="8" spans="1:18">
      <c r="A8" s="4"/>
      <c r="B8" s="4"/>
      <c r="C8" s="4"/>
      <c r="D8" s="4">
        <v>5101030101</v>
      </c>
      <c r="E8" s="4" t="s">
        <v>37</v>
      </c>
      <c r="F8" s="8">
        <v>44150</v>
      </c>
      <c r="G8" s="8"/>
      <c r="H8" s="5"/>
      <c r="I8" s="5"/>
      <c r="J8" s="8"/>
      <c r="K8" s="8"/>
      <c r="L8" s="8"/>
      <c r="M8" s="5"/>
      <c r="N8" s="8"/>
      <c r="O8" s="5"/>
      <c r="P8" s="5">
        <f t="shared" si="0"/>
        <v>44150</v>
      </c>
      <c r="R8" s="1">
        <v>44150</v>
      </c>
    </row>
    <row r="9" spans="1:18">
      <c r="A9" s="4"/>
      <c r="B9" s="4"/>
      <c r="C9" s="4"/>
      <c r="D9" s="4">
        <v>5101030205</v>
      </c>
      <c r="E9" s="4" t="s">
        <v>36</v>
      </c>
      <c r="F9" s="8">
        <v>9034</v>
      </c>
      <c r="G9" s="8"/>
      <c r="H9" s="5"/>
      <c r="I9" s="5"/>
      <c r="J9" s="8"/>
      <c r="K9" s="8"/>
      <c r="L9" s="8"/>
      <c r="M9" s="5"/>
      <c r="N9" s="8"/>
      <c r="O9" s="5"/>
      <c r="P9" s="5">
        <f t="shared" si="0"/>
        <v>9034</v>
      </c>
      <c r="R9" s="1">
        <v>9034</v>
      </c>
    </row>
    <row r="10" spans="1:18">
      <c r="A10" s="4"/>
      <c r="B10" s="4"/>
      <c r="C10" s="4"/>
      <c r="D10" s="4">
        <v>5103010102</v>
      </c>
      <c r="E10" s="4" t="s">
        <v>35</v>
      </c>
      <c r="F10" s="8"/>
      <c r="G10" s="8"/>
      <c r="H10" s="5">
        <v>4560</v>
      </c>
      <c r="I10" s="5"/>
      <c r="J10" s="8"/>
      <c r="K10" s="8"/>
      <c r="L10" s="8"/>
      <c r="M10" s="5">
        <v>33120</v>
      </c>
      <c r="N10" s="8"/>
      <c r="O10" s="5"/>
      <c r="P10" s="5">
        <f t="shared" si="0"/>
        <v>37680</v>
      </c>
      <c r="R10" s="1">
        <v>37680</v>
      </c>
    </row>
    <row r="11" spans="1:18">
      <c r="A11" s="4"/>
      <c r="B11" s="4"/>
      <c r="C11" s="4"/>
      <c r="D11" s="4">
        <v>5103010103</v>
      </c>
      <c r="E11" s="4" t="s">
        <v>34</v>
      </c>
      <c r="F11" s="8"/>
      <c r="G11" s="8"/>
      <c r="H11" s="5"/>
      <c r="I11" s="5"/>
      <c r="J11" s="8"/>
      <c r="K11" s="8"/>
      <c r="L11" s="8"/>
      <c r="M11" s="5">
        <v>8620</v>
      </c>
      <c r="N11" s="8"/>
      <c r="O11" s="5"/>
      <c r="P11" s="5">
        <f t="shared" si="0"/>
        <v>8620</v>
      </c>
      <c r="R11" s="1">
        <v>8620</v>
      </c>
    </row>
    <row r="12" spans="1:18">
      <c r="A12" s="4"/>
      <c r="B12" s="4"/>
      <c r="C12" s="4"/>
      <c r="D12" s="4">
        <v>5103010199</v>
      </c>
      <c r="E12" s="4" t="s">
        <v>33</v>
      </c>
      <c r="F12" s="8"/>
      <c r="G12" s="8"/>
      <c r="H12" s="5"/>
      <c r="I12" s="5"/>
      <c r="J12" s="8"/>
      <c r="K12" s="8"/>
      <c r="L12" s="8"/>
      <c r="M12" s="5">
        <v>8107</v>
      </c>
      <c r="N12" s="8"/>
      <c r="O12" s="5"/>
      <c r="P12" s="5">
        <f t="shared" si="0"/>
        <v>8107</v>
      </c>
      <c r="R12" s="1">
        <v>8107</v>
      </c>
    </row>
    <row r="13" spans="1:18">
      <c r="A13" s="4"/>
      <c r="B13" s="4"/>
      <c r="C13" s="4"/>
      <c r="D13" s="4">
        <v>5104010104</v>
      </c>
      <c r="E13" s="4" t="s">
        <v>32</v>
      </c>
      <c r="F13" s="8">
        <v>-38543.839999999997</v>
      </c>
      <c r="G13" s="8">
        <v>4540</v>
      </c>
      <c r="H13" s="5"/>
      <c r="I13" s="5"/>
      <c r="J13" s="8"/>
      <c r="K13" s="8">
        <v>32450</v>
      </c>
      <c r="L13" s="8">
        <v>336047.22</v>
      </c>
      <c r="M13" s="5">
        <v>7178331.7000000002</v>
      </c>
      <c r="N13" s="8"/>
      <c r="O13" s="5">
        <v>51935</v>
      </c>
      <c r="P13" s="5">
        <f t="shared" si="0"/>
        <v>7564760.0800000001</v>
      </c>
      <c r="R13" s="1">
        <v>7564760.0800000001</v>
      </c>
    </row>
    <row r="14" spans="1:18">
      <c r="A14" s="4"/>
      <c r="B14" s="4"/>
      <c r="C14" s="4"/>
      <c r="D14" s="4">
        <v>5104010107</v>
      </c>
      <c r="E14" s="4" t="s">
        <v>31</v>
      </c>
      <c r="F14" s="8"/>
      <c r="G14" s="8"/>
      <c r="H14" s="5"/>
      <c r="I14" s="5"/>
      <c r="J14" s="8"/>
      <c r="K14" s="8"/>
      <c r="L14" s="8">
        <v>7280</v>
      </c>
      <c r="M14" s="5">
        <v>75968.41</v>
      </c>
      <c r="N14" s="8"/>
      <c r="O14" s="5"/>
      <c r="P14" s="5">
        <f t="shared" si="0"/>
        <v>83248.41</v>
      </c>
      <c r="R14" s="1">
        <v>83248.41</v>
      </c>
    </row>
    <row r="15" spans="1:18">
      <c r="A15" s="4"/>
      <c r="B15" s="4"/>
      <c r="C15" s="4"/>
      <c r="D15" s="4">
        <v>5104010110</v>
      </c>
      <c r="E15" s="4" t="s">
        <v>28</v>
      </c>
      <c r="F15" s="8">
        <v>75536</v>
      </c>
      <c r="G15" s="8">
        <v>-4540</v>
      </c>
      <c r="H15" s="5">
        <v>5440</v>
      </c>
      <c r="I15" s="5"/>
      <c r="J15" s="8"/>
      <c r="K15" s="8"/>
      <c r="L15" s="8">
        <v>-38643.22</v>
      </c>
      <c r="M15" s="5">
        <v>157411.20000000001</v>
      </c>
      <c r="N15" s="8"/>
      <c r="O15" s="5"/>
      <c r="P15" s="5">
        <f t="shared" si="0"/>
        <v>195203.98</v>
      </c>
      <c r="R15" s="1">
        <v>195203.98</v>
      </c>
    </row>
    <row r="16" spans="1:18">
      <c r="A16" s="4"/>
      <c r="B16" s="4"/>
      <c r="C16" s="4"/>
      <c r="D16" s="4">
        <v>5104010112</v>
      </c>
      <c r="E16" s="4" t="s">
        <v>27</v>
      </c>
      <c r="F16" s="8">
        <v>599652.26</v>
      </c>
      <c r="G16" s="8"/>
      <c r="H16" s="5"/>
      <c r="I16" s="5"/>
      <c r="J16" s="8"/>
      <c r="K16" s="8"/>
      <c r="L16" s="8"/>
      <c r="M16" s="5">
        <v>10357.57</v>
      </c>
      <c r="N16" s="8"/>
      <c r="O16" s="5"/>
      <c r="P16" s="5">
        <f t="shared" si="0"/>
        <v>610009.82999999996</v>
      </c>
      <c r="R16" s="1">
        <v>610009.82999999996</v>
      </c>
    </row>
    <row r="17" spans="1:18">
      <c r="A17" s="4"/>
      <c r="B17" s="4"/>
      <c r="C17" s="4"/>
      <c r="D17" s="4">
        <v>5104020101</v>
      </c>
      <c r="E17" s="4" t="s">
        <v>24</v>
      </c>
      <c r="F17" s="8">
        <v>-7184.94</v>
      </c>
      <c r="G17" s="8"/>
      <c r="H17" s="5"/>
      <c r="I17" s="5"/>
      <c r="J17" s="8"/>
      <c r="K17" s="8"/>
      <c r="L17" s="8"/>
      <c r="M17" s="5">
        <v>872264.47</v>
      </c>
      <c r="N17" s="8"/>
      <c r="O17" s="5"/>
      <c r="P17" s="5">
        <f t="shared" si="0"/>
        <v>865079.53</v>
      </c>
      <c r="R17" s="1">
        <v>865079.53</v>
      </c>
    </row>
    <row r="18" spans="1:18">
      <c r="A18" s="4"/>
      <c r="B18" s="4"/>
      <c r="C18" s="4"/>
      <c r="D18" s="4">
        <v>5104020105</v>
      </c>
      <c r="E18" s="4" t="s">
        <v>20</v>
      </c>
      <c r="F18" s="8"/>
      <c r="G18" s="8"/>
      <c r="H18" s="5"/>
      <c r="I18" s="5"/>
      <c r="J18" s="8"/>
      <c r="K18" s="8"/>
      <c r="L18" s="8"/>
      <c r="M18" s="5">
        <v>8346.86</v>
      </c>
      <c r="N18" s="8"/>
      <c r="O18" s="5"/>
      <c r="P18" s="5">
        <f t="shared" si="0"/>
        <v>8346.86</v>
      </c>
      <c r="R18" s="1">
        <v>8346.86</v>
      </c>
    </row>
    <row r="19" spans="1:18">
      <c r="A19" s="4"/>
      <c r="B19" s="4"/>
      <c r="C19" s="4"/>
      <c r="D19" s="4">
        <v>5104020106</v>
      </c>
      <c r="E19" s="4" t="s">
        <v>19</v>
      </c>
      <c r="F19" s="8">
        <v>1273.3</v>
      </c>
      <c r="G19" s="8"/>
      <c r="H19" s="5"/>
      <c r="I19" s="5"/>
      <c r="J19" s="8"/>
      <c r="K19" s="8">
        <v>14006.3</v>
      </c>
      <c r="L19" s="8"/>
      <c r="M19" s="5"/>
      <c r="N19" s="8"/>
      <c r="O19" s="5"/>
      <c r="P19" s="5">
        <f t="shared" si="0"/>
        <v>15279.599999999999</v>
      </c>
      <c r="R19" s="1">
        <v>15279.599999999999</v>
      </c>
    </row>
    <row r="20" spans="1:18">
      <c r="A20" s="4"/>
      <c r="B20" s="4"/>
      <c r="C20" s="4"/>
      <c r="D20" s="4">
        <v>5104020107</v>
      </c>
      <c r="E20" s="4" t="s">
        <v>17</v>
      </c>
      <c r="F20" s="8">
        <v>200</v>
      </c>
      <c r="G20" s="8"/>
      <c r="H20" s="5"/>
      <c r="I20" s="5"/>
      <c r="J20" s="8"/>
      <c r="K20" s="8"/>
      <c r="L20" s="8"/>
      <c r="M20" s="5">
        <v>8933</v>
      </c>
      <c r="N20" s="8"/>
      <c r="O20" s="5"/>
      <c r="P20" s="5">
        <f t="shared" si="0"/>
        <v>9133</v>
      </c>
      <c r="R20" s="1">
        <v>9133</v>
      </c>
    </row>
    <row r="21" spans="1:18">
      <c r="A21" s="4"/>
      <c r="B21" s="4"/>
      <c r="C21" s="4"/>
      <c r="D21" s="4">
        <v>5104030206</v>
      </c>
      <c r="E21" s="4" t="s">
        <v>80</v>
      </c>
      <c r="F21" s="8"/>
      <c r="G21" s="8"/>
      <c r="H21" s="5"/>
      <c r="I21" s="5"/>
      <c r="J21" s="8">
        <v>53100</v>
      </c>
      <c r="K21" s="8"/>
      <c r="L21" s="8"/>
      <c r="M21" s="5"/>
      <c r="N21" s="8"/>
      <c r="O21" s="5"/>
      <c r="P21" s="5">
        <f t="shared" si="0"/>
        <v>53100</v>
      </c>
      <c r="R21" s="1">
        <v>53100</v>
      </c>
    </row>
    <row r="22" spans="1:18">
      <c r="A22" s="4"/>
      <c r="B22" s="4"/>
      <c r="C22" s="4"/>
      <c r="D22" s="4">
        <v>5104030212</v>
      </c>
      <c r="E22" s="4" t="s">
        <v>106</v>
      </c>
      <c r="F22" s="8"/>
      <c r="G22" s="8"/>
      <c r="H22" s="5"/>
      <c r="I22" s="5"/>
      <c r="J22" s="8"/>
      <c r="K22" s="8"/>
      <c r="L22" s="8"/>
      <c r="M22" s="5">
        <v>36170.400000000001</v>
      </c>
      <c r="N22" s="8"/>
      <c r="O22" s="5"/>
      <c r="P22" s="5">
        <f t="shared" si="0"/>
        <v>36170.400000000001</v>
      </c>
      <c r="R22" s="1">
        <v>36170.400000000001</v>
      </c>
    </row>
    <row r="23" spans="1:18">
      <c r="A23" s="4"/>
      <c r="B23" s="4"/>
      <c r="C23" s="4"/>
      <c r="D23" s="4">
        <v>5105010107</v>
      </c>
      <c r="E23" s="4" t="s">
        <v>13</v>
      </c>
      <c r="F23" s="8">
        <v>191947.61</v>
      </c>
      <c r="G23" s="8"/>
      <c r="H23" s="5"/>
      <c r="I23" s="5"/>
      <c r="J23" s="8"/>
      <c r="K23" s="8"/>
      <c r="L23" s="8">
        <v>80263.03</v>
      </c>
      <c r="M23" s="5"/>
      <c r="N23" s="8"/>
      <c r="O23" s="5"/>
      <c r="P23" s="5">
        <f t="shared" si="0"/>
        <v>272210.64</v>
      </c>
      <c r="R23" s="1">
        <v>272210.64</v>
      </c>
    </row>
    <row r="24" spans="1:18">
      <c r="A24" s="4"/>
      <c r="B24" s="4"/>
      <c r="C24" s="4"/>
      <c r="D24" s="4">
        <v>5105010109</v>
      </c>
      <c r="E24" s="4" t="s">
        <v>12</v>
      </c>
      <c r="F24" s="8">
        <v>8250</v>
      </c>
      <c r="G24" s="8"/>
      <c r="H24" s="5"/>
      <c r="I24" s="5"/>
      <c r="J24" s="8"/>
      <c r="K24" s="8"/>
      <c r="L24" s="8">
        <v>6880.02</v>
      </c>
      <c r="M24" s="5"/>
      <c r="N24" s="8"/>
      <c r="O24" s="5"/>
      <c r="P24" s="5">
        <f t="shared" si="0"/>
        <v>15130.02</v>
      </c>
      <c r="R24" s="1">
        <v>15130.02</v>
      </c>
    </row>
    <row r="25" spans="1:18">
      <c r="A25" s="4"/>
      <c r="B25" s="4"/>
      <c r="C25" s="4"/>
      <c r="D25" s="4">
        <v>5105010111</v>
      </c>
      <c r="E25" s="4" t="s">
        <v>11</v>
      </c>
      <c r="F25" s="8">
        <v>8300</v>
      </c>
      <c r="G25" s="8"/>
      <c r="H25" s="5"/>
      <c r="I25" s="5"/>
      <c r="J25" s="8"/>
      <c r="K25" s="8"/>
      <c r="L25" s="8"/>
      <c r="M25" s="5"/>
      <c r="N25" s="8"/>
      <c r="O25" s="5"/>
      <c r="P25" s="5">
        <f t="shared" si="0"/>
        <v>8300</v>
      </c>
      <c r="R25" s="1">
        <v>8300</v>
      </c>
    </row>
    <row r="26" spans="1:18">
      <c r="A26" s="4"/>
      <c r="B26" s="4"/>
      <c r="C26" s="4"/>
      <c r="D26" s="4">
        <v>5105010113</v>
      </c>
      <c r="E26" s="4" t="s">
        <v>10</v>
      </c>
      <c r="F26" s="8"/>
      <c r="G26" s="8"/>
      <c r="H26" s="5"/>
      <c r="I26" s="5"/>
      <c r="J26" s="8"/>
      <c r="K26" s="8"/>
      <c r="L26" s="8">
        <v>14381.4</v>
      </c>
      <c r="M26" s="5"/>
      <c r="N26" s="8"/>
      <c r="O26" s="5"/>
      <c r="P26" s="5">
        <f t="shared" si="0"/>
        <v>14381.4</v>
      </c>
      <c r="R26" s="1">
        <v>14381.4</v>
      </c>
    </row>
    <row r="27" spans="1:18">
      <c r="A27" s="4"/>
      <c r="B27" s="4"/>
      <c r="C27" s="4"/>
      <c r="D27" s="4">
        <v>5105010115</v>
      </c>
      <c r="E27" s="4" t="s">
        <v>79</v>
      </c>
      <c r="F27" s="8">
        <v>2676.29</v>
      </c>
      <c r="G27" s="8"/>
      <c r="H27" s="5"/>
      <c r="I27" s="5"/>
      <c r="J27" s="8"/>
      <c r="K27" s="8"/>
      <c r="L27" s="8"/>
      <c r="M27" s="5"/>
      <c r="N27" s="8"/>
      <c r="O27" s="5"/>
      <c r="P27" s="5">
        <f t="shared" si="0"/>
        <v>2676.29</v>
      </c>
      <c r="R27" s="1">
        <v>2676.29</v>
      </c>
    </row>
    <row r="28" spans="1:18">
      <c r="A28" s="4"/>
      <c r="B28" s="4"/>
      <c r="C28" s="4"/>
      <c r="D28" s="4">
        <v>5105010117</v>
      </c>
      <c r="E28" s="4" t="s">
        <v>9</v>
      </c>
      <c r="F28" s="8">
        <v>452877.13999999996</v>
      </c>
      <c r="G28" s="8"/>
      <c r="H28" s="5"/>
      <c r="I28" s="5"/>
      <c r="J28" s="8"/>
      <c r="K28" s="8"/>
      <c r="L28" s="8">
        <v>82540</v>
      </c>
      <c r="M28" s="5"/>
      <c r="N28" s="8"/>
      <c r="O28" s="5"/>
      <c r="P28" s="5">
        <f t="shared" si="0"/>
        <v>535417.1399999999</v>
      </c>
      <c r="R28" s="1">
        <v>535417.1399999999</v>
      </c>
    </row>
    <row r="29" spans="1:18">
      <c r="A29" s="4"/>
      <c r="B29" s="4"/>
      <c r="C29" s="4"/>
      <c r="D29" s="4">
        <v>5105010125</v>
      </c>
      <c r="E29" s="4" t="s">
        <v>73</v>
      </c>
      <c r="F29" s="8">
        <v>478384.23</v>
      </c>
      <c r="G29" s="8"/>
      <c r="H29" s="5"/>
      <c r="I29" s="5"/>
      <c r="J29" s="8"/>
      <c r="K29" s="8"/>
      <c r="L29" s="8"/>
      <c r="M29" s="5"/>
      <c r="N29" s="8">
        <v>89948.22</v>
      </c>
      <c r="O29" s="5"/>
      <c r="P29" s="5">
        <f t="shared" si="0"/>
        <v>568332.44999999995</v>
      </c>
      <c r="R29" s="1">
        <v>568332.44999999995</v>
      </c>
    </row>
    <row r="30" spans="1:18">
      <c r="A30" s="4"/>
      <c r="B30" s="4"/>
      <c r="C30" s="4"/>
      <c r="D30" s="4">
        <v>5105010127</v>
      </c>
      <c r="E30" s="4" t="s">
        <v>7</v>
      </c>
      <c r="F30" s="8"/>
      <c r="G30" s="8"/>
      <c r="H30" s="5"/>
      <c r="I30" s="5"/>
      <c r="J30" s="8">
        <v>28769.73</v>
      </c>
      <c r="K30" s="8"/>
      <c r="L30" s="8"/>
      <c r="M30" s="5"/>
      <c r="N30" s="8">
        <v>15309.3</v>
      </c>
      <c r="O30" s="5"/>
      <c r="P30" s="5">
        <f t="shared" si="0"/>
        <v>44079.03</v>
      </c>
      <c r="R30" s="1">
        <v>44079.03</v>
      </c>
    </row>
    <row r="31" spans="1:18">
      <c r="A31" s="4"/>
      <c r="B31" s="4"/>
      <c r="C31" s="4"/>
      <c r="D31" s="4">
        <v>5105010131</v>
      </c>
      <c r="E31" s="4" t="s">
        <v>47</v>
      </c>
      <c r="F31" s="8">
        <v>1022.44</v>
      </c>
      <c r="G31" s="8"/>
      <c r="H31" s="5"/>
      <c r="I31" s="5"/>
      <c r="J31" s="8"/>
      <c r="K31" s="8"/>
      <c r="L31" s="8">
        <v>2563.06</v>
      </c>
      <c r="M31" s="5"/>
      <c r="N31" s="8"/>
      <c r="O31" s="5"/>
      <c r="P31" s="5">
        <f t="shared" si="0"/>
        <v>3585.5</v>
      </c>
      <c r="R31" s="1">
        <v>3585.5</v>
      </c>
    </row>
    <row r="32" spans="1:18">
      <c r="A32" s="4"/>
      <c r="B32" s="4"/>
      <c r="C32" s="4"/>
      <c r="D32" s="4">
        <v>5203010115</v>
      </c>
      <c r="E32" s="4" t="s">
        <v>4</v>
      </c>
      <c r="F32" s="8">
        <v>4</v>
      </c>
      <c r="G32" s="8"/>
      <c r="H32" s="5"/>
      <c r="I32" s="5"/>
      <c r="J32" s="8"/>
      <c r="K32" s="8"/>
      <c r="L32" s="8"/>
      <c r="M32" s="5"/>
      <c r="N32" s="8"/>
      <c r="O32" s="5"/>
      <c r="P32" s="5">
        <f t="shared" si="0"/>
        <v>4</v>
      </c>
      <c r="R32" s="1">
        <v>4</v>
      </c>
    </row>
    <row r="33" spans="1:18">
      <c r="A33" s="4"/>
      <c r="B33" s="4"/>
      <c r="C33" s="4"/>
      <c r="D33" s="4">
        <v>5203010120</v>
      </c>
      <c r="E33" s="4" t="s">
        <v>45</v>
      </c>
      <c r="F33" s="8">
        <v>1</v>
      </c>
      <c r="G33" s="8"/>
      <c r="H33" s="5"/>
      <c r="I33" s="5"/>
      <c r="J33" s="8"/>
      <c r="K33" s="8"/>
      <c r="L33" s="8"/>
      <c r="M33" s="5"/>
      <c r="N33" s="8"/>
      <c r="O33" s="5"/>
      <c r="P33" s="5">
        <f t="shared" si="0"/>
        <v>1</v>
      </c>
      <c r="R33" s="1">
        <v>1</v>
      </c>
    </row>
    <row r="34" spans="1:18">
      <c r="A34" s="4"/>
      <c r="B34" s="4"/>
      <c r="C34" s="4" t="s">
        <v>40</v>
      </c>
      <c r="D34" s="4">
        <v>5101010101</v>
      </c>
      <c r="E34" s="4" t="s">
        <v>92</v>
      </c>
      <c r="F34" s="8">
        <v>3701124.04</v>
      </c>
      <c r="G34" s="8"/>
      <c r="H34" s="5"/>
      <c r="I34" s="5"/>
      <c r="J34" s="8"/>
      <c r="K34" s="8"/>
      <c r="L34" s="8"/>
      <c r="M34" s="5"/>
      <c r="N34" s="8"/>
      <c r="O34" s="5"/>
      <c r="P34" s="5">
        <f t="shared" si="0"/>
        <v>3701124.04</v>
      </c>
      <c r="R34" s="1">
        <v>3701124.04</v>
      </c>
    </row>
    <row r="35" spans="1:18">
      <c r="A35" s="4"/>
      <c r="B35" s="4"/>
      <c r="C35" s="4"/>
      <c r="D35" s="4">
        <v>5101010113</v>
      </c>
      <c r="E35" s="4" t="s">
        <v>68</v>
      </c>
      <c r="F35" s="8">
        <v>2524996.2799999998</v>
      </c>
      <c r="G35" s="8"/>
      <c r="H35" s="5"/>
      <c r="I35" s="5"/>
      <c r="J35" s="8"/>
      <c r="K35" s="8"/>
      <c r="L35" s="8"/>
      <c r="M35" s="5"/>
      <c r="N35" s="8"/>
      <c r="O35" s="5"/>
      <c r="P35" s="5">
        <f t="shared" si="0"/>
        <v>2524996.2799999998</v>
      </c>
      <c r="R35" s="1">
        <v>2524996.2799999998</v>
      </c>
    </row>
    <row r="36" spans="1:18">
      <c r="A36" s="4"/>
      <c r="B36" s="4"/>
      <c r="C36" s="4"/>
      <c r="D36" s="4">
        <v>5101020103</v>
      </c>
      <c r="E36" s="4" t="s">
        <v>91</v>
      </c>
      <c r="F36" s="8">
        <v>58722.92</v>
      </c>
      <c r="G36" s="8"/>
      <c r="H36" s="5"/>
      <c r="I36" s="5"/>
      <c r="J36" s="8"/>
      <c r="K36" s="8"/>
      <c r="L36" s="8"/>
      <c r="M36" s="5"/>
      <c r="N36" s="8"/>
      <c r="O36" s="5"/>
      <c r="P36" s="5">
        <f t="shared" si="0"/>
        <v>58722.92</v>
      </c>
      <c r="R36" s="1">
        <v>58722.92</v>
      </c>
    </row>
    <row r="37" spans="1:18">
      <c r="A37" s="4"/>
      <c r="B37" s="4"/>
      <c r="C37" s="4"/>
      <c r="D37" s="4">
        <v>5101020104</v>
      </c>
      <c r="E37" s="4" t="s">
        <v>90</v>
      </c>
      <c r="F37" s="8">
        <v>88084.38</v>
      </c>
      <c r="G37" s="8"/>
      <c r="H37" s="5"/>
      <c r="I37" s="5"/>
      <c r="J37" s="8"/>
      <c r="K37" s="8"/>
      <c r="L37" s="8"/>
      <c r="M37" s="5"/>
      <c r="N37" s="8"/>
      <c r="O37" s="5"/>
      <c r="P37" s="5">
        <f t="shared" si="0"/>
        <v>88084.38</v>
      </c>
      <c r="R37" s="1">
        <v>88084.38</v>
      </c>
    </row>
    <row r="38" spans="1:18">
      <c r="A38" s="4"/>
      <c r="B38" s="4"/>
      <c r="C38" s="4"/>
      <c r="D38" s="4">
        <v>5101020105</v>
      </c>
      <c r="E38" s="4" t="s">
        <v>67</v>
      </c>
      <c r="F38" s="8">
        <v>75748.28</v>
      </c>
      <c r="G38" s="8"/>
      <c r="H38" s="5"/>
      <c r="I38" s="5"/>
      <c r="J38" s="8"/>
      <c r="K38" s="8"/>
      <c r="L38" s="8"/>
      <c r="M38" s="5"/>
      <c r="N38" s="8"/>
      <c r="O38" s="5"/>
      <c r="P38" s="5">
        <f t="shared" si="0"/>
        <v>75748.28</v>
      </c>
      <c r="R38" s="1">
        <v>75748.28</v>
      </c>
    </row>
    <row r="39" spans="1:18">
      <c r="A39" s="4"/>
      <c r="B39" s="4"/>
      <c r="C39" s="4"/>
      <c r="D39" s="4">
        <v>5101020113</v>
      </c>
      <c r="E39" s="4" t="s">
        <v>41</v>
      </c>
      <c r="F39" s="8">
        <v>5349.53</v>
      </c>
      <c r="G39" s="8"/>
      <c r="H39" s="5"/>
      <c r="I39" s="5"/>
      <c r="J39" s="8"/>
      <c r="K39" s="8"/>
      <c r="L39" s="8"/>
      <c r="M39" s="5"/>
      <c r="N39" s="8"/>
      <c r="O39" s="5"/>
      <c r="P39" s="5">
        <f t="shared" si="0"/>
        <v>5349.53</v>
      </c>
      <c r="R39" s="1">
        <v>5349.53</v>
      </c>
    </row>
    <row r="40" spans="1:18">
      <c r="A40" s="4"/>
      <c r="B40" s="4"/>
      <c r="C40" s="4"/>
      <c r="D40" s="4">
        <v>5101030205</v>
      </c>
      <c r="E40" s="4" t="s">
        <v>66</v>
      </c>
      <c r="F40" s="8">
        <v>455980.2</v>
      </c>
      <c r="G40" s="8"/>
      <c r="H40" s="5"/>
      <c r="I40" s="5"/>
      <c r="J40" s="8"/>
      <c r="K40" s="8"/>
      <c r="L40" s="8"/>
      <c r="M40" s="5"/>
      <c r="N40" s="8"/>
      <c r="O40" s="5"/>
      <c r="P40" s="5">
        <f t="shared" si="0"/>
        <v>455980.2</v>
      </c>
      <c r="R40" s="1">
        <v>455980.2</v>
      </c>
    </row>
    <row r="41" spans="1:18">
      <c r="A41" s="4"/>
      <c r="B41" s="4"/>
      <c r="C41" s="4"/>
      <c r="D41" s="4">
        <v>5101030206</v>
      </c>
      <c r="E41" s="4" t="s">
        <v>65</v>
      </c>
      <c r="F41" s="8">
        <v>164784.09</v>
      </c>
      <c r="G41" s="8"/>
      <c r="H41" s="5"/>
      <c r="I41" s="5"/>
      <c r="J41" s="8"/>
      <c r="K41" s="8"/>
      <c r="L41" s="8"/>
      <c r="M41" s="5"/>
      <c r="N41" s="8"/>
      <c r="O41" s="5"/>
      <c r="P41" s="5">
        <f t="shared" si="0"/>
        <v>164784.09</v>
      </c>
      <c r="R41" s="1">
        <v>164784.09</v>
      </c>
    </row>
    <row r="42" spans="1:18">
      <c r="A42" s="4"/>
      <c r="B42" s="4"/>
      <c r="C42" s="4"/>
      <c r="D42" s="4">
        <v>5101030207</v>
      </c>
      <c r="E42" s="4" t="s">
        <v>64</v>
      </c>
      <c r="F42" s="8">
        <v>22326.68</v>
      </c>
      <c r="G42" s="8"/>
      <c r="H42" s="5"/>
      <c r="I42" s="5"/>
      <c r="J42" s="8"/>
      <c r="K42" s="8"/>
      <c r="L42" s="8"/>
      <c r="M42" s="5"/>
      <c r="N42" s="8"/>
      <c r="O42" s="5"/>
      <c r="P42" s="5">
        <f t="shared" si="0"/>
        <v>22326.68</v>
      </c>
      <c r="R42" s="1">
        <v>22326.68</v>
      </c>
    </row>
    <row r="43" spans="1:18">
      <c r="A43" s="4"/>
      <c r="B43" s="4"/>
      <c r="C43" s="4"/>
      <c r="D43" s="4">
        <v>5101030208</v>
      </c>
      <c r="E43" s="4" t="s">
        <v>63</v>
      </c>
      <c r="F43" s="8">
        <v>4850.63</v>
      </c>
      <c r="G43" s="8"/>
      <c r="H43" s="5"/>
      <c r="I43" s="5"/>
      <c r="J43" s="8"/>
      <c r="K43" s="8"/>
      <c r="L43" s="8"/>
      <c r="M43" s="5"/>
      <c r="N43" s="8"/>
      <c r="O43" s="5"/>
      <c r="P43" s="5">
        <f t="shared" si="0"/>
        <v>4850.63</v>
      </c>
      <c r="R43" s="1">
        <v>4850.63</v>
      </c>
    </row>
    <row r="44" spans="1:18">
      <c r="A44" s="6" t="s">
        <v>186</v>
      </c>
      <c r="B44" s="6"/>
      <c r="C44" s="6"/>
      <c r="D44" s="6"/>
      <c r="E44" s="6"/>
      <c r="F44" s="10">
        <f>SUM(F3:F43)</f>
        <v>8929546.5200000014</v>
      </c>
      <c r="G44" s="10">
        <f t="shared" ref="G44:N44" si="1">SUM(G3:G43)</f>
        <v>0</v>
      </c>
      <c r="H44" s="7">
        <f t="shared" si="1"/>
        <v>10000</v>
      </c>
      <c r="I44" s="7">
        <f t="shared" si="1"/>
        <v>4076559.13</v>
      </c>
      <c r="J44" s="10">
        <f t="shared" si="1"/>
        <v>81869.73</v>
      </c>
      <c r="K44" s="10">
        <f t="shared" si="1"/>
        <v>46456.3</v>
      </c>
      <c r="L44" s="10">
        <f t="shared" si="1"/>
        <v>491311.51000000007</v>
      </c>
      <c r="M44" s="7">
        <f t="shared" si="1"/>
        <v>8514830.6100000013</v>
      </c>
      <c r="N44" s="10">
        <f t="shared" si="1"/>
        <v>105257.52</v>
      </c>
      <c r="O44" s="7">
        <f>SUM(O3:O43)</f>
        <v>51935</v>
      </c>
      <c r="P44" s="7">
        <f>SUM(F44:O44)</f>
        <v>22307766.320000004</v>
      </c>
      <c r="R44" s="1">
        <v>22307766.32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42</vt:i4>
      </vt:variant>
    </vt:vector>
  </HeadingPairs>
  <TitlesOfParts>
    <vt:vector size="42" baseType="lpstr">
      <vt:lpstr>รายชื่อ สพพและสังกัด</vt:lpstr>
      <vt:lpstr>สรุปคชจ.เข้าก.ย่อย สพพและสังกัด</vt:lpstr>
      <vt:lpstr>017</vt:lpstr>
      <vt:lpstr>018</vt:lpstr>
      <vt:lpstr>019</vt:lpstr>
      <vt:lpstr>020</vt:lpstr>
      <vt:lpstr>022</vt:lpstr>
      <vt:lpstr>023</vt:lpstr>
      <vt:lpstr>024</vt:lpstr>
      <vt:lpstr>025</vt:lpstr>
      <vt:lpstr>026</vt:lpstr>
      <vt:lpstr>027</vt:lpstr>
      <vt:lpstr>028</vt:lpstr>
      <vt:lpstr>029</vt:lpstr>
      <vt:lpstr>030</vt:lpstr>
      <vt:lpstr>031</vt:lpstr>
      <vt:lpstr>032</vt:lpstr>
      <vt:lpstr>033</vt:lpstr>
      <vt:lpstr>034</vt:lpstr>
      <vt:lpstr>035</vt:lpstr>
      <vt:lpstr>036</vt:lpstr>
      <vt:lpstr>037</vt:lpstr>
      <vt:lpstr>038</vt:lpstr>
      <vt:lpstr>039</vt:lpstr>
      <vt:lpstr>040</vt:lpstr>
      <vt:lpstr>041</vt:lpstr>
      <vt:lpstr>042</vt:lpstr>
      <vt:lpstr>043</vt:lpstr>
      <vt:lpstr>044</vt:lpstr>
      <vt:lpstr>045</vt:lpstr>
      <vt:lpstr>046</vt:lpstr>
      <vt:lpstr>047</vt:lpstr>
      <vt:lpstr>048</vt:lpstr>
      <vt:lpstr>049</vt:lpstr>
      <vt:lpstr>050</vt:lpstr>
      <vt:lpstr>051</vt:lpstr>
      <vt:lpstr>052</vt:lpstr>
      <vt:lpstr>146</vt:lpstr>
      <vt:lpstr>158</vt:lpstr>
      <vt:lpstr>161</vt:lpstr>
      <vt:lpstr>167</vt:lpstr>
      <vt:lpstr>301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VICTUS</dc:creator>
  <cp:lastModifiedBy>HP Inc.</cp:lastModifiedBy>
  <cp:lastPrinted>2024-10-25T10:19:34Z</cp:lastPrinted>
  <dcterms:created xsi:type="dcterms:W3CDTF">2024-10-23T14:50:23Z</dcterms:created>
  <dcterms:modified xsi:type="dcterms:W3CDTF">2024-10-25T14:10:32Z</dcterms:modified>
</cp:coreProperties>
</file>