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20" windowWidth="23715" windowHeight="9795" tabRatio="828"/>
  </bookViews>
  <sheets>
    <sheet name="สทปและสังกัด" sheetId="22" r:id="rId1"/>
    <sheet name="สรุปค่าใช้จ่ายเข้าก.ย่อย รวมสทป" sheetId="23" r:id="rId2"/>
    <sheet name="127" sheetId="1" r:id="rId3"/>
    <sheet name="128" sheetId="2" r:id="rId4"/>
    <sheet name="129" sheetId="3" r:id="rId5"/>
    <sheet name="130" sheetId="4" r:id="rId6"/>
    <sheet name="131" sheetId="5" r:id="rId7"/>
    <sheet name="132" sheetId="6" r:id="rId8"/>
    <sheet name="133" sheetId="7" r:id="rId9"/>
    <sheet name="134" sheetId="8" r:id="rId10"/>
    <sheet name="135" sheetId="9" r:id="rId11"/>
    <sheet name="136" sheetId="10" r:id="rId12"/>
    <sheet name="137" sheetId="11" r:id="rId13"/>
    <sheet name="138" sheetId="12" r:id="rId14"/>
    <sheet name="139" sheetId="13" r:id="rId15"/>
    <sheet name="140" sheetId="14" r:id="rId16"/>
    <sheet name="141" sheetId="15" r:id="rId17"/>
    <sheet name="281" sheetId="16" r:id="rId18"/>
    <sheet name="282" sheetId="17" r:id="rId19"/>
    <sheet name="294" sheetId="18" r:id="rId20"/>
    <sheet name="295" sheetId="19" r:id="rId21"/>
    <sheet name="296" sheetId="20" r:id="rId22"/>
    <sheet name="297" sheetId="21" r:id="rId23"/>
  </sheets>
  <calcPr calcId="125725"/>
</workbook>
</file>

<file path=xl/calcChain.xml><?xml version="1.0" encoding="utf-8"?>
<calcChain xmlns="http://schemas.openxmlformats.org/spreadsheetml/2006/main">
  <c r="E218" i="23"/>
  <c r="F219" s="1"/>
  <c r="F211"/>
  <c r="E210"/>
  <c r="E202"/>
  <c r="F203" s="1"/>
  <c r="F194"/>
  <c r="E193"/>
  <c r="E182"/>
  <c r="F183" s="1"/>
  <c r="F174"/>
  <c r="E173"/>
  <c r="E162"/>
  <c r="F163" s="1"/>
  <c r="F154"/>
  <c r="E153"/>
  <c r="E142"/>
  <c r="F143" s="1"/>
  <c r="F132"/>
  <c r="E131"/>
  <c r="E122"/>
  <c r="F123" s="1"/>
  <c r="F113"/>
  <c r="E112"/>
  <c r="E103"/>
  <c r="F104" s="1"/>
  <c r="F93"/>
  <c r="E92"/>
  <c r="E79"/>
  <c r="F80" s="1"/>
  <c r="F68"/>
  <c r="E67"/>
  <c r="E55"/>
  <c r="F56" s="1"/>
  <c r="F47"/>
  <c r="E46"/>
  <c r="E37"/>
  <c r="F38" s="1"/>
  <c r="F30"/>
  <c r="E29"/>
  <c r="E18"/>
  <c r="F19" s="1"/>
  <c r="L34" i="21" l="1"/>
  <c r="K34"/>
  <c r="J34"/>
  <c r="I34"/>
  <c r="H34"/>
  <c r="G34"/>
  <c r="F34"/>
  <c r="M34" s="1"/>
  <c r="M33"/>
  <c r="M32"/>
  <c r="M31"/>
  <c r="M30"/>
  <c r="M29"/>
  <c r="M28"/>
  <c r="M27"/>
  <c r="M26"/>
  <c r="M25"/>
  <c r="M24"/>
  <c r="M23"/>
  <c r="M22"/>
  <c r="M21"/>
  <c r="M20"/>
  <c r="M19"/>
  <c r="M18"/>
  <c r="M17"/>
  <c r="M16"/>
  <c r="M15"/>
  <c r="M14"/>
  <c r="M13"/>
  <c r="M12"/>
  <c r="M11"/>
  <c r="M10"/>
  <c r="M9"/>
  <c r="M8"/>
  <c r="M7"/>
  <c r="M6"/>
  <c r="M5"/>
  <c r="M4"/>
  <c r="M3"/>
  <c r="M38" i="20"/>
  <c r="L38"/>
  <c r="K38"/>
  <c r="J38"/>
  <c r="I38"/>
  <c r="H38"/>
  <c r="G38"/>
  <c r="F38"/>
  <c r="N38" s="1"/>
  <c r="N37"/>
  <c r="N36"/>
  <c r="N35"/>
  <c r="N34"/>
  <c r="N33"/>
  <c r="N32"/>
  <c r="N31"/>
  <c r="N30"/>
  <c r="N29"/>
  <c r="N28"/>
  <c r="N27"/>
  <c r="N26"/>
  <c r="N25"/>
  <c r="N24"/>
  <c r="N23"/>
  <c r="N22"/>
  <c r="N21"/>
  <c r="N20"/>
  <c r="N19"/>
  <c r="N18"/>
  <c r="N17"/>
  <c r="N16"/>
  <c r="N15"/>
  <c r="N14"/>
  <c r="N13"/>
  <c r="N12"/>
  <c r="N11"/>
  <c r="N10"/>
  <c r="N9"/>
  <c r="N8"/>
  <c r="N7"/>
  <c r="N6"/>
  <c r="N5"/>
  <c r="N4"/>
  <c r="N3"/>
  <c r="N36" i="19"/>
  <c r="M36"/>
  <c r="L36"/>
  <c r="K36"/>
  <c r="J36"/>
  <c r="I36"/>
  <c r="H36"/>
  <c r="G36"/>
  <c r="O36" s="1"/>
  <c r="F36"/>
  <c r="O35"/>
  <c r="O34"/>
  <c r="O33"/>
  <c r="O32"/>
  <c r="O31"/>
  <c r="O30"/>
  <c r="O29"/>
  <c r="O28"/>
  <c r="O27"/>
  <c r="O26"/>
  <c r="O25"/>
  <c r="O24"/>
  <c r="O23"/>
  <c r="O22"/>
  <c r="O21"/>
  <c r="O20"/>
  <c r="O19"/>
  <c r="O18"/>
  <c r="O17"/>
  <c r="O16"/>
  <c r="O15"/>
  <c r="O14"/>
  <c r="O13"/>
  <c r="O12"/>
  <c r="O11"/>
  <c r="O10"/>
  <c r="O9"/>
  <c r="O8"/>
  <c r="O7"/>
  <c r="O6"/>
  <c r="O5"/>
  <c r="O4"/>
  <c r="O3"/>
  <c r="Q38" i="18"/>
  <c r="P38"/>
  <c r="O38"/>
  <c r="N38"/>
  <c r="M38"/>
  <c r="L38"/>
  <c r="K38"/>
  <c r="J38"/>
  <c r="I38"/>
  <c r="H38"/>
  <c r="G38"/>
  <c r="F38"/>
  <c r="R38" s="1"/>
  <c r="R37"/>
  <c r="R36"/>
  <c r="R35"/>
  <c r="R34"/>
  <c r="R33"/>
  <c r="R32"/>
  <c r="R31"/>
  <c r="R30"/>
  <c r="R29"/>
  <c r="R28"/>
  <c r="R27"/>
  <c r="R26"/>
  <c r="R25"/>
  <c r="R24"/>
  <c r="R23"/>
  <c r="R22"/>
  <c r="R21"/>
  <c r="R20"/>
  <c r="R19"/>
  <c r="R18"/>
  <c r="R17"/>
  <c r="R16"/>
  <c r="R15"/>
  <c r="R14"/>
  <c r="R13"/>
  <c r="R12"/>
  <c r="R11"/>
  <c r="R10"/>
  <c r="R9"/>
  <c r="R8"/>
  <c r="R7"/>
  <c r="R6"/>
  <c r="R5"/>
  <c r="R4"/>
  <c r="R3"/>
  <c r="P43" i="17"/>
  <c r="O43"/>
  <c r="N43"/>
  <c r="M43"/>
  <c r="L43"/>
  <c r="K43"/>
  <c r="J43"/>
  <c r="I43"/>
  <c r="Q43" s="1"/>
  <c r="H43"/>
  <c r="G43"/>
  <c r="F43"/>
  <c r="Q42"/>
  <c r="Q41"/>
  <c r="Q40"/>
  <c r="Q39"/>
  <c r="Q38"/>
  <c r="Q37"/>
  <c r="Q36"/>
  <c r="Q35"/>
  <c r="Q34"/>
  <c r="Q33"/>
  <c r="Q32"/>
  <c r="Q31"/>
  <c r="Q30"/>
  <c r="Q29"/>
  <c r="Q28"/>
  <c r="Q27"/>
  <c r="Q26"/>
  <c r="Q25"/>
  <c r="Q24"/>
  <c r="Q23"/>
  <c r="Q22"/>
  <c r="Q21"/>
  <c r="Q20"/>
  <c r="Q19"/>
  <c r="Q18"/>
  <c r="Q17"/>
  <c r="Q16"/>
  <c r="Q15"/>
  <c r="Q14"/>
  <c r="Q13"/>
  <c r="Q12"/>
  <c r="Q11"/>
  <c r="Q10"/>
  <c r="Q9"/>
  <c r="Q8"/>
  <c r="Q7"/>
  <c r="Q6"/>
  <c r="Q5"/>
  <c r="Q4"/>
  <c r="Q3"/>
  <c r="P29" i="16"/>
  <c r="O29"/>
  <c r="N29"/>
  <c r="M29"/>
  <c r="L29"/>
  <c r="K29"/>
  <c r="J29"/>
  <c r="I29"/>
  <c r="Q29" s="1"/>
  <c r="H29"/>
  <c r="G29"/>
  <c r="F29"/>
  <c r="Q28"/>
  <c r="Q27"/>
  <c r="Q26"/>
  <c r="Q25"/>
  <c r="Q24"/>
  <c r="Q23"/>
  <c r="Q22"/>
  <c r="Q21"/>
  <c r="Q20"/>
  <c r="Q19"/>
  <c r="Q18"/>
  <c r="Q17"/>
  <c r="Q16"/>
  <c r="Q15"/>
  <c r="Q14"/>
  <c r="Q13"/>
  <c r="Q12"/>
  <c r="Q11"/>
  <c r="Q10"/>
  <c r="Q9"/>
  <c r="Q8"/>
  <c r="Q7"/>
  <c r="Q6"/>
  <c r="Q5"/>
  <c r="Q4"/>
  <c r="Q3"/>
  <c r="Q48" i="15"/>
  <c r="P48"/>
  <c r="O48"/>
  <c r="N48"/>
  <c r="M48"/>
  <c r="L48"/>
  <c r="K48"/>
  <c r="J48"/>
  <c r="I48"/>
  <c r="H48"/>
  <c r="G48"/>
  <c r="F48"/>
  <c r="R48" s="1"/>
  <c r="R47"/>
  <c r="R46"/>
  <c r="R45"/>
  <c r="R44"/>
  <c r="R43"/>
  <c r="R42"/>
  <c r="R41"/>
  <c r="R40"/>
  <c r="R39"/>
  <c r="R38"/>
  <c r="R37"/>
  <c r="R36"/>
  <c r="R35"/>
  <c r="R34"/>
  <c r="R33"/>
  <c r="R32"/>
  <c r="R31"/>
  <c r="R30"/>
  <c r="R29"/>
  <c r="R28"/>
  <c r="R27"/>
  <c r="R26"/>
  <c r="R25"/>
  <c r="R24"/>
  <c r="R23"/>
  <c r="R22"/>
  <c r="R21"/>
  <c r="R20"/>
  <c r="R19"/>
  <c r="R18"/>
  <c r="R17"/>
  <c r="R16"/>
  <c r="R15"/>
  <c r="R14"/>
  <c r="R13"/>
  <c r="R12"/>
  <c r="R11"/>
  <c r="R10"/>
  <c r="R9"/>
  <c r="R8"/>
  <c r="R7"/>
  <c r="R6"/>
  <c r="R5"/>
  <c r="R4"/>
  <c r="R3"/>
  <c r="Q41" i="14"/>
  <c r="P41"/>
  <c r="O41"/>
  <c r="N41"/>
  <c r="M41"/>
  <c r="L41"/>
  <c r="K41"/>
  <c r="J41"/>
  <c r="I41"/>
  <c r="H41"/>
  <c r="G41"/>
  <c r="F41"/>
  <c r="R41" s="1"/>
  <c r="R40"/>
  <c r="R39"/>
  <c r="R38"/>
  <c r="R37"/>
  <c r="R36"/>
  <c r="R35"/>
  <c r="R34"/>
  <c r="R33"/>
  <c r="R32"/>
  <c r="R31"/>
  <c r="R30"/>
  <c r="R29"/>
  <c r="R28"/>
  <c r="R27"/>
  <c r="R26"/>
  <c r="R25"/>
  <c r="R24"/>
  <c r="R23"/>
  <c r="R22"/>
  <c r="R21"/>
  <c r="R20"/>
  <c r="R19"/>
  <c r="R18"/>
  <c r="R17"/>
  <c r="R16"/>
  <c r="R15"/>
  <c r="R14"/>
  <c r="R13"/>
  <c r="R12"/>
  <c r="R11"/>
  <c r="R10"/>
  <c r="R9"/>
  <c r="R8"/>
  <c r="R7"/>
  <c r="R6"/>
  <c r="R5"/>
  <c r="R4"/>
  <c r="R3"/>
  <c r="Q44" i="13"/>
  <c r="P44"/>
  <c r="O44"/>
  <c r="N44"/>
  <c r="M44"/>
  <c r="L44"/>
  <c r="K44"/>
  <c r="J44"/>
  <c r="I44"/>
  <c r="H44"/>
  <c r="G44"/>
  <c r="F44"/>
  <c r="R44" s="1"/>
  <c r="R43"/>
  <c r="R42"/>
  <c r="R41"/>
  <c r="R40"/>
  <c r="R39"/>
  <c r="R38"/>
  <c r="R37"/>
  <c r="R36"/>
  <c r="R35"/>
  <c r="R34"/>
  <c r="R33"/>
  <c r="R32"/>
  <c r="R31"/>
  <c r="R30"/>
  <c r="R29"/>
  <c r="R28"/>
  <c r="R27"/>
  <c r="R26"/>
  <c r="R25"/>
  <c r="R24"/>
  <c r="R23"/>
  <c r="R22"/>
  <c r="R21"/>
  <c r="R20"/>
  <c r="R19"/>
  <c r="R18"/>
  <c r="R17"/>
  <c r="R16"/>
  <c r="R15"/>
  <c r="R14"/>
  <c r="R13"/>
  <c r="R12"/>
  <c r="R11"/>
  <c r="R10"/>
  <c r="R9"/>
  <c r="R8"/>
  <c r="R7"/>
  <c r="R6"/>
  <c r="R5"/>
  <c r="R4"/>
  <c r="R3"/>
  <c r="N48" i="12"/>
  <c r="M48"/>
  <c r="L48"/>
  <c r="K48"/>
  <c r="J48"/>
  <c r="I48"/>
  <c r="H48"/>
  <c r="G48"/>
  <c r="O48" s="1"/>
  <c r="F48"/>
  <c r="O47"/>
  <c r="O46"/>
  <c r="O45"/>
  <c r="O44"/>
  <c r="O43"/>
  <c r="O42"/>
  <c r="O41"/>
  <c r="O40"/>
  <c r="O39"/>
  <c r="O38"/>
  <c r="O37"/>
  <c r="O36"/>
  <c r="O35"/>
  <c r="O34"/>
  <c r="O33"/>
  <c r="O32"/>
  <c r="O31"/>
  <c r="O30"/>
  <c r="O29"/>
  <c r="O28"/>
  <c r="O27"/>
  <c r="O26"/>
  <c r="O25"/>
  <c r="O24"/>
  <c r="O23"/>
  <c r="O22"/>
  <c r="O21"/>
  <c r="O20"/>
  <c r="O19"/>
  <c r="O18"/>
  <c r="O17"/>
  <c r="O16"/>
  <c r="O15"/>
  <c r="O14"/>
  <c r="O13"/>
  <c r="O12"/>
  <c r="O11"/>
  <c r="O10"/>
  <c r="O9"/>
  <c r="O8"/>
  <c r="O7"/>
  <c r="O6"/>
  <c r="O5"/>
  <c r="O4"/>
  <c r="O3"/>
  <c r="O44" i="11"/>
  <c r="N44"/>
  <c r="M44"/>
  <c r="L44"/>
  <c r="K44"/>
  <c r="J44"/>
  <c r="I44"/>
  <c r="H44"/>
  <c r="P44" s="1"/>
  <c r="G44"/>
  <c r="F44"/>
  <c r="P43"/>
  <c r="P42"/>
  <c r="P41"/>
  <c r="P40"/>
  <c r="P39"/>
  <c r="P38"/>
  <c r="P37"/>
  <c r="P36"/>
  <c r="P35"/>
  <c r="P34"/>
  <c r="P33"/>
  <c r="P32"/>
  <c r="P31"/>
  <c r="P30"/>
  <c r="P29"/>
  <c r="P28"/>
  <c r="P27"/>
  <c r="P26"/>
  <c r="P25"/>
  <c r="P24"/>
  <c r="P23"/>
  <c r="P22"/>
  <c r="P21"/>
  <c r="P20"/>
  <c r="P19"/>
  <c r="P18"/>
  <c r="P17"/>
  <c r="P16"/>
  <c r="P15"/>
  <c r="P14"/>
  <c r="P13"/>
  <c r="P12"/>
  <c r="P11"/>
  <c r="P10"/>
  <c r="P9"/>
  <c r="P8"/>
  <c r="P7"/>
  <c r="P6"/>
  <c r="P5"/>
  <c r="P4"/>
  <c r="P3"/>
  <c r="N45" i="10"/>
  <c r="M45"/>
  <c r="L45"/>
  <c r="K45"/>
  <c r="J45"/>
  <c r="I45"/>
  <c r="H45"/>
  <c r="G45"/>
  <c r="O45" s="1"/>
  <c r="F45"/>
  <c r="O44"/>
  <c r="O43"/>
  <c r="O42"/>
  <c r="O41"/>
  <c r="O40"/>
  <c r="O39"/>
  <c r="O38"/>
  <c r="O37"/>
  <c r="O36"/>
  <c r="O35"/>
  <c r="O34"/>
  <c r="O33"/>
  <c r="O32"/>
  <c r="O31"/>
  <c r="O30"/>
  <c r="O29"/>
  <c r="O28"/>
  <c r="O27"/>
  <c r="O26"/>
  <c r="O25"/>
  <c r="O24"/>
  <c r="O23"/>
  <c r="O22"/>
  <c r="O21"/>
  <c r="O20"/>
  <c r="O19"/>
  <c r="O18"/>
  <c r="O17"/>
  <c r="O16"/>
  <c r="O15"/>
  <c r="O14"/>
  <c r="O13"/>
  <c r="O12"/>
  <c r="O11"/>
  <c r="O10"/>
  <c r="O9"/>
  <c r="O8"/>
  <c r="O7"/>
  <c r="O6"/>
  <c r="O5"/>
  <c r="O4"/>
  <c r="O3"/>
  <c r="Q50" i="9"/>
  <c r="P50"/>
  <c r="O50"/>
  <c r="N50"/>
  <c r="M50"/>
  <c r="L50"/>
  <c r="K50"/>
  <c r="J50"/>
  <c r="I50"/>
  <c r="H50"/>
  <c r="G50"/>
  <c r="F50"/>
  <c r="R50" s="1"/>
  <c r="R49"/>
  <c r="R48"/>
  <c r="R47"/>
  <c r="R46"/>
  <c r="R45"/>
  <c r="R44"/>
  <c r="R43"/>
  <c r="R42"/>
  <c r="R41"/>
  <c r="R40"/>
  <c r="R39"/>
  <c r="R38"/>
  <c r="R37"/>
  <c r="R36"/>
  <c r="R35"/>
  <c r="R34"/>
  <c r="R33"/>
  <c r="R32"/>
  <c r="R31"/>
  <c r="R30"/>
  <c r="R29"/>
  <c r="R28"/>
  <c r="R27"/>
  <c r="R26"/>
  <c r="R25"/>
  <c r="R24"/>
  <c r="R23"/>
  <c r="R22"/>
  <c r="R21"/>
  <c r="R20"/>
  <c r="R19"/>
  <c r="R18"/>
  <c r="R17"/>
  <c r="R16"/>
  <c r="R15"/>
  <c r="R14"/>
  <c r="R13"/>
  <c r="R12"/>
  <c r="R11"/>
  <c r="R10"/>
  <c r="R9"/>
  <c r="R8"/>
  <c r="R7"/>
  <c r="R6"/>
  <c r="R5"/>
  <c r="R4"/>
  <c r="R3"/>
  <c r="R47" i="8"/>
  <c r="Q47"/>
  <c r="P47"/>
  <c r="O47"/>
  <c r="N47"/>
  <c r="M47"/>
  <c r="L47"/>
  <c r="K47"/>
  <c r="J47"/>
  <c r="I47"/>
  <c r="H47"/>
  <c r="G47"/>
  <c r="S47" s="1"/>
  <c r="F47"/>
  <c r="S46"/>
  <c r="S45"/>
  <c r="S44"/>
  <c r="S43"/>
  <c r="S42"/>
  <c r="S41"/>
  <c r="S40"/>
  <c r="S39"/>
  <c r="S38"/>
  <c r="S37"/>
  <c r="S36"/>
  <c r="S35"/>
  <c r="S34"/>
  <c r="S33"/>
  <c r="S32"/>
  <c r="S31"/>
  <c r="S30"/>
  <c r="S29"/>
  <c r="S28"/>
  <c r="S27"/>
  <c r="S26"/>
  <c r="S25"/>
  <c r="S24"/>
  <c r="S23"/>
  <c r="S22"/>
  <c r="S21"/>
  <c r="S20"/>
  <c r="S19"/>
  <c r="S18"/>
  <c r="S17"/>
  <c r="S16"/>
  <c r="S15"/>
  <c r="S14"/>
  <c r="S13"/>
  <c r="S12"/>
  <c r="S11"/>
  <c r="S10"/>
  <c r="S9"/>
  <c r="S8"/>
  <c r="S7"/>
  <c r="S6"/>
  <c r="S5"/>
  <c r="S4"/>
  <c r="S3"/>
  <c r="S43" i="7"/>
  <c r="R43"/>
  <c r="Q43"/>
  <c r="P43"/>
  <c r="O43"/>
  <c r="N43"/>
  <c r="M43"/>
  <c r="L43"/>
  <c r="K43"/>
  <c r="J43"/>
  <c r="I43"/>
  <c r="H43"/>
  <c r="G43"/>
  <c r="F43"/>
  <c r="T43" s="1"/>
  <c r="T42"/>
  <c r="T41"/>
  <c r="T40"/>
  <c r="T39"/>
  <c r="T38"/>
  <c r="T37"/>
  <c r="T36"/>
  <c r="T35"/>
  <c r="T34"/>
  <c r="T33"/>
  <c r="T32"/>
  <c r="T31"/>
  <c r="T30"/>
  <c r="T29"/>
  <c r="T28"/>
  <c r="T27"/>
  <c r="T26"/>
  <c r="T25"/>
  <c r="T24"/>
  <c r="T23"/>
  <c r="T22"/>
  <c r="T21"/>
  <c r="T20"/>
  <c r="T19"/>
  <c r="T18"/>
  <c r="T17"/>
  <c r="T16"/>
  <c r="T15"/>
  <c r="T14"/>
  <c r="T13"/>
  <c r="T12"/>
  <c r="T11"/>
  <c r="T10"/>
  <c r="T9"/>
  <c r="T8"/>
  <c r="T7"/>
  <c r="T6"/>
  <c r="T5"/>
  <c r="T4"/>
  <c r="T3"/>
  <c r="R45" i="6"/>
  <c r="Q45"/>
  <c r="P45"/>
  <c r="O45"/>
  <c r="N45"/>
  <c r="M45"/>
  <c r="L45"/>
  <c r="K45"/>
  <c r="J45"/>
  <c r="I45"/>
  <c r="H45"/>
  <c r="G45"/>
  <c r="S45" s="1"/>
  <c r="F45"/>
  <c r="S44"/>
  <c r="S43"/>
  <c r="S42"/>
  <c r="S41"/>
  <c r="S40"/>
  <c r="S39"/>
  <c r="S38"/>
  <c r="S37"/>
  <c r="S36"/>
  <c r="S35"/>
  <c r="S34"/>
  <c r="S33"/>
  <c r="S32"/>
  <c r="S31"/>
  <c r="S30"/>
  <c r="S29"/>
  <c r="S28"/>
  <c r="S27"/>
  <c r="S26"/>
  <c r="S25"/>
  <c r="S24"/>
  <c r="S23"/>
  <c r="S22"/>
  <c r="S21"/>
  <c r="S20"/>
  <c r="S19"/>
  <c r="S18"/>
  <c r="S17"/>
  <c r="S16"/>
  <c r="S15"/>
  <c r="S14"/>
  <c r="S13"/>
  <c r="S12"/>
  <c r="S11"/>
  <c r="S10"/>
  <c r="S9"/>
  <c r="S8"/>
  <c r="S7"/>
  <c r="S6"/>
  <c r="S5"/>
  <c r="S4"/>
  <c r="S3"/>
  <c r="N40" i="5"/>
  <c r="M40"/>
  <c r="L40"/>
  <c r="K40"/>
  <c r="J40"/>
  <c r="I40"/>
  <c r="H40"/>
  <c r="G40"/>
  <c r="O40" s="1"/>
  <c r="F40"/>
  <c r="O39"/>
  <c r="O38"/>
  <c r="O37"/>
  <c r="O36"/>
  <c r="O35"/>
  <c r="O34"/>
  <c r="O33"/>
  <c r="O32"/>
  <c r="O31"/>
  <c r="O30"/>
  <c r="O29"/>
  <c r="O28"/>
  <c r="O27"/>
  <c r="O26"/>
  <c r="O25"/>
  <c r="O24"/>
  <c r="O23"/>
  <c r="O22"/>
  <c r="O21"/>
  <c r="O20"/>
  <c r="O19"/>
  <c r="O18"/>
  <c r="O17"/>
  <c r="O16"/>
  <c r="O15"/>
  <c r="O14"/>
  <c r="O13"/>
  <c r="O12"/>
  <c r="O11"/>
  <c r="O10"/>
  <c r="O9"/>
  <c r="O8"/>
  <c r="O7"/>
  <c r="O6"/>
  <c r="O5"/>
  <c r="O4"/>
  <c r="O3"/>
  <c r="N47" i="4"/>
  <c r="M47"/>
  <c r="L47"/>
  <c r="K47"/>
  <c r="J47"/>
  <c r="I47"/>
  <c r="H47"/>
  <c r="G47"/>
  <c r="O47" s="1"/>
  <c r="F47"/>
  <c r="O46"/>
  <c r="O45"/>
  <c r="O44"/>
  <c r="O43"/>
  <c r="O42"/>
  <c r="O41"/>
  <c r="O40"/>
  <c r="O39"/>
  <c r="O38"/>
  <c r="O37"/>
  <c r="O36"/>
  <c r="O35"/>
  <c r="O34"/>
  <c r="O33"/>
  <c r="O32"/>
  <c r="O31"/>
  <c r="O30"/>
  <c r="O29"/>
  <c r="O28"/>
  <c r="O27"/>
  <c r="O26"/>
  <c r="O25"/>
  <c r="O24"/>
  <c r="O23"/>
  <c r="O22"/>
  <c r="O21"/>
  <c r="O20"/>
  <c r="O19"/>
  <c r="O18"/>
  <c r="O17"/>
  <c r="O16"/>
  <c r="O15"/>
  <c r="O14"/>
  <c r="O13"/>
  <c r="O12"/>
  <c r="O11"/>
  <c r="O10"/>
  <c r="O9"/>
  <c r="O8"/>
  <c r="O7"/>
  <c r="O6"/>
  <c r="O5"/>
  <c r="O4"/>
  <c r="O3"/>
  <c r="L35" i="3"/>
  <c r="K35"/>
  <c r="J35"/>
  <c r="I35"/>
  <c r="H35"/>
  <c r="G35"/>
  <c r="F35"/>
  <c r="M35" s="1"/>
  <c r="M34"/>
  <c r="M33"/>
  <c r="M32"/>
  <c r="M31"/>
  <c r="M30"/>
  <c r="M29"/>
  <c r="M28"/>
  <c r="M27"/>
  <c r="M26"/>
  <c r="M25"/>
  <c r="M24"/>
  <c r="M23"/>
  <c r="M22"/>
  <c r="M21"/>
  <c r="M20"/>
  <c r="M19"/>
  <c r="M18"/>
  <c r="M17"/>
  <c r="M16"/>
  <c r="M15"/>
  <c r="M14"/>
  <c r="M13"/>
  <c r="M12"/>
  <c r="M11"/>
  <c r="M10"/>
  <c r="M9"/>
  <c r="M8"/>
  <c r="M7"/>
  <c r="M6"/>
  <c r="M5"/>
  <c r="M4"/>
  <c r="M3"/>
  <c r="Q39" i="2"/>
  <c r="P39"/>
  <c r="O39"/>
  <c r="N39"/>
  <c r="M39"/>
  <c r="L39"/>
  <c r="K39"/>
  <c r="J39"/>
  <c r="I39"/>
  <c r="H39"/>
  <c r="G39"/>
  <c r="F39"/>
  <c r="R39" s="1"/>
  <c r="R38"/>
  <c r="R37"/>
  <c r="R36"/>
  <c r="R35"/>
  <c r="R34"/>
  <c r="R33"/>
  <c r="R32"/>
  <c r="R31"/>
  <c r="R30"/>
  <c r="R29"/>
  <c r="R28"/>
  <c r="R27"/>
  <c r="R26"/>
  <c r="R25"/>
  <c r="R24"/>
  <c r="R23"/>
  <c r="R22"/>
  <c r="R21"/>
  <c r="R20"/>
  <c r="R19"/>
  <c r="R18"/>
  <c r="R17"/>
  <c r="R16"/>
  <c r="R15"/>
  <c r="R14"/>
  <c r="R13"/>
  <c r="R12"/>
  <c r="R11"/>
  <c r="R10"/>
  <c r="R9"/>
  <c r="R8"/>
  <c r="R7"/>
  <c r="R6"/>
  <c r="R5"/>
  <c r="R4"/>
  <c r="R3"/>
  <c r="W58" i="1"/>
  <c r="V58"/>
  <c r="U58"/>
  <c r="T58"/>
  <c r="S58"/>
  <c r="R58"/>
  <c r="Q58"/>
  <c r="P58"/>
  <c r="O58"/>
  <c r="N58"/>
  <c r="M58"/>
  <c r="L58"/>
  <c r="K58"/>
  <c r="J58"/>
  <c r="I58"/>
  <c r="H58"/>
  <c r="G58"/>
  <c r="F58"/>
  <c r="X58" s="1"/>
  <c r="X57"/>
  <c r="X56"/>
  <c r="X55"/>
  <c r="X54"/>
  <c r="X53"/>
  <c r="X52"/>
  <c r="X51"/>
  <c r="X50"/>
  <c r="X49"/>
  <c r="X48"/>
  <c r="X47"/>
  <c r="X46"/>
  <c r="X45"/>
  <c r="X44"/>
  <c r="X43"/>
  <c r="X42"/>
  <c r="X41"/>
  <c r="X40"/>
  <c r="X39"/>
  <c r="X38"/>
  <c r="X37"/>
  <c r="X36"/>
  <c r="X35"/>
  <c r="X34"/>
  <c r="X33"/>
  <c r="X32"/>
  <c r="X31"/>
  <c r="X30"/>
  <c r="X29"/>
  <c r="X28"/>
  <c r="X27"/>
  <c r="X26"/>
  <c r="X25"/>
  <c r="X24"/>
  <c r="X23"/>
  <c r="X22"/>
  <c r="X21"/>
  <c r="X20"/>
  <c r="X19"/>
  <c r="X18"/>
  <c r="X17"/>
  <c r="X16"/>
  <c r="X15"/>
  <c r="X14"/>
  <c r="X13"/>
  <c r="X12"/>
  <c r="X11"/>
  <c r="X10"/>
  <c r="X9"/>
  <c r="X8"/>
  <c r="X7"/>
  <c r="X6"/>
  <c r="X5"/>
  <c r="X4"/>
  <c r="X3"/>
</calcChain>
</file>

<file path=xl/sharedStrings.xml><?xml version="1.0" encoding="utf-8"?>
<sst xmlns="http://schemas.openxmlformats.org/spreadsheetml/2006/main" count="1775" uniqueCount="151">
  <si>
    <t>ศูนย์ต้นทุน</t>
  </si>
  <si>
    <t>ชื่อหน่วยงาน</t>
  </si>
  <si>
    <t>ค่าใช้จ่าย</t>
  </si>
  <si>
    <t>ไม่ระบุกิจกรรมหลัก</t>
  </si>
  <si>
    <t>789 เงินทุนวิจัย</t>
  </si>
  <si>
    <t>การพัฒนาการผลิตปศุสัตว์</t>
  </si>
  <si>
    <t>ความหลากหลายทางชีวภาพด้านปศุสัตว์</t>
  </si>
  <si>
    <t>บุคลากรภาครัฐด้านปศุสัตว์</t>
  </si>
  <si>
    <t>เฝ้าระวัง ป้องกัน ควบคุมและชันสูตรโรคสัตว์</t>
  </si>
  <si>
    <t>พัฒนาเทคโนโลยีสารสนเทศและการสื่อสาร</t>
  </si>
  <si>
    <t>พัฒนาปรับปรุงพันธุ์สัตว์</t>
  </si>
  <si>
    <t>วิจัยและนวัตกรรม</t>
  </si>
  <si>
    <t>อาหารนมเพื่อเด็กและเยาวชน</t>
  </si>
  <si>
    <t>Grand Total</t>
  </si>
  <si>
    <t>ไม่ระบุกิจกรรมย่อย</t>
  </si>
  <si>
    <t>เงินทุนวิจัย</t>
  </si>
  <si>
    <t>000 ไม่ระบุ</t>
  </si>
  <si>
    <t>100 บริหารทั่วไป</t>
  </si>
  <si>
    <t>751 ขยายพันธุ์สัตว์พันธุ์ดี-สทป</t>
  </si>
  <si>
    <t>752 งานสร้างพันธุ์โคเนื้อคุณภาพสูง-สทป</t>
  </si>
  <si>
    <t>753 งานผลิตพ่อโคนมทรอปิคอลโฮลสไตน์-สทป</t>
  </si>
  <si>
    <t>757 งานโคบาลบูรพา-สทป</t>
  </si>
  <si>
    <t>756 อนุรักษ์ฟื้นฟูคุ้มครองความหลากหลาย-สทป</t>
  </si>
  <si>
    <t>758 จำแนกสายพันธุ์สัตว์ด้วยชีวโมเลกุล (สทป)</t>
  </si>
  <si>
    <t>สำนักเทคโนโลยีชีวภาพการผลิตปศุสัตว์</t>
  </si>
  <si>
    <t>ทางตรง</t>
  </si>
  <si>
    <t>ค่าล่วงเวลา</t>
  </si>
  <si>
    <t>ค่าตอบแทนพนง.ราชการ</t>
  </si>
  <si>
    <t>เงินค่าครองชีพ</t>
  </si>
  <si>
    <t>เงินสมทบปปส.-Rel</t>
  </si>
  <si>
    <t>เงินสมทบกท.เงินทด</t>
  </si>
  <si>
    <t>เงินช่วยการศึกษาบุตร</t>
  </si>
  <si>
    <t>ค่ารักษา-นอก-รพ.รัฐ</t>
  </si>
  <si>
    <t>คชจ.อบรมในประเทศ</t>
  </si>
  <si>
    <t>ค่าเบี้ยเลี้ยง</t>
  </si>
  <si>
    <t>ค่าที่พัก</t>
  </si>
  <si>
    <t>คชจ.เดินทางภายในปท.</t>
  </si>
  <si>
    <t>ค่าวัสดุ</t>
  </si>
  <si>
    <t>ค่าซ่อมแซม&amp;บำรุงฯ</t>
  </si>
  <si>
    <t>ค่าเชื้อเพลิง</t>
  </si>
  <si>
    <t>ค/จเหมาบริการ-ภายนอก</t>
  </si>
  <si>
    <t>ค/จเหมาบริการ-รัฐ</t>
  </si>
  <si>
    <t>ค่าไฟฟ้า</t>
  </si>
  <si>
    <t>ค่าประปา&amp;น้ำบาดาล</t>
  </si>
  <si>
    <t>ค่าโทรศัพท์</t>
  </si>
  <si>
    <t>ค่าบริการไปรษณีย์</t>
  </si>
  <si>
    <t>ค่าเบี้ยประกันภัย</t>
  </si>
  <si>
    <t>จัดหาส/ทต่ำกว่าเกณฑ์</t>
  </si>
  <si>
    <t>คชจ.ในการประชุม</t>
  </si>
  <si>
    <t>ค่าเช่าเบ็ดเตล็ด-นอก</t>
  </si>
  <si>
    <t>ค่าประชาสัมพันธ์</t>
  </si>
  <si>
    <t>ค่าใช้สอยอื่น ๆ</t>
  </si>
  <si>
    <t>ค่าตอบแทนการปฏิบัติ</t>
  </si>
  <si>
    <t>ค่าเสื่อม-อาคารสนง.</t>
  </si>
  <si>
    <t>ค่าเสื่อม-อาคารอื่น</t>
  </si>
  <si>
    <t>ค่าเสื่อม-สิ่งปลูกฯ</t>
  </si>
  <si>
    <t>ค่าเสื่อม-ค.สนง.</t>
  </si>
  <si>
    <t>ค่าเสื่อม-ค.ยานพาหนะ</t>
  </si>
  <si>
    <t>ค่าเสื่อม-ค.ไฟฟ้า</t>
  </si>
  <si>
    <t>ค่าเสื่อม-ค.โฆษณา</t>
  </si>
  <si>
    <t>ค่าเสื่อม-ค.เกษตร</t>
  </si>
  <si>
    <t>ค่าเสื่อม-ค.วิทย์ฯ</t>
  </si>
  <si>
    <t>ค่าเสื่อม-ค.คอมฯ</t>
  </si>
  <si>
    <t>ค่าเสื่อม-ค.ครัว</t>
  </si>
  <si>
    <t>ตัดจำหน่าย-software</t>
  </si>
  <si>
    <t>จำหน่ายครุภัณฑ์สนง.</t>
  </si>
  <si>
    <t>จำหน่ายครุภัณฑ์ยานฯ</t>
  </si>
  <si>
    <t>จำหน่ายครุภัณฑ์ไฟฟ้า</t>
  </si>
  <si>
    <t>จำหน่ายครุภัณฑ์วิทย์</t>
  </si>
  <si>
    <t>จำหน่ายคอมฯ</t>
  </si>
  <si>
    <t>ทางอ้อม</t>
  </si>
  <si>
    <t>เงินเดือน</t>
  </si>
  <si>
    <t>เงินตอบแทนพิเศษของผู้ได้รับเงินเต็มขั้น</t>
  </si>
  <si>
    <t>ค่าจ้าง</t>
  </si>
  <si>
    <t>เงินชดเชยสมาชิก กบข.</t>
  </si>
  <si>
    <t>เงินสมทบ กบข.</t>
  </si>
  <si>
    <t>เงินสมทบ กสจ.</t>
  </si>
  <si>
    <t>ค่าตอบแทนเหมาจ่ายแทนการจัดหารถประจำตำแหน่ง</t>
  </si>
  <si>
    <t>เงินช่วยค่ารักษาพยาบาลประเภทผู้ป่วยนอก-รพ.รัฐ</t>
  </si>
  <si>
    <t>เงินช่วยค่ารักษาพยาบาลประเภทผู้ป่วยใน-รพ.รัฐ</t>
  </si>
  <si>
    <t>เงินช่วยค่ารักษาพยาบาลประเภทผู้ป่วยนอก-รพ.เอกชน</t>
  </si>
  <si>
    <t>เงินช่วยค่ารักษาพยาบาลประเภทผู้ป่วยใน-รพ.เอกชน</t>
  </si>
  <si>
    <t>สำนักเทคโนโลยีชีวภาพการผลิตปศุสัตว์ Total</t>
  </si>
  <si>
    <t>ตรวจสอบรับรองคุณภาพสินค้าปศุสัตว์</t>
  </si>
  <si>
    <t>ศูนย์วิจัยและผลิตน้ำเชื้อแช่แข็งพ่อพันธุ์ลำพญากลาง</t>
  </si>
  <si>
    <t>ค่าสื่อสาร&amp;โทรคมนาคม</t>
  </si>
  <si>
    <t>ค่าเสื่อม-ค.สนาม</t>
  </si>
  <si>
    <t>ศูนย์วิจัยและผลิตน้ำเชื้อแช่แข็งพ่อพันธุ์ลำพญากลาง Total</t>
  </si>
  <si>
    <t>ศูนย์วิจัยและผลิตน้ำเชื้อแช่แข็งพ่อพันธุ์โครงการหลวงอินทนนท์</t>
  </si>
  <si>
    <t>ศูนย์วิจัยและผลิตน้ำเชื้อแช่แข็งพ่อพันธุ์โครงการหลวงอินทนนท์ Total</t>
  </si>
  <si>
    <t>ศูนย์วิจัยและผลิตน้ำเชื้อแช่แข็งพ่อพันธุ์ภาคตะวันออกเฉียงเหนือ</t>
  </si>
  <si>
    <t>ค่าเสื่อม-อาคาร</t>
  </si>
  <si>
    <t>จำหน่ายครุภัณฑ์เกษตร</t>
  </si>
  <si>
    <t>ศูนย์วิจัยและผลิตน้ำเชื้อแช่แข็งพ่อพันธุ์ภาคตะวันออกเฉียงเหนือ Total</t>
  </si>
  <si>
    <t>การพัฒนาสุขภาพสัตว์</t>
  </si>
  <si>
    <t>ศูนย์วิจัยและผลิตน้ำเชื้อสุกรราชบุรี</t>
  </si>
  <si>
    <t>ค่าเสื่อม-ค.โรงงาน</t>
  </si>
  <si>
    <t>ศูนย์วิจัยและผลิตน้ำเชื้อสุกรราชบุรี Total</t>
  </si>
  <si>
    <t>ศูนย์วิจัยเทคโนโลยีชีวภาพการย้ายฝากตัวอ่อนและเซลล์สืบพันธุ์สัตว์</t>
  </si>
  <si>
    <t>จำหน่ายครุภัณฑ์โฆษณา</t>
  </si>
  <si>
    <t>จำหน่ายครุภัณฑ์ครัว</t>
  </si>
  <si>
    <t>ศูนย์วิจัยเทคโนโลยีชีวภาพการย้ายฝากตัวอ่อนและเซลล์สืบพันธุ์สัตว์ Total</t>
  </si>
  <si>
    <t>ส่งเสริมและพัฒนาการปศุสัตว์</t>
  </si>
  <si>
    <t>759 งานตรวจวิเคราะห์ตัวอย่างสินค้า-สตส</t>
  </si>
  <si>
    <t>ศูนย์วิจัยการผสมเทียมและเทคโนโลยีชีวภาพสระบุรี</t>
  </si>
  <si>
    <t>ค่าเช่าอสังหา- นอก</t>
  </si>
  <si>
    <t>ศูนย์วิจัยการผสมเทียมและเทคโนโลยีชีวภาพสระบุรี Total</t>
  </si>
  <si>
    <t>เพิ่มประสิทธิภาพการผลิตให้กับเกษตรกรในพื้นที่ที่ไม่เหมาะสม</t>
  </si>
  <si>
    <t>ศูนย์วิจัยการผสมเทียมและเทคโนโลยีชีวภาพชลบุรี</t>
  </si>
  <si>
    <t>จำหน่ายอาคารที่อยู่</t>
  </si>
  <si>
    <t>ศูนย์วิจัยการผสมเทียมและเทคโนโลยีชีวภาพชลบุรี Total</t>
  </si>
  <si>
    <t>ศูนย์วิจัยการผสมเทียมและเทคโนโลยีชีวภาพนครราชสีมา</t>
  </si>
  <si>
    <t>ศูนย์วิจัยการผสมเทียมและเทคโนโลยีชีวภาพนครราชสีมา Total</t>
  </si>
  <si>
    <t>ศูนย์วิจัยการผสมเทียมและเทคโนโลยีชีวภาพขอนแก่น</t>
  </si>
  <si>
    <t>ศูนย์วิจัยการผสมเทียมและเทคโนโลยีชีวภาพขอนแก่น Total</t>
  </si>
  <si>
    <t>ศูนย์วิจัยการผสมเทียมและเทคโนโลยีชีวภาพเชียงใหม่</t>
  </si>
  <si>
    <t>ศูนย์วิจัยการผสมเทียมและเทคโนโลยีชีวภาพเชียงใหม่ Total</t>
  </si>
  <si>
    <t>ศูนย์วิจัยการผสมเทียมและเทคโนโลยีชีวภาพพิษณุโลก</t>
  </si>
  <si>
    <t>ศูนย์วิจัยการผสมเทียมและเทคโนโลยีชีวภาพพิษณุโลก Total</t>
  </si>
  <si>
    <t>ศูนย์วิจัยการผสมเทียมและเทคโนโลยีชีวภาพราชบุรี</t>
  </si>
  <si>
    <t>ศูนย์วิจัยการผสมเทียมและเทคโนโลยีชีวภาพราชบุรี Total</t>
  </si>
  <si>
    <t>754 พัฒนาแพะพันธุ์แดงสุราษฎร์-สทป</t>
  </si>
  <si>
    <t>ศูนย์วิจัยการผสมเทียมและเทคโนโลยีชีวภาพสุราษฎร์ธานี</t>
  </si>
  <si>
    <t>ศูนย์วิจัยการผสมเทียมและเทคโนโลยีชีวภาพสุราษฎร์ธานี Total</t>
  </si>
  <si>
    <t>เสริมสร้างความเข้มแข็งเศรษฐกิจฐานราก</t>
  </si>
  <si>
    <t>755 ส่งเสริมและพัฒนาอาชีพปศุสัตว์ภาคใต้-สทป</t>
  </si>
  <si>
    <t>789 พัฒนาตำบลมั่นคง มั่งคั่ง ยั่งยืน-กสส</t>
  </si>
  <si>
    <t>ศูนย์วิจัยการผสมเทียมและเทคโนโลยีชีวภาพสงขลา</t>
  </si>
  <si>
    <t>ค่าตอบแทนพิเศษภาคใต้</t>
  </si>
  <si>
    <t>ศูนย์วิจัยการผสมเทียมและเทคโนโลยีชีวภาพสงขลา Total</t>
  </si>
  <si>
    <t>ศูนย์ฝึกอบรมและถ่ายทอดเทคโนโลยีชีวภาพการปศุสัตว์</t>
  </si>
  <si>
    <t>ศูนย์ฝึกอบรมและถ่ายทอดเทคโนโลยีชีวภาพการปศุสัตว์ Total</t>
  </si>
  <si>
    <t>ศูนย์วิจัยการผสมเทียมและเทคโนโลยีชีวภาพอุบลราชธานี</t>
  </si>
  <si>
    <t>ศูนย์วิจัยการผสมเทียมและเทคโนโลยีชีวภาพอุบลราชธานี Total</t>
  </si>
  <si>
    <t>สถานีทดสอบสมรรถภาพและฝึกสัตว์พ่อพันธุ์ผสมเทียมสระบุรี</t>
  </si>
  <si>
    <t>สถานีทดสอบสมรรถภาพและฝึกสัตว์พ่อพันธุ์ผสมเทียมสระบุรี Total</t>
  </si>
  <si>
    <t>สถานีทดสอบสมรรถภาพและฝึกสัตว์พ่อพันธุ์ผสมเทียมขอนแก่น</t>
  </si>
  <si>
    <t>สถานีทดสอบสมรรถภาพและฝึกสัตว์พ่อพันธุ์ผสมเทียมขอนแก่น Total</t>
  </si>
  <si>
    <t>สถานีทดสอบสมรรถภาพและฝึกสัตว์พ่อพันธุ์ผสมเทียมเชียงใหม่</t>
  </si>
  <si>
    <t>สถานีทดสอบสมรรถภาพและฝึกสัตว์พ่อพันธุ์ผสมเทียมเชียงใหม่ Total</t>
  </si>
  <si>
    <t>สถานีทดสอบสมรรถภาพและฝึกสัตว์พ่อพันธุ์ผสมเทียมราชบุรี</t>
  </si>
  <si>
    <t>สถานีทดสอบสมรรถภาพและฝึกสัตว์พ่อพันธุ์ผสมเทียมราชบุรี Total</t>
  </si>
  <si>
    <t>ชื่อศตท</t>
  </si>
  <si>
    <t>รหัสศูนย์ต้นทุน</t>
  </si>
  <si>
    <t>หน่วยงาน</t>
  </si>
  <si>
    <t>กิจกรรมหลัก</t>
  </si>
  <si>
    <t>กิจกรรมย่อย</t>
  </si>
  <si>
    <t>ยอดรวม</t>
  </si>
  <si>
    <t>**</t>
  </si>
  <si>
    <t>** ให้พิจารณาค่าใช้จ่ายที่เกิดขึ้นว่าเป็นงานในกิจกรรมย่อยใดของหน่วยงาน</t>
  </si>
  <si>
    <t>รวมค่าใช้จ่ายทั้งสิ้น จากระบบ New GFMIS Thai</t>
  </si>
</sst>
</file>

<file path=xl/styles.xml><?xml version="1.0" encoding="utf-8"?>
<styleSheet xmlns="http://schemas.openxmlformats.org/spreadsheetml/2006/main">
  <numFmts count="3">
    <numFmt numFmtId="43" formatCode="_-* #,##0.00_-;\-* #,##0.00_-;_-* &quot;-&quot;??_-;_-@_-"/>
    <numFmt numFmtId="187" formatCode="_(* #,##0.00_);_(* \(#,##0.00\);_(* &quot;-&quot;??_);_(@_)"/>
    <numFmt numFmtId="188" formatCode="#,##0.00_ ;[Red]\-#,##0.00\ "/>
  </numFmts>
  <fonts count="10">
    <font>
      <sz val="11"/>
      <color theme="1"/>
      <name val="Tahoma"/>
      <family val="2"/>
      <charset val="222"/>
      <scheme val="minor"/>
    </font>
    <font>
      <sz val="11"/>
      <color theme="1"/>
      <name val="Tahoma"/>
      <family val="2"/>
      <charset val="222"/>
      <scheme val="minor"/>
    </font>
    <font>
      <sz val="11"/>
      <name val="Tahoma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12"/>
      <color theme="1"/>
      <name val="Tahoma"/>
      <family val="2"/>
      <charset val="222"/>
    </font>
    <font>
      <sz val="11"/>
      <color theme="1"/>
      <name val="Tahoma"/>
      <family val="2"/>
    </font>
    <font>
      <sz val="11"/>
      <color indexed="8"/>
      <name val="Tahoma"/>
      <family val="2"/>
      <charset val="222"/>
    </font>
    <font>
      <sz val="14"/>
      <name val="TH SarabunPSK"/>
      <family val="2"/>
    </font>
    <font>
      <sz val="14"/>
      <color rgb="FFFF0000"/>
      <name val="TH SarabunPSK"/>
      <family val="2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4">
    <xf numFmtId="0" fontId="0" fillId="0" borderId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187" fontId="4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5" fillId="0" borderId="0"/>
    <xf numFmtId="0" fontId="6" fillId="0" borderId="0"/>
    <xf numFmtId="0" fontId="7" fillId="0" borderId="0"/>
  </cellStyleXfs>
  <cellXfs count="34"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/>
    </xf>
    <xf numFmtId="0" fontId="0" fillId="0" borderId="1" xfId="0" applyBorder="1"/>
    <xf numFmtId="0" fontId="0" fillId="0" borderId="2" xfId="0" applyBorder="1"/>
    <xf numFmtId="0" fontId="2" fillId="0" borderId="3" xfId="0" applyFont="1" applyBorder="1" applyAlignment="1">
      <alignment horizontal="center" vertical="center"/>
    </xf>
    <xf numFmtId="0" fontId="0" fillId="2" borderId="1" xfId="0" applyFill="1" applyBorder="1"/>
    <xf numFmtId="0" fontId="0" fillId="0" borderId="4" xfId="0" applyBorder="1"/>
    <xf numFmtId="4" fontId="0" fillId="2" borderId="4" xfId="0" applyNumberFormat="1" applyFill="1" applyBorder="1"/>
    <xf numFmtId="4" fontId="0" fillId="0" borderId="4" xfId="0" applyNumberFormat="1" applyBorder="1"/>
    <xf numFmtId="4" fontId="0" fillId="0" borderId="0" xfId="0" applyNumberFormat="1"/>
    <xf numFmtId="4" fontId="0" fillId="2" borderId="1" xfId="0" applyNumberFormat="1" applyFill="1" applyBorder="1"/>
    <xf numFmtId="4" fontId="0" fillId="0" borderId="1" xfId="0" applyNumberFormat="1" applyBorder="1"/>
    <xf numFmtId="0" fontId="8" fillId="0" borderId="1" xfId="9" applyFont="1" applyBorder="1" applyAlignment="1">
      <alignment horizontal="center"/>
    </xf>
    <xf numFmtId="188" fontId="8" fillId="0" borderId="1" xfId="4" applyNumberFormat="1" applyFont="1" applyFill="1" applyBorder="1" applyAlignment="1">
      <alignment horizontal="center"/>
    </xf>
    <xf numFmtId="43" fontId="8" fillId="0" borderId="5" xfId="4" applyFont="1" applyFill="1" applyBorder="1" applyAlignment="1">
      <alignment horizontal="center"/>
    </xf>
    <xf numFmtId="43" fontId="8" fillId="0" borderId="0" xfId="1" applyFont="1"/>
    <xf numFmtId="0" fontId="8" fillId="0" borderId="1" xfId="9" applyFont="1" applyBorder="1"/>
    <xf numFmtId="43" fontId="8" fillId="0" borderId="1" xfId="4" applyFont="1" applyBorder="1" applyAlignment="1"/>
    <xf numFmtId="188" fontId="9" fillId="0" borderId="1" xfId="4" applyNumberFormat="1" applyFont="1" applyFill="1" applyBorder="1" applyAlignment="1"/>
    <xf numFmtId="188" fontId="8" fillId="0" borderId="1" xfId="4" applyNumberFormat="1" applyFont="1" applyFill="1" applyBorder="1" applyAlignment="1"/>
    <xf numFmtId="43" fontId="9" fillId="0" borderId="0" xfId="1" applyFont="1"/>
    <xf numFmtId="0" fontId="8" fillId="0" borderId="3" xfId="9" applyFont="1" applyBorder="1"/>
    <xf numFmtId="40" fontId="8" fillId="3" borderId="3" xfId="13" applyNumberFormat="1" applyFont="1" applyFill="1" applyBorder="1" applyAlignment="1">
      <alignment horizontal="center"/>
    </xf>
    <xf numFmtId="0" fontId="8" fillId="3" borderId="1" xfId="9" applyFont="1" applyFill="1" applyBorder="1" applyAlignment="1">
      <alignment horizontal="right"/>
    </xf>
    <xf numFmtId="43" fontId="8" fillId="3" borderId="1" xfId="9" applyNumberFormat="1" applyFont="1" applyFill="1" applyBorder="1"/>
    <xf numFmtId="43" fontId="8" fillId="0" borderId="6" xfId="1" applyFont="1" applyBorder="1" applyAlignment="1"/>
    <xf numFmtId="0" fontId="8" fillId="4" borderId="7" xfId="13" applyFont="1" applyFill="1" applyBorder="1"/>
    <xf numFmtId="0" fontId="8" fillId="4" borderId="8" xfId="13" applyFont="1" applyFill="1" applyBorder="1"/>
    <xf numFmtId="0" fontId="8" fillId="4" borderId="5" xfId="13" applyFont="1" applyFill="1" applyBorder="1" applyAlignment="1">
      <alignment horizontal="right"/>
    </xf>
    <xf numFmtId="187" fontId="8" fillId="5" borderId="1" xfId="5" applyFont="1" applyFill="1" applyBorder="1" applyAlignment="1"/>
    <xf numFmtId="43" fontId="8" fillId="0" borderId="6" xfId="1" applyFont="1" applyBorder="1"/>
    <xf numFmtId="43" fontId="0" fillId="0" borderId="0" xfId="1" applyFont="1"/>
  </cellXfs>
  <cellStyles count="14">
    <cellStyle name="Comma 2" xfId="2"/>
    <cellStyle name="Normal 2" xfId="3"/>
    <cellStyle name="เครื่องหมายจุลภาค" xfId="1" builtinId="3"/>
    <cellStyle name="เครื่องหมายจุลภาค 2" xfId="4"/>
    <cellStyle name="เครื่องหมายจุลภาค 7" xfId="5"/>
    <cellStyle name="ปกติ" xfId="0" builtinId="0"/>
    <cellStyle name="ปกติ 13" xfId="6"/>
    <cellStyle name="ปกติ 2" xfId="7"/>
    <cellStyle name="ปกติ 2 2" xfId="8"/>
    <cellStyle name="ปกติ 2 3" xfId="9"/>
    <cellStyle name="ปกติ 2 4" xfId="10"/>
    <cellStyle name="ปกติ 3" xfId="11"/>
    <cellStyle name="ปกติ 4" xfId="12"/>
    <cellStyle name="ปกติ 4 2" xfId="1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ชุดรูปแบบ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22"/>
  <sheetViews>
    <sheetView tabSelected="1" workbookViewId="0"/>
  </sheetViews>
  <sheetFormatPr defaultRowHeight="14.25"/>
  <cols>
    <col min="1" max="1" width="12.125" bestFit="1" customWidth="1"/>
    <col min="2" max="2" width="52.625" bestFit="1" customWidth="1"/>
  </cols>
  <sheetData>
    <row r="1" spans="1:2">
      <c r="A1" t="s">
        <v>143</v>
      </c>
      <c r="B1" t="s">
        <v>142</v>
      </c>
    </row>
    <row r="2" spans="1:2">
      <c r="A2">
        <v>700600127</v>
      </c>
      <c r="B2" t="s">
        <v>24</v>
      </c>
    </row>
    <row r="3" spans="1:2">
      <c r="A3">
        <v>700600128</v>
      </c>
      <c r="B3" t="s">
        <v>84</v>
      </c>
    </row>
    <row r="4" spans="1:2">
      <c r="A4">
        <v>700600129</v>
      </c>
      <c r="B4" t="s">
        <v>88</v>
      </c>
    </row>
    <row r="5" spans="1:2">
      <c r="A5">
        <v>700600130</v>
      </c>
      <c r="B5" t="s">
        <v>90</v>
      </c>
    </row>
    <row r="6" spans="1:2">
      <c r="A6">
        <v>700600131</v>
      </c>
      <c r="B6" t="s">
        <v>95</v>
      </c>
    </row>
    <row r="7" spans="1:2">
      <c r="A7">
        <v>700600132</v>
      </c>
      <c r="B7" t="s">
        <v>98</v>
      </c>
    </row>
    <row r="8" spans="1:2">
      <c r="A8">
        <v>700600133</v>
      </c>
      <c r="B8" t="s">
        <v>104</v>
      </c>
    </row>
    <row r="9" spans="1:2">
      <c r="A9">
        <v>700600134</v>
      </c>
      <c r="B9" t="s">
        <v>108</v>
      </c>
    </row>
    <row r="10" spans="1:2">
      <c r="A10">
        <v>700600135</v>
      </c>
      <c r="B10" t="s">
        <v>111</v>
      </c>
    </row>
    <row r="11" spans="1:2">
      <c r="A11">
        <v>700600136</v>
      </c>
      <c r="B11" t="s">
        <v>113</v>
      </c>
    </row>
    <row r="12" spans="1:2">
      <c r="A12">
        <v>700600137</v>
      </c>
      <c r="B12" t="s">
        <v>115</v>
      </c>
    </row>
    <row r="13" spans="1:2">
      <c r="A13">
        <v>700600138</v>
      </c>
      <c r="B13" t="s">
        <v>117</v>
      </c>
    </row>
    <row r="14" spans="1:2">
      <c r="A14">
        <v>700600139</v>
      </c>
      <c r="B14" t="s">
        <v>119</v>
      </c>
    </row>
    <row r="15" spans="1:2">
      <c r="A15">
        <v>700600140</v>
      </c>
      <c r="B15" t="s">
        <v>122</v>
      </c>
    </row>
    <row r="16" spans="1:2">
      <c r="A16">
        <v>700600141</v>
      </c>
      <c r="B16" t="s">
        <v>127</v>
      </c>
    </row>
    <row r="17" spans="1:2">
      <c r="A17">
        <v>700600281</v>
      </c>
      <c r="B17" t="s">
        <v>130</v>
      </c>
    </row>
    <row r="18" spans="1:2">
      <c r="A18">
        <v>700600282</v>
      </c>
      <c r="B18" t="s">
        <v>132</v>
      </c>
    </row>
    <row r="19" spans="1:2">
      <c r="A19">
        <v>700600294</v>
      </c>
      <c r="B19" t="s">
        <v>134</v>
      </c>
    </row>
    <row r="20" spans="1:2">
      <c r="A20">
        <v>700600295</v>
      </c>
      <c r="B20" t="s">
        <v>136</v>
      </c>
    </row>
    <row r="21" spans="1:2">
      <c r="A21">
        <v>700600296</v>
      </c>
      <c r="B21" t="s">
        <v>138</v>
      </c>
    </row>
    <row r="22" spans="1:2">
      <c r="A22">
        <v>700600297</v>
      </c>
      <c r="B22" t="s">
        <v>140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>
  <dimension ref="A1:U48"/>
  <sheetViews>
    <sheetView workbookViewId="0">
      <pane xSplit="6" ySplit="2" topLeftCell="G3" activePane="bottomRight" state="frozen"/>
      <selection activeCell="G3" sqref="G3"/>
      <selection pane="topRight" activeCell="G3" sqref="G3"/>
      <selection pane="bottomLeft" activeCell="G3" sqref="G3"/>
      <selection pane="bottomRight" activeCell="G3" sqref="G3"/>
    </sheetView>
  </sheetViews>
  <sheetFormatPr defaultRowHeight="14.25"/>
  <cols>
    <col min="1" max="1" width="12" customWidth="1"/>
    <col min="2" max="2" width="19.5" customWidth="1"/>
    <col min="3" max="3" width="7.375" bestFit="1" customWidth="1"/>
    <col min="4" max="4" width="10.875" bestFit="1" customWidth="1"/>
    <col min="5" max="5" width="25.75" customWidth="1"/>
    <col min="6" max="6" width="16.375" customWidth="1"/>
    <col min="7" max="7" width="14.375" customWidth="1"/>
    <col min="8" max="8" width="20.25" bestFit="1" customWidth="1"/>
    <col min="9" max="9" width="24" bestFit="1" customWidth="1"/>
    <col min="10" max="10" width="37" bestFit="1" customWidth="1"/>
    <col min="11" max="11" width="21" bestFit="1" customWidth="1"/>
    <col min="12" max="12" width="36.25" bestFit="1" customWidth="1"/>
    <col min="13" max="13" width="24" bestFit="1" customWidth="1"/>
    <col min="14" max="14" width="33.125" bestFit="1" customWidth="1"/>
    <col min="15" max="15" width="13.625" bestFit="1" customWidth="1"/>
    <col min="16" max="16" width="18.25" bestFit="1" customWidth="1"/>
    <col min="17" max="17" width="13.625" bestFit="1" customWidth="1"/>
    <col min="18" max="18" width="47" bestFit="1" customWidth="1"/>
    <col min="19" max="19" width="14.875" customWidth="1"/>
    <col min="21" max="21" width="15" customWidth="1"/>
  </cols>
  <sheetData>
    <row r="1" spans="1:21">
      <c r="A1" s="1" t="s">
        <v>0</v>
      </c>
      <c r="B1" s="1" t="s">
        <v>1</v>
      </c>
      <c r="C1" s="2" t="s">
        <v>2</v>
      </c>
      <c r="D1" s="2"/>
      <c r="E1" s="2"/>
      <c r="F1" s="3" t="s">
        <v>3</v>
      </c>
      <c r="G1" s="4" t="s">
        <v>4</v>
      </c>
      <c r="H1" s="4" t="s">
        <v>5</v>
      </c>
      <c r="I1" s="4"/>
      <c r="J1" s="4"/>
      <c r="K1" s="4"/>
      <c r="L1" s="4" t="s">
        <v>6</v>
      </c>
      <c r="M1" s="4" t="s">
        <v>7</v>
      </c>
      <c r="N1" s="4" t="s">
        <v>9</v>
      </c>
      <c r="O1" s="4"/>
      <c r="P1" s="4" t="s">
        <v>10</v>
      </c>
      <c r="Q1" s="4"/>
      <c r="R1" s="4" t="s">
        <v>107</v>
      </c>
      <c r="S1" s="5" t="s">
        <v>13</v>
      </c>
      <c r="U1" t="s">
        <v>13</v>
      </c>
    </row>
    <row r="2" spans="1:21">
      <c r="A2" s="1"/>
      <c r="B2" s="1"/>
      <c r="C2" s="6"/>
      <c r="D2" s="6"/>
      <c r="E2" s="6"/>
      <c r="F2" s="3" t="s">
        <v>14</v>
      </c>
      <c r="G2" s="4" t="s">
        <v>15</v>
      </c>
      <c r="H2" s="7" t="s">
        <v>16</v>
      </c>
      <c r="I2" s="4" t="s">
        <v>18</v>
      </c>
      <c r="J2" s="4" t="s">
        <v>20</v>
      </c>
      <c r="K2" s="4" t="s">
        <v>21</v>
      </c>
      <c r="L2" s="4" t="s">
        <v>23</v>
      </c>
      <c r="M2" s="4" t="s">
        <v>18</v>
      </c>
      <c r="N2" s="4" t="s">
        <v>16</v>
      </c>
      <c r="O2" s="4" t="s">
        <v>17</v>
      </c>
      <c r="P2" s="4" t="s">
        <v>16</v>
      </c>
      <c r="Q2" s="4" t="s">
        <v>17</v>
      </c>
      <c r="R2" s="4" t="s">
        <v>16</v>
      </c>
      <c r="S2" s="8"/>
    </row>
    <row r="3" spans="1:21">
      <c r="A3" s="8">
        <v>700600134</v>
      </c>
      <c r="B3" s="8" t="s">
        <v>108</v>
      </c>
      <c r="C3" s="8" t="s">
        <v>25</v>
      </c>
      <c r="D3" s="8">
        <v>5101010115</v>
      </c>
      <c r="E3" s="8" t="s">
        <v>27</v>
      </c>
      <c r="F3" s="9"/>
      <c r="G3" s="10"/>
      <c r="H3" s="9"/>
      <c r="I3" s="10"/>
      <c r="J3" s="10"/>
      <c r="K3" s="10"/>
      <c r="L3" s="10"/>
      <c r="M3" s="10">
        <v>6938872.5600000005</v>
      </c>
      <c r="N3" s="10"/>
      <c r="O3" s="10"/>
      <c r="P3" s="10"/>
      <c r="Q3" s="10"/>
      <c r="R3" s="10"/>
      <c r="S3" s="10">
        <f>SUM(F3:R3)</f>
        <v>6938872.5600000005</v>
      </c>
      <c r="U3" s="11">
        <v>6938872.5600000005</v>
      </c>
    </row>
    <row r="4" spans="1:21">
      <c r="A4" s="8"/>
      <c r="B4" s="8"/>
      <c r="C4" s="8"/>
      <c r="D4" s="8">
        <v>5101020106</v>
      </c>
      <c r="E4" s="8" t="s">
        <v>29</v>
      </c>
      <c r="F4" s="9"/>
      <c r="G4" s="10"/>
      <c r="H4" s="9"/>
      <c r="I4" s="10"/>
      <c r="J4" s="10"/>
      <c r="K4" s="10"/>
      <c r="L4" s="10"/>
      <c r="M4" s="10">
        <v>253161</v>
      </c>
      <c r="N4" s="10"/>
      <c r="O4" s="10"/>
      <c r="P4" s="10"/>
      <c r="Q4" s="10"/>
      <c r="R4" s="10"/>
      <c r="S4" s="10">
        <f t="shared" ref="S4:S47" si="0">SUM(F4:R4)</f>
        <v>253161</v>
      </c>
      <c r="U4" s="11">
        <v>253161</v>
      </c>
    </row>
    <row r="5" spans="1:21">
      <c r="A5" s="8"/>
      <c r="B5" s="8"/>
      <c r="C5" s="8"/>
      <c r="D5" s="8">
        <v>5101020116</v>
      </c>
      <c r="E5" s="8" t="s">
        <v>30</v>
      </c>
      <c r="F5" s="9"/>
      <c r="G5" s="10"/>
      <c r="H5" s="9"/>
      <c r="I5" s="10"/>
      <c r="J5" s="10"/>
      <c r="K5" s="10"/>
      <c r="L5" s="10"/>
      <c r="M5" s="10">
        <v>5774</v>
      </c>
      <c r="N5" s="10"/>
      <c r="O5" s="10"/>
      <c r="P5" s="10"/>
      <c r="Q5" s="10"/>
      <c r="R5" s="10"/>
      <c r="S5" s="10">
        <f t="shared" si="0"/>
        <v>5774</v>
      </c>
      <c r="U5" s="11">
        <v>5774</v>
      </c>
    </row>
    <row r="6" spans="1:21">
      <c r="A6" s="8"/>
      <c r="B6" s="8"/>
      <c r="C6" s="8"/>
      <c r="D6" s="8">
        <v>5101030101</v>
      </c>
      <c r="E6" s="8" t="s">
        <v>31</v>
      </c>
      <c r="F6" s="9">
        <v>29200</v>
      </c>
      <c r="G6" s="10"/>
      <c r="H6" s="9"/>
      <c r="I6" s="10"/>
      <c r="J6" s="10"/>
      <c r="K6" s="10"/>
      <c r="L6" s="10"/>
      <c r="M6" s="10"/>
      <c r="N6" s="10"/>
      <c r="O6" s="10"/>
      <c r="P6" s="10"/>
      <c r="Q6" s="10"/>
      <c r="R6" s="10"/>
      <c r="S6" s="10">
        <f t="shared" si="0"/>
        <v>29200</v>
      </c>
      <c r="U6" s="11">
        <v>29200</v>
      </c>
    </row>
    <row r="7" spans="1:21">
      <c r="A7" s="8"/>
      <c r="B7" s="8"/>
      <c r="C7" s="8"/>
      <c r="D7" s="8">
        <v>5101030205</v>
      </c>
      <c r="E7" s="8" t="s">
        <v>32</v>
      </c>
      <c r="F7" s="9">
        <v>5102</v>
      </c>
      <c r="G7" s="10"/>
      <c r="H7" s="9"/>
      <c r="I7" s="10"/>
      <c r="J7" s="10"/>
      <c r="K7" s="10"/>
      <c r="L7" s="10"/>
      <c r="M7" s="10"/>
      <c r="N7" s="10"/>
      <c r="O7" s="10"/>
      <c r="P7" s="10"/>
      <c r="Q7" s="10"/>
      <c r="R7" s="10"/>
      <c r="S7" s="10">
        <f t="shared" si="0"/>
        <v>5102</v>
      </c>
      <c r="U7" s="11">
        <v>5102</v>
      </c>
    </row>
    <row r="8" spans="1:21">
      <c r="A8" s="8"/>
      <c r="B8" s="8"/>
      <c r="C8" s="8"/>
      <c r="D8" s="8">
        <v>5102010199</v>
      </c>
      <c r="E8" s="8" t="s">
        <v>33</v>
      </c>
      <c r="F8" s="9"/>
      <c r="G8" s="10"/>
      <c r="H8" s="9"/>
      <c r="I8" s="10">
        <v>14119</v>
      </c>
      <c r="J8" s="10"/>
      <c r="K8" s="10"/>
      <c r="L8" s="10"/>
      <c r="M8" s="10"/>
      <c r="N8" s="10"/>
      <c r="O8" s="10"/>
      <c r="P8" s="10"/>
      <c r="Q8" s="10"/>
      <c r="R8" s="10"/>
      <c r="S8" s="10">
        <f t="shared" si="0"/>
        <v>14119</v>
      </c>
      <c r="U8" s="11">
        <v>14119</v>
      </c>
    </row>
    <row r="9" spans="1:21">
      <c r="A9" s="8"/>
      <c r="B9" s="8"/>
      <c r="C9" s="8"/>
      <c r="D9" s="8">
        <v>5103010102</v>
      </c>
      <c r="E9" s="8" t="s">
        <v>34</v>
      </c>
      <c r="F9" s="9"/>
      <c r="G9" s="10">
        <v>4670</v>
      </c>
      <c r="H9" s="9"/>
      <c r="I9" s="10">
        <v>197718</v>
      </c>
      <c r="J9" s="10">
        <v>118320</v>
      </c>
      <c r="K9" s="10">
        <v>34320</v>
      </c>
      <c r="L9" s="10">
        <v>10800</v>
      </c>
      <c r="M9" s="10"/>
      <c r="N9" s="10"/>
      <c r="O9" s="10"/>
      <c r="P9" s="10"/>
      <c r="Q9" s="10"/>
      <c r="R9" s="10"/>
      <c r="S9" s="10">
        <f t="shared" si="0"/>
        <v>365828</v>
      </c>
      <c r="U9" s="11">
        <v>365828</v>
      </c>
    </row>
    <row r="10" spans="1:21">
      <c r="A10" s="8"/>
      <c r="B10" s="8"/>
      <c r="C10" s="8"/>
      <c r="D10" s="8">
        <v>5103010103</v>
      </c>
      <c r="E10" s="8" t="s">
        <v>35</v>
      </c>
      <c r="F10" s="9"/>
      <c r="G10" s="10">
        <v>7200</v>
      </c>
      <c r="H10" s="9"/>
      <c r="I10" s="10">
        <v>48858</v>
      </c>
      <c r="J10" s="10">
        <v>21135</v>
      </c>
      <c r="K10" s="10">
        <v>43100</v>
      </c>
      <c r="L10" s="10">
        <v>15940</v>
      </c>
      <c r="M10" s="10"/>
      <c r="N10" s="10"/>
      <c r="O10" s="10"/>
      <c r="P10" s="10"/>
      <c r="Q10" s="10"/>
      <c r="R10" s="10"/>
      <c r="S10" s="10">
        <f t="shared" si="0"/>
        <v>136233</v>
      </c>
      <c r="U10" s="11">
        <v>136233</v>
      </c>
    </row>
    <row r="11" spans="1:21">
      <c r="A11" s="8"/>
      <c r="B11" s="8"/>
      <c r="C11" s="8"/>
      <c r="D11" s="8">
        <v>5103010199</v>
      </c>
      <c r="E11" s="8" t="s">
        <v>36</v>
      </c>
      <c r="F11" s="9"/>
      <c r="G11" s="10">
        <v>28096</v>
      </c>
      <c r="H11" s="9"/>
      <c r="I11" s="10">
        <v>8755</v>
      </c>
      <c r="J11" s="10">
        <v>6475</v>
      </c>
      <c r="K11" s="10">
        <v>12760</v>
      </c>
      <c r="L11" s="10">
        <v>2157</v>
      </c>
      <c r="M11" s="10"/>
      <c r="N11" s="10"/>
      <c r="O11" s="10"/>
      <c r="P11" s="10"/>
      <c r="Q11" s="10"/>
      <c r="R11" s="10"/>
      <c r="S11" s="10">
        <f t="shared" si="0"/>
        <v>58243</v>
      </c>
      <c r="U11" s="11">
        <v>58243</v>
      </c>
    </row>
    <row r="12" spans="1:21">
      <c r="A12" s="8"/>
      <c r="B12" s="8"/>
      <c r="C12" s="8"/>
      <c r="D12" s="8">
        <v>5104010104</v>
      </c>
      <c r="E12" s="8" t="s">
        <v>37</v>
      </c>
      <c r="F12" s="9">
        <v>84</v>
      </c>
      <c r="G12" s="10">
        <v>128000</v>
      </c>
      <c r="H12" s="9">
        <v>189565</v>
      </c>
      <c r="I12" s="10">
        <v>243948.38</v>
      </c>
      <c r="J12" s="10">
        <v>36537.599999999999</v>
      </c>
      <c r="K12" s="10">
        <v>65000</v>
      </c>
      <c r="L12" s="10">
        <v>3991.1</v>
      </c>
      <c r="M12" s="10"/>
      <c r="N12" s="10"/>
      <c r="O12" s="10">
        <v>15000</v>
      </c>
      <c r="P12" s="10"/>
      <c r="Q12" s="10">
        <v>-440</v>
      </c>
      <c r="R12" s="10"/>
      <c r="S12" s="10">
        <f t="shared" si="0"/>
        <v>681686.08</v>
      </c>
      <c r="U12" s="11">
        <v>681686.08</v>
      </c>
    </row>
    <row r="13" spans="1:21">
      <c r="A13" s="8"/>
      <c r="B13" s="8"/>
      <c r="C13" s="8"/>
      <c r="D13" s="8">
        <v>5104010107</v>
      </c>
      <c r="E13" s="8" t="s">
        <v>38</v>
      </c>
      <c r="F13" s="9"/>
      <c r="G13" s="10"/>
      <c r="H13" s="9"/>
      <c r="I13" s="10">
        <v>97043.59</v>
      </c>
      <c r="J13" s="10"/>
      <c r="K13" s="10"/>
      <c r="L13" s="10"/>
      <c r="M13" s="10"/>
      <c r="N13" s="10"/>
      <c r="O13" s="10"/>
      <c r="P13" s="10"/>
      <c r="Q13" s="10"/>
      <c r="R13" s="10"/>
      <c r="S13" s="10">
        <f t="shared" si="0"/>
        <v>97043.59</v>
      </c>
      <c r="U13" s="11">
        <v>97043.59</v>
      </c>
    </row>
    <row r="14" spans="1:21">
      <c r="A14" s="8"/>
      <c r="B14" s="8"/>
      <c r="C14" s="8"/>
      <c r="D14" s="8">
        <v>5104010110</v>
      </c>
      <c r="E14" s="8" t="s">
        <v>39</v>
      </c>
      <c r="F14" s="9"/>
      <c r="G14" s="10">
        <v>3000</v>
      </c>
      <c r="H14" s="9"/>
      <c r="I14" s="10">
        <v>138899</v>
      </c>
      <c r="J14" s="10"/>
      <c r="K14" s="10">
        <v>108620</v>
      </c>
      <c r="L14" s="10"/>
      <c r="M14" s="10"/>
      <c r="N14" s="10"/>
      <c r="O14" s="10"/>
      <c r="P14" s="10"/>
      <c r="Q14" s="10"/>
      <c r="R14" s="10"/>
      <c r="S14" s="10">
        <f t="shared" si="0"/>
        <v>250519</v>
      </c>
      <c r="U14" s="11">
        <v>250519</v>
      </c>
    </row>
    <row r="15" spans="1:21">
      <c r="A15" s="8"/>
      <c r="B15" s="8"/>
      <c r="C15" s="8"/>
      <c r="D15" s="8">
        <v>5104010112</v>
      </c>
      <c r="E15" s="8" t="s">
        <v>40</v>
      </c>
      <c r="F15" s="9"/>
      <c r="G15" s="10"/>
      <c r="H15" s="9"/>
      <c r="I15" s="10">
        <v>249730</v>
      </c>
      <c r="J15" s="10"/>
      <c r="K15" s="10"/>
      <c r="L15" s="10"/>
      <c r="M15" s="10"/>
      <c r="N15" s="10"/>
      <c r="O15" s="10"/>
      <c r="P15" s="10"/>
      <c r="Q15" s="10"/>
      <c r="R15" s="10"/>
      <c r="S15" s="10">
        <f t="shared" si="0"/>
        <v>249730</v>
      </c>
      <c r="U15" s="11">
        <v>249730</v>
      </c>
    </row>
    <row r="16" spans="1:21">
      <c r="A16" s="8"/>
      <c r="B16" s="8"/>
      <c r="C16" s="8"/>
      <c r="D16" s="8">
        <v>5104020101</v>
      </c>
      <c r="E16" s="8" t="s">
        <v>42</v>
      </c>
      <c r="F16" s="9"/>
      <c r="G16" s="10"/>
      <c r="H16" s="9"/>
      <c r="I16" s="10"/>
      <c r="J16" s="10"/>
      <c r="K16" s="10"/>
      <c r="L16" s="10"/>
      <c r="M16" s="10"/>
      <c r="N16" s="10"/>
      <c r="O16" s="10"/>
      <c r="P16" s="10">
        <v>16113.34</v>
      </c>
      <c r="Q16" s="10">
        <v>66153.700000000012</v>
      </c>
      <c r="R16" s="10"/>
      <c r="S16" s="10">
        <f t="shared" si="0"/>
        <v>82267.040000000008</v>
      </c>
      <c r="U16" s="11">
        <v>82267.040000000008</v>
      </c>
    </row>
    <row r="17" spans="1:21">
      <c r="A17" s="8"/>
      <c r="B17" s="8"/>
      <c r="C17" s="8"/>
      <c r="D17" s="8">
        <v>5104020103</v>
      </c>
      <c r="E17" s="8" t="s">
        <v>43</v>
      </c>
      <c r="F17" s="9"/>
      <c r="G17" s="10"/>
      <c r="H17" s="9"/>
      <c r="I17" s="10"/>
      <c r="J17" s="10"/>
      <c r="K17" s="10"/>
      <c r="L17" s="10"/>
      <c r="M17" s="10"/>
      <c r="N17" s="10"/>
      <c r="O17" s="10"/>
      <c r="P17" s="10"/>
      <c r="Q17" s="10">
        <v>6458.52</v>
      </c>
      <c r="R17" s="10"/>
      <c r="S17" s="10">
        <f t="shared" si="0"/>
        <v>6458.52</v>
      </c>
      <c r="U17" s="11">
        <v>6458.52</v>
      </c>
    </row>
    <row r="18" spans="1:21">
      <c r="A18" s="8"/>
      <c r="B18" s="8"/>
      <c r="C18" s="8"/>
      <c r="D18" s="8">
        <v>5104020105</v>
      </c>
      <c r="E18" s="8" t="s">
        <v>44</v>
      </c>
      <c r="F18" s="9"/>
      <c r="G18" s="10"/>
      <c r="H18" s="9"/>
      <c r="I18" s="10"/>
      <c r="J18" s="10"/>
      <c r="K18" s="10"/>
      <c r="L18" s="10"/>
      <c r="M18" s="10"/>
      <c r="N18" s="10"/>
      <c r="O18" s="10"/>
      <c r="P18" s="10"/>
      <c r="Q18" s="10">
        <v>7062</v>
      </c>
      <c r="R18" s="10"/>
      <c r="S18" s="10">
        <f t="shared" si="0"/>
        <v>7062</v>
      </c>
      <c r="U18" s="11">
        <v>7062</v>
      </c>
    </row>
    <row r="19" spans="1:21">
      <c r="A19" s="8"/>
      <c r="B19" s="8"/>
      <c r="C19" s="8"/>
      <c r="D19" s="8">
        <v>5104020106</v>
      </c>
      <c r="E19" s="8" t="s">
        <v>85</v>
      </c>
      <c r="F19" s="9"/>
      <c r="G19" s="10"/>
      <c r="H19" s="9"/>
      <c r="I19" s="10"/>
      <c r="J19" s="10"/>
      <c r="K19" s="10"/>
      <c r="L19" s="10"/>
      <c r="M19" s="10"/>
      <c r="N19" s="10"/>
      <c r="O19" s="10">
        <v>8988</v>
      </c>
      <c r="P19" s="10"/>
      <c r="Q19" s="10"/>
      <c r="R19" s="10"/>
      <c r="S19" s="10">
        <f t="shared" si="0"/>
        <v>8988</v>
      </c>
      <c r="U19" s="11">
        <v>8988</v>
      </c>
    </row>
    <row r="20" spans="1:21">
      <c r="A20" s="8"/>
      <c r="B20" s="8"/>
      <c r="C20" s="8"/>
      <c r="D20" s="8">
        <v>5104020107</v>
      </c>
      <c r="E20" s="8" t="s">
        <v>45</v>
      </c>
      <c r="F20" s="9"/>
      <c r="G20" s="10"/>
      <c r="H20" s="9"/>
      <c r="I20" s="10"/>
      <c r="J20" s="10"/>
      <c r="K20" s="10"/>
      <c r="L20" s="10"/>
      <c r="M20" s="10"/>
      <c r="N20" s="10"/>
      <c r="O20" s="10"/>
      <c r="P20" s="10"/>
      <c r="Q20" s="10">
        <v>4010</v>
      </c>
      <c r="R20" s="10"/>
      <c r="S20" s="10">
        <f t="shared" si="0"/>
        <v>4010</v>
      </c>
      <c r="U20" s="11">
        <v>4010</v>
      </c>
    </row>
    <row r="21" spans="1:21">
      <c r="A21" s="8"/>
      <c r="B21" s="8"/>
      <c r="C21" s="8"/>
      <c r="D21" s="8">
        <v>5104030203</v>
      </c>
      <c r="E21" s="8" t="s">
        <v>46</v>
      </c>
      <c r="F21" s="9">
        <v>-5077.07</v>
      </c>
      <c r="G21" s="10"/>
      <c r="H21" s="9"/>
      <c r="I21" s="10">
        <v>7953.31</v>
      </c>
      <c r="J21" s="10"/>
      <c r="K21" s="10"/>
      <c r="L21" s="10"/>
      <c r="M21" s="10"/>
      <c r="N21" s="10"/>
      <c r="O21" s="10"/>
      <c r="P21" s="10"/>
      <c r="Q21" s="10"/>
      <c r="R21" s="10"/>
      <c r="S21" s="10">
        <f t="shared" si="0"/>
        <v>2876.2400000000007</v>
      </c>
      <c r="U21" s="11">
        <v>2876.2400000000007</v>
      </c>
    </row>
    <row r="22" spans="1:21">
      <c r="A22" s="8"/>
      <c r="B22" s="8"/>
      <c r="C22" s="8"/>
      <c r="D22" s="8">
        <v>5104030207</v>
      </c>
      <c r="E22" s="8" t="s">
        <v>48</v>
      </c>
      <c r="F22" s="9"/>
      <c r="G22" s="10"/>
      <c r="H22" s="9"/>
      <c r="I22" s="10">
        <v>186150</v>
      </c>
      <c r="J22" s="10"/>
      <c r="K22" s="10"/>
      <c r="L22" s="10"/>
      <c r="M22" s="10"/>
      <c r="N22" s="10"/>
      <c r="O22" s="10"/>
      <c r="P22" s="10"/>
      <c r="Q22" s="10"/>
      <c r="R22" s="10"/>
      <c r="S22" s="10">
        <f t="shared" si="0"/>
        <v>186150</v>
      </c>
      <c r="U22" s="11">
        <v>186150</v>
      </c>
    </row>
    <row r="23" spans="1:21">
      <c r="A23" s="8"/>
      <c r="B23" s="8"/>
      <c r="C23" s="8"/>
      <c r="D23" s="8">
        <v>5104030210</v>
      </c>
      <c r="E23" s="8" t="s">
        <v>105</v>
      </c>
      <c r="F23" s="9"/>
      <c r="G23" s="10"/>
      <c r="H23" s="9">
        <v>7000</v>
      </c>
      <c r="I23" s="10">
        <v>35000</v>
      </c>
      <c r="J23" s="10"/>
      <c r="K23" s="10"/>
      <c r="L23" s="10"/>
      <c r="M23" s="10"/>
      <c r="N23" s="10"/>
      <c r="O23" s="10"/>
      <c r="P23" s="10"/>
      <c r="Q23" s="10">
        <v>36000</v>
      </c>
      <c r="R23" s="10"/>
      <c r="S23" s="10">
        <f t="shared" si="0"/>
        <v>78000</v>
      </c>
      <c r="U23" s="11">
        <v>78000</v>
      </c>
    </row>
    <row r="24" spans="1:21">
      <c r="A24" s="8"/>
      <c r="B24" s="8"/>
      <c r="C24" s="8"/>
      <c r="D24" s="8">
        <v>5104040102</v>
      </c>
      <c r="E24" s="8" t="s">
        <v>52</v>
      </c>
      <c r="F24" s="9"/>
      <c r="G24" s="10"/>
      <c r="H24" s="9"/>
      <c r="I24" s="10">
        <v>1000</v>
      </c>
      <c r="J24" s="10"/>
      <c r="K24" s="10"/>
      <c r="L24" s="10"/>
      <c r="M24" s="10"/>
      <c r="N24" s="10"/>
      <c r="O24" s="10"/>
      <c r="P24" s="10"/>
      <c r="Q24" s="10"/>
      <c r="R24" s="10"/>
      <c r="S24" s="10">
        <f t="shared" si="0"/>
        <v>1000</v>
      </c>
      <c r="U24" s="11">
        <v>1000</v>
      </c>
    </row>
    <row r="25" spans="1:21">
      <c r="A25" s="8"/>
      <c r="B25" s="8"/>
      <c r="C25" s="8"/>
      <c r="D25" s="8">
        <v>5105010107</v>
      </c>
      <c r="E25" s="8" t="s">
        <v>55</v>
      </c>
      <c r="F25" s="9">
        <v>49160.26</v>
      </c>
      <c r="G25" s="10"/>
      <c r="H25" s="9"/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>
        <f t="shared" si="0"/>
        <v>49160.26</v>
      </c>
      <c r="U25" s="11">
        <v>49160.26</v>
      </c>
    </row>
    <row r="26" spans="1:21">
      <c r="A26" s="8"/>
      <c r="B26" s="8"/>
      <c r="C26" s="8"/>
      <c r="D26" s="8">
        <v>5105010109</v>
      </c>
      <c r="E26" s="8" t="s">
        <v>56</v>
      </c>
      <c r="F26" s="9">
        <v>8960</v>
      </c>
      <c r="G26" s="10"/>
      <c r="H26" s="9">
        <v>17832.09</v>
      </c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10">
        <f t="shared" si="0"/>
        <v>26792.09</v>
      </c>
      <c r="U26" s="11">
        <v>26792.09</v>
      </c>
    </row>
    <row r="27" spans="1:21">
      <c r="A27" s="8"/>
      <c r="B27" s="8"/>
      <c r="C27" s="8"/>
      <c r="D27" s="8">
        <v>5105010111</v>
      </c>
      <c r="E27" s="8" t="s">
        <v>57</v>
      </c>
      <c r="F27" s="9"/>
      <c r="G27" s="10"/>
      <c r="H27" s="9">
        <v>616583.82000000007</v>
      </c>
      <c r="I27" s="10"/>
      <c r="J27" s="10"/>
      <c r="K27" s="10"/>
      <c r="L27" s="10"/>
      <c r="M27" s="10"/>
      <c r="N27" s="10"/>
      <c r="O27" s="10"/>
      <c r="P27" s="10"/>
      <c r="Q27" s="10"/>
      <c r="R27" s="10"/>
      <c r="S27" s="10">
        <f t="shared" si="0"/>
        <v>616583.82000000007</v>
      </c>
      <c r="U27" s="11">
        <v>616583.82000000007</v>
      </c>
    </row>
    <row r="28" spans="1:21">
      <c r="A28" s="8"/>
      <c r="B28" s="8"/>
      <c r="C28" s="8"/>
      <c r="D28" s="8">
        <v>5105010117</v>
      </c>
      <c r="E28" s="8" t="s">
        <v>60</v>
      </c>
      <c r="F28" s="9">
        <v>12300.14</v>
      </c>
      <c r="G28" s="10"/>
      <c r="H28" s="9">
        <v>36029.549999999996</v>
      </c>
      <c r="I28" s="10"/>
      <c r="J28" s="10"/>
      <c r="K28" s="10"/>
      <c r="L28" s="10"/>
      <c r="M28" s="10"/>
      <c r="N28" s="10"/>
      <c r="O28" s="10"/>
      <c r="P28" s="10"/>
      <c r="Q28" s="10"/>
      <c r="R28" s="10">
        <v>203628.71</v>
      </c>
      <c r="S28" s="10">
        <f t="shared" si="0"/>
        <v>251958.39999999999</v>
      </c>
      <c r="U28" s="11">
        <v>251958.39999999999</v>
      </c>
    </row>
    <row r="29" spans="1:21">
      <c r="A29" s="8"/>
      <c r="B29" s="8"/>
      <c r="C29" s="8"/>
      <c r="D29" s="8">
        <v>5105010125</v>
      </c>
      <c r="E29" s="8" t="s">
        <v>61</v>
      </c>
      <c r="F29" s="9">
        <v>41229.620000000003</v>
      </c>
      <c r="G29" s="10"/>
      <c r="H29" s="9">
        <v>941616.68</v>
      </c>
      <c r="I29" s="10"/>
      <c r="J29" s="10"/>
      <c r="K29" s="10"/>
      <c r="L29" s="10"/>
      <c r="M29" s="10"/>
      <c r="N29" s="10"/>
      <c r="O29" s="10"/>
      <c r="P29" s="10"/>
      <c r="Q29" s="10"/>
      <c r="R29" s="10">
        <v>80012.800000000003</v>
      </c>
      <c r="S29" s="10">
        <f t="shared" si="0"/>
        <v>1062859.1000000001</v>
      </c>
      <c r="U29" s="11">
        <v>1062859.1000000001</v>
      </c>
    </row>
    <row r="30" spans="1:21">
      <c r="A30" s="8"/>
      <c r="B30" s="8"/>
      <c r="C30" s="8"/>
      <c r="D30" s="8">
        <v>5105010127</v>
      </c>
      <c r="E30" s="8" t="s">
        <v>62</v>
      </c>
      <c r="F30" s="9">
        <v>29133.49</v>
      </c>
      <c r="G30" s="10"/>
      <c r="H30" s="9"/>
      <c r="I30" s="10"/>
      <c r="J30" s="10"/>
      <c r="K30" s="10"/>
      <c r="L30" s="10"/>
      <c r="M30" s="10"/>
      <c r="N30" s="10">
        <v>44419.98</v>
      </c>
      <c r="O30" s="10"/>
      <c r="P30" s="10"/>
      <c r="Q30" s="10"/>
      <c r="R30" s="10"/>
      <c r="S30" s="10">
        <f t="shared" si="0"/>
        <v>73553.47</v>
      </c>
      <c r="U30" s="11">
        <v>73553.47</v>
      </c>
    </row>
    <row r="31" spans="1:21">
      <c r="A31" s="8"/>
      <c r="B31" s="8"/>
      <c r="C31" s="8"/>
      <c r="D31" s="8">
        <v>5105010131</v>
      </c>
      <c r="E31" s="8" t="s">
        <v>63</v>
      </c>
      <c r="F31" s="9">
        <v>340.42</v>
      </c>
      <c r="G31" s="10"/>
      <c r="H31" s="9">
        <v>2401.5</v>
      </c>
      <c r="I31" s="10"/>
      <c r="J31" s="10"/>
      <c r="K31" s="10"/>
      <c r="L31" s="10"/>
      <c r="M31" s="10"/>
      <c r="N31" s="10"/>
      <c r="O31" s="10"/>
      <c r="P31" s="10"/>
      <c r="Q31" s="10"/>
      <c r="R31" s="10"/>
      <c r="S31" s="10">
        <f t="shared" si="0"/>
        <v>2741.92</v>
      </c>
      <c r="U31" s="11">
        <v>2741.92</v>
      </c>
    </row>
    <row r="32" spans="1:21">
      <c r="A32" s="8"/>
      <c r="B32" s="8"/>
      <c r="C32" s="8"/>
      <c r="D32" s="8">
        <v>5203010105</v>
      </c>
      <c r="E32" s="8" t="s">
        <v>109</v>
      </c>
      <c r="F32" s="9">
        <v>1</v>
      </c>
      <c r="G32" s="10"/>
      <c r="H32" s="9"/>
      <c r="I32" s="10"/>
      <c r="J32" s="10"/>
      <c r="K32" s="10"/>
      <c r="L32" s="10"/>
      <c r="M32" s="10"/>
      <c r="N32" s="10"/>
      <c r="O32" s="10"/>
      <c r="P32" s="10"/>
      <c r="Q32" s="10"/>
      <c r="R32" s="10"/>
      <c r="S32" s="10">
        <f t="shared" si="0"/>
        <v>1</v>
      </c>
      <c r="U32" s="11">
        <v>1</v>
      </c>
    </row>
    <row r="33" spans="1:21">
      <c r="A33" s="8"/>
      <c r="B33" s="8"/>
      <c r="C33" s="8"/>
      <c r="D33" s="8">
        <v>5203010112</v>
      </c>
      <c r="E33" s="8" t="s">
        <v>66</v>
      </c>
      <c r="F33" s="9">
        <v>1</v>
      </c>
      <c r="G33" s="10"/>
      <c r="H33" s="9"/>
      <c r="I33" s="10"/>
      <c r="J33" s="10"/>
      <c r="K33" s="10"/>
      <c r="L33" s="10"/>
      <c r="M33" s="10"/>
      <c r="N33" s="10"/>
      <c r="O33" s="10"/>
      <c r="P33" s="10"/>
      <c r="Q33" s="10"/>
      <c r="R33" s="10"/>
      <c r="S33" s="10">
        <f t="shared" si="0"/>
        <v>1</v>
      </c>
      <c r="U33" s="11">
        <v>1</v>
      </c>
    </row>
    <row r="34" spans="1:21">
      <c r="A34" s="8"/>
      <c r="B34" s="8"/>
      <c r="C34" s="8"/>
      <c r="D34" s="8">
        <v>5203010115</v>
      </c>
      <c r="E34" s="8" t="s">
        <v>92</v>
      </c>
      <c r="F34" s="9">
        <v>4</v>
      </c>
      <c r="G34" s="10"/>
      <c r="H34" s="9">
        <v>3172</v>
      </c>
      <c r="I34" s="10"/>
      <c r="J34" s="10"/>
      <c r="K34" s="10"/>
      <c r="L34" s="10"/>
      <c r="M34" s="10"/>
      <c r="N34" s="10"/>
      <c r="O34" s="10"/>
      <c r="P34" s="10"/>
      <c r="Q34" s="10"/>
      <c r="R34" s="10"/>
      <c r="S34" s="10">
        <f t="shared" si="0"/>
        <v>3176</v>
      </c>
      <c r="U34" s="11">
        <v>3176</v>
      </c>
    </row>
    <row r="35" spans="1:21">
      <c r="A35" s="8"/>
      <c r="B35" s="8"/>
      <c r="C35" s="8"/>
      <c r="D35" s="8">
        <v>5203010119</v>
      </c>
      <c r="E35" s="8" t="s">
        <v>68</v>
      </c>
      <c r="F35" s="9">
        <v>1</v>
      </c>
      <c r="G35" s="10"/>
      <c r="H35" s="9"/>
      <c r="I35" s="10"/>
      <c r="J35" s="10"/>
      <c r="K35" s="10"/>
      <c r="L35" s="10"/>
      <c r="M35" s="10"/>
      <c r="N35" s="10"/>
      <c r="O35" s="10"/>
      <c r="P35" s="10"/>
      <c r="Q35" s="10"/>
      <c r="R35" s="10"/>
      <c r="S35" s="10">
        <f t="shared" si="0"/>
        <v>1</v>
      </c>
      <c r="U35" s="11">
        <v>1</v>
      </c>
    </row>
    <row r="36" spans="1:21">
      <c r="A36" s="8"/>
      <c r="B36" s="8"/>
      <c r="C36" s="8"/>
      <c r="D36" s="8">
        <v>5203010120</v>
      </c>
      <c r="E36" s="8" t="s">
        <v>69</v>
      </c>
      <c r="F36" s="9">
        <v>6</v>
      </c>
      <c r="G36" s="10"/>
      <c r="H36" s="9"/>
      <c r="I36" s="10"/>
      <c r="J36" s="10"/>
      <c r="K36" s="10"/>
      <c r="L36" s="10"/>
      <c r="M36" s="10"/>
      <c r="N36" s="10"/>
      <c r="O36" s="10"/>
      <c r="P36" s="10"/>
      <c r="Q36" s="10"/>
      <c r="R36" s="10"/>
      <c r="S36" s="10">
        <f t="shared" si="0"/>
        <v>6</v>
      </c>
      <c r="U36" s="11">
        <v>6</v>
      </c>
    </row>
    <row r="37" spans="1:21">
      <c r="A37" s="8"/>
      <c r="B37" s="8"/>
      <c r="C37" s="8" t="s">
        <v>70</v>
      </c>
      <c r="D37" s="8">
        <v>5101010101</v>
      </c>
      <c r="E37" s="8" t="s">
        <v>71</v>
      </c>
      <c r="F37" s="9">
        <v>2949873.26</v>
      </c>
      <c r="G37" s="10"/>
      <c r="H37" s="9"/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10">
        <f t="shared" si="0"/>
        <v>2949873.26</v>
      </c>
      <c r="U37" s="11">
        <v>2949873.26</v>
      </c>
    </row>
    <row r="38" spans="1:21">
      <c r="A38" s="8"/>
      <c r="B38" s="8"/>
      <c r="C38" s="8"/>
      <c r="D38" s="8">
        <v>5101010109</v>
      </c>
      <c r="E38" s="8" t="s">
        <v>72</v>
      </c>
      <c r="F38" s="9">
        <v>30089.39</v>
      </c>
      <c r="G38" s="10"/>
      <c r="H38" s="9"/>
      <c r="I38" s="10"/>
      <c r="J38" s="10"/>
      <c r="K38" s="10"/>
      <c r="L38" s="10"/>
      <c r="M38" s="10"/>
      <c r="N38" s="10"/>
      <c r="O38" s="10"/>
      <c r="P38" s="10"/>
      <c r="Q38" s="10"/>
      <c r="R38" s="10"/>
      <c r="S38" s="10">
        <f t="shared" si="0"/>
        <v>30089.39</v>
      </c>
      <c r="U38" s="11">
        <v>30089.39</v>
      </c>
    </row>
    <row r="39" spans="1:21">
      <c r="A39" s="8"/>
      <c r="B39" s="8"/>
      <c r="C39" s="8"/>
      <c r="D39" s="8">
        <v>5101010113</v>
      </c>
      <c r="E39" s="8" t="s">
        <v>73</v>
      </c>
      <c r="F39" s="9">
        <v>468152.16</v>
      </c>
      <c r="G39" s="10"/>
      <c r="H39" s="9"/>
      <c r="I39" s="10"/>
      <c r="J39" s="10"/>
      <c r="K39" s="10"/>
      <c r="L39" s="10"/>
      <c r="M39" s="10"/>
      <c r="N39" s="10"/>
      <c r="O39" s="10"/>
      <c r="P39" s="10"/>
      <c r="Q39" s="10"/>
      <c r="R39" s="10"/>
      <c r="S39" s="10">
        <f t="shared" si="0"/>
        <v>468152.16</v>
      </c>
      <c r="U39" s="11">
        <v>468152.16</v>
      </c>
    </row>
    <row r="40" spans="1:21">
      <c r="A40" s="8"/>
      <c r="B40" s="8"/>
      <c r="C40" s="8"/>
      <c r="D40" s="8">
        <v>5101020103</v>
      </c>
      <c r="E40" s="8" t="s">
        <v>74</v>
      </c>
      <c r="F40" s="9">
        <v>55267.25</v>
      </c>
      <c r="G40" s="10"/>
      <c r="H40" s="9"/>
      <c r="I40" s="10"/>
      <c r="J40" s="10"/>
      <c r="K40" s="10"/>
      <c r="L40" s="10"/>
      <c r="M40" s="10"/>
      <c r="N40" s="10"/>
      <c r="O40" s="10"/>
      <c r="P40" s="10"/>
      <c r="Q40" s="10"/>
      <c r="R40" s="10"/>
      <c r="S40" s="10">
        <f t="shared" si="0"/>
        <v>55267.25</v>
      </c>
      <c r="U40" s="11">
        <v>55267.25</v>
      </c>
    </row>
    <row r="41" spans="1:21">
      <c r="A41" s="8"/>
      <c r="B41" s="8"/>
      <c r="C41" s="8"/>
      <c r="D41" s="8">
        <v>5101020104</v>
      </c>
      <c r="E41" s="8" t="s">
        <v>75</v>
      </c>
      <c r="F41" s="9">
        <v>82900.88</v>
      </c>
      <c r="G41" s="10"/>
      <c r="H41" s="9"/>
      <c r="I41" s="10"/>
      <c r="J41" s="10"/>
      <c r="K41" s="10"/>
      <c r="L41" s="10"/>
      <c r="M41" s="10"/>
      <c r="N41" s="10"/>
      <c r="O41" s="10"/>
      <c r="P41" s="10"/>
      <c r="Q41" s="10"/>
      <c r="R41" s="10"/>
      <c r="S41" s="10">
        <f t="shared" si="0"/>
        <v>82900.88</v>
      </c>
      <c r="U41" s="11">
        <v>82900.88</v>
      </c>
    </row>
    <row r="42" spans="1:21">
      <c r="A42" s="8"/>
      <c r="B42" s="8"/>
      <c r="C42" s="8"/>
      <c r="D42" s="8">
        <v>5101020113</v>
      </c>
      <c r="E42" s="8" t="s">
        <v>77</v>
      </c>
      <c r="F42" s="9">
        <v>5349.53</v>
      </c>
      <c r="G42" s="10"/>
      <c r="H42" s="9"/>
      <c r="I42" s="10"/>
      <c r="J42" s="10"/>
      <c r="K42" s="10"/>
      <c r="L42" s="10"/>
      <c r="M42" s="10"/>
      <c r="N42" s="10"/>
      <c r="O42" s="10"/>
      <c r="P42" s="10"/>
      <c r="Q42" s="10"/>
      <c r="R42" s="10"/>
      <c r="S42" s="10">
        <f t="shared" si="0"/>
        <v>5349.53</v>
      </c>
      <c r="U42" s="11">
        <v>5349.53</v>
      </c>
    </row>
    <row r="43" spans="1:21">
      <c r="A43" s="8"/>
      <c r="B43" s="8"/>
      <c r="C43" s="8"/>
      <c r="D43" s="8">
        <v>5101030205</v>
      </c>
      <c r="E43" s="8" t="s">
        <v>78</v>
      </c>
      <c r="F43" s="9">
        <v>214578.92</v>
      </c>
      <c r="G43" s="10"/>
      <c r="H43" s="9"/>
      <c r="I43" s="10"/>
      <c r="J43" s="10"/>
      <c r="K43" s="10"/>
      <c r="L43" s="10"/>
      <c r="M43" s="10"/>
      <c r="N43" s="10"/>
      <c r="O43" s="10"/>
      <c r="P43" s="10"/>
      <c r="Q43" s="10"/>
      <c r="R43" s="10"/>
      <c r="S43" s="10">
        <f t="shared" si="0"/>
        <v>214578.92</v>
      </c>
      <c r="U43" s="11">
        <v>214578.92</v>
      </c>
    </row>
    <row r="44" spans="1:21">
      <c r="A44" s="8"/>
      <c r="B44" s="8"/>
      <c r="C44" s="8"/>
      <c r="D44" s="8">
        <v>5101030206</v>
      </c>
      <c r="E44" s="8" t="s">
        <v>79</v>
      </c>
      <c r="F44" s="9">
        <v>77545.45</v>
      </c>
      <c r="G44" s="10"/>
      <c r="H44" s="9"/>
      <c r="I44" s="10"/>
      <c r="J44" s="10"/>
      <c r="K44" s="10"/>
      <c r="L44" s="10"/>
      <c r="M44" s="10"/>
      <c r="N44" s="10"/>
      <c r="O44" s="10"/>
      <c r="P44" s="10"/>
      <c r="Q44" s="10"/>
      <c r="R44" s="10"/>
      <c r="S44" s="10">
        <f t="shared" si="0"/>
        <v>77545.45</v>
      </c>
      <c r="U44" s="11">
        <v>77545.45</v>
      </c>
    </row>
    <row r="45" spans="1:21">
      <c r="A45" s="8"/>
      <c r="B45" s="8"/>
      <c r="C45" s="8"/>
      <c r="D45" s="8">
        <v>5101030207</v>
      </c>
      <c r="E45" s="8" t="s">
        <v>80</v>
      </c>
      <c r="F45" s="9">
        <v>10506.68</v>
      </c>
      <c r="G45" s="10"/>
      <c r="H45" s="9"/>
      <c r="I45" s="10"/>
      <c r="J45" s="10"/>
      <c r="K45" s="10"/>
      <c r="L45" s="10"/>
      <c r="M45" s="10"/>
      <c r="N45" s="10"/>
      <c r="O45" s="10"/>
      <c r="P45" s="10"/>
      <c r="Q45" s="10"/>
      <c r="R45" s="10"/>
      <c r="S45" s="10">
        <f t="shared" si="0"/>
        <v>10506.68</v>
      </c>
      <c r="U45" s="11">
        <v>10506.68</v>
      </c>
    </row>
    <row r="46" spans="1:21">
      <c r="A46" s="8"/>
      <c r="B46" s="8"/>
      <c r="C46" s="8"/>
      <c r="D46" s="8">
        <v>5101030208</v>
      </c>
      <c r="E46" s="8" t="s">
        <v>81</v>
      </c>
      <c r="F46" s="9">
        <v>2282.65</v>
      </c>
      <c r="G46" s="10"/>
      <c r="H46" s="9"/>
      <c r="I46" s="10"/>
      <c r="J46" s="10"/>
      <c r="K46" s="10"/>
      <c r="L46" s="10"/>
      <c r="M46" s="10"/>
      <c r="N46" s="10"/>
      <c r="O46" s="10"/>
      <c r="P46" s="10"/>
      <c r="Q46" s="10"/>
      <c r="R46" s="10"/>
      <c r="S46" s="10">
        <f t="shared" si="0"/>
        <v>2282.65</v>
      </c>
      <c r="U46" s="11">
        <v>2282.65</v>
      </c>
    </row>
    <row r="47" spans="1:21">
      <c r="A47" s="4"/>
      <c r="B47" s="4" t="s">
        <v>110</v>
      </c>
      <c r="C47" s="4"/>
      <c r="D47" s="4"/>
      <c r="E47" s="4"/>
      <c r="F47" s="12">
        <f>SUM(F3:F46)</f>
        <v>4066992.03</v>
      </c>
      <c r="G47" s="13">
        <f t="shared" ref="G47:R47" si="1">SUM(G3:G46)</f>
        <v>170966</v>
      </c>
      <c r="H47" s="12">
        <f t="shared" si="1"/>
        <v>1814200.6400000001</v>
      </c>
      <c r="I47" s="13">
        <f t="shared" si="1"/>
        <v>1229174.28</v>
      </c>
      <c r="J47" s="13">
        <f t="shared" si="1"/>
        <v>182467.6</v>
      </c>
      <c r="K47" s="13">
        <f t="shared" si="1"/>
        <v>263800</v>
      </c>
      <c r="L47" s="13">
        <f t="shared" si="1"/>
        <v>32888.1</v>
      </c>
      <c r="M47" s="13">
        <f t="shared" si="1"/>
        <v>7197807.5600000005</v>
      </c>
      <c r="N47" s="13">
        <f t="shared" si="1"/>
        <v>44419.98</v>
      </c>
      <c r="O47" s="13">
        <f t="shared" si="1"/>
        <v>23988</v>
      </c>
      <c r="P47" s="13">
        <f t="shared" si="1"/>
        <v>16113.34</v>
      </c>
      <c r="Q47" s="13">
        <f t="shared" si="1"/>
        <v>119244.22000000002</v>
      </c>
      <c r="R47" s="13">
        <f t="shared" si="1"/>
        <v>283641.51</v>
      </c>
      <c r="S47" s="13">
        <f t="shared" si="0"/>
        <v>15445703.260000002</v>
      </c>
      <c r="U47" s="11">
        <v>15445703.26</v>
      </c>
    </row>
    <row r="48" spans="1:21">
      <c r="F48" s="11"/>
      <c r="G48" s="11"/>
      <c r="H48" s="11"/>
      <c r="I48" s="11"/>
      <c r="J48" s="11"/>
      <c r="K48" s="11"/>
      <c r="L48" s="11"/>
      <c r="M48" s="11"/>
      <c r="N48" s="11"/>
      <c r="O48" s="11"/>
      <c r="P48" s="11"/>
      <c r="Q48" s="11"/>
      <c r="R48" s="11"/>
      <c r="S48" s="11"/>
      <c r="U48" s="11"/>
    </row>
  </sheetData>
  <mergeCells count="3">
    <mergeCell ref="A1:A2"/>
    <mergeCell ref="B1:B2"/>
    <mergeCell ref="C1:E2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>
  <dimension ref="A1:T51"/>
  <sheetViews>
    <sheetView workbookViewId="0">
      <pane xSplit="6" ySplit="2" topLeftCell="G3" activePane="bottomRight" state="frozen"/>
      <selection activeCell="G3" sqref="G3"/>
      <selection pane="topRight" activeCell="G3" sqref="G3"/>
      <selection pane="bottomLeft" activeCell="G3" sqref="G3"/>
      <selection pane="bottomRight" activeCell="G3" sqref="G3"/>
    </sheetView>
  </sheetViews>
  <sheetFormatPr defaultRowHeight="14.25"/>
  <cols>
    <col min="1" max="1" width="12" customWidth="1"/>
    <col min="2" max="2" width="19.5" customWidth="1"/>
    <col min="3" max="3" width="7.375" bestFit="1" customWidth="1"/>
    <col min="4" max="4" width="10.875" bestFit="1" customWidth="1"/>
    <col min="5" max="5" width="25.75" customWidth="1"/>
    <col min="6" max="6" width="16.375" customWidth="1"/>
    <col min="7" max="7" width="12.375" bestFit="1" customWidth="1"/>
    <col min="8" max="8" width="20.25" bestFit="1" customWidth="1"/>
    <col min="9" max="9" width="24" bestFit="1" customWidth="1"/>
    <col min="10" max="10" width="37" bestFit="1" customWidth="1"/>
    <col min="11" max="11" width="28.5" bestFit="1" customWidth="1"/>
    <col min="12" max="12" width="13.625" bestFit="1" customWidth="1"/>
    <col min="13" max="13" width="24" bestFit="1" customWidth="1"/>
    <col min="14" max="14" width="33.125" bestFit="1" customWidth="1"/>
    <col min="15" max="15" width="13.625" bestFit="1" customWidth="1"/>
    <col min="16" max="16" width="18.25" bestFit="1" customWidth="1"/>
    <col min="17" max="17" width="13.625" bestFit="1" customWidth="1"/>
    <col min="18" max="18" width="16.25" customWidth="1"/>
    <col min="20" max="20" width="16.25" customWidth="1"/>
  </cols>
  <sheetData>
    <row r="1" spans="1:20">
      <c r="A1" s="1" t="s">
        <v>0</v>
      </c>
      <c r="B1" s="1" t="s">
        <v>1</v>
      </c>
      <c r="C1" s="2" t="s">
        <v>2</v>
      </c>
      <c r="D1" s="2"/>
      <c r="E1" s="2"/>
      <c r="F1" s="3" t="s">
        <v>3</v>
      </c>
      <c r="G1" s="4" t="s">
        <v>4</v>
      </c>
      <c r="H1" s="4" t="s">
        <v>5</v>
      </c>
      <c r="I1" s="4"/>
      <c r="J1" s="4"/>
      <c r="K1" s="4" t="s">
        <v>83</v>
      </c>
      <c r="L1" s="4"/>
      <c r="M1" s="4" t="s">
        <v>7</v>
      </c>
      <c r="N1" s="4" t="s">
        <v>9</v>
      </c>
      <c r="O1" s="4"/>
      <c r="P1" s="4" t="s">
        <v>10</v>
      </c>
      <c r="Q1" s="4"/>
      <c r="R1" s="5" t="s">
        <v>13</v>
      </c>
      <c r="T1" t="s">
        <v>13</v>
      </c>
    </row>
    <row r="2" spans="1:20">
      <c r="A2" s="1"/>
      <c r="B2" s="1"/>
      <c r="C2" s="6"/>
      <c r="D2" s="6"/>
      <c r="E2" s="6"/>
      <c r="F2" s="3" t="s">
        <v>14</v>
      </c>
      <c r="G2" s="4" t="s">
        <v>15</v>
      </c>
      <c r="H2" s="7" t="s">
        <v>16</v>
      </c>
      <c r="I2" s="4" t="s">
        <v>18</v>
      </c>
      <c r="J2" s="4" t="s">
        <v>20</v>
      </c>
      <c r="K2" s="7" t="s">
        <v>16</v>
      </c>
      <c r="L2" s="7" t="s">
        <v>17</v>
      </c>
      <c r="M2" s="4" t="s">
        <v>18</v>
      </c>
      <c r="N2" s="7" t="s">
        <v>16</v>
      </c>
      <c r="O2" s="7" t="s">
        <v>17</v>
      </c>
      <c r="P2" s="7" t="s">
        <v>16</v>
      </c>
      <c r="Q2" s="7" t="s">
        <v>17</v>
      </c>
      <c r="R2" s="8"/>
    </row>
    <row r="3" spans="1:20">
      <c r="A3" s="8">
        <v>700600135</v>
      </c>
      <c r="B3" s="8" t="s">
        <v>111</v>
      </c>
      <c r="C3" s="8" t="s">
        <v>25</v>
      </c>
      <c r="D3" s="8">
        <v>5101010108</v>
      </c>
      <c r="E3" s="8" t="s">
        <v>26</v>
      </c>
      <c r="F3" s="9"/>
      <c r="G3" s="10"/>
      <c r="H3" s="9"/>
      <c r="I3" s="10">
        <v>40800</v>
      </c>
      <c r="J3" s="10"/>
      <c r="K3" s="9"/>
      <c r="L3" s="9"/>
      <c r="M3" s="10"/>
      <c r="N3" s="9"/>
      <c r="O3" s="9"/>
      <c r="P3" s="9"/>
      <c r="Q3" s="9"/>
      <c r="R3" s="10">
        <f>SUM(F3:Q3)</f>
        <v>40800</v>
      </c>
      <c r="T3" s="11">
        <v>40800</v>
      </c>
    </row>
    <row r="4" spans="1:20">
      <c r="A4" s="8"/>
      <c r="B4" s="8"/>
      <c r="C4" s="8"/>
      <c r="D4" s="8">
        <v>5101010115</v>
      </c>
      <c r="E4" s="8" t="s">
        <v>27</v>
      </c>
      <c r="F4" s="9"/>
      <c r="G4" s="10"/>
      <c r="H4" s="9"/>
      <c r="I4" s="10"/>
      <c r="J4" s="10"/>
      <c r="K4" s="9"/>
      <c r="L4" s="9"/>
      <c r="M4" s="10">
        <v>7986866.71</v>
      </c>
      <c r="N4" s="9"/>
      <c r="O4" s="9"/>
      <c r="P4" s="9"/>
      <c r="Q4" s="9"/>
      <c r="R4" s="10">
        <f t="shared" ref="R4:R50" si="0">SUM(F4:Q4)</f>
        <v>7986866.71</v>
      </c>
      <c r="T4" s="11">
        <v>7986866.71</v>
      </c>
    </row>
    <row r="5" spans="1:20">
      <c r="A5" s="8"/>
      <c r="B5" s="8"/>
      <c r="C5" s="8"/>
      <c r="D5" s="8">
        <v>5101010116</v>
      </c>
      <c r="E5" s="8" t="s">
        <v>28</v>
      </c>
      <c r="F5" s="9"/>
      <c r="G5" s="10"/>
      <c r="H5" s="9"/>
      <c r="I5" s="10"/>
      <c r="J5" s="10"/>
      <c r="K5" s="9"/>
      <c r="L5" s="9"/>
      <c r="M5" s="10">
        <v>40380</v>
      </c>
      <c r="N5" s="9"/>
      <c r="O5" s="9"/>
      <c r="P5" s="9"/>
      <c r="Q5" s="9"/>
      <c r="R5" s="10">
        <f t="shared" si="0"/>
        <v>40380</v>
      </c>
      <c r="T5" s="11">
        <v>40380</v>
      </c>
    </row>
    <row r="6" spans="1:20">
      <c r="A6" s="8"/>
      <c r="B6" s="8"/>
      <c r="C6" s="8"/>
      <c r="D6" s="8">
        <v>5101020106</v>
      </c>
      <c r="E6" s="8" t="s">
        <v>29</v>
      </c>
      <c r="F6" s="9"/>
      <c r="G6" s="10"/>
      <c r="H6" s="9"/>
      <c r="I6" s="10"/>
      <c r="J6" s="10"/>
      <c r="K6" s="9"/>
      <c r="L6" s="9"/>
      <c r="M6" s="10">
        <v>290527</v>
      </c>
      <c r="N6" s="9"/>
      <c r="O6" s="9"/>
      <c r="P6" s="9"/>
      <c r="Q6" s="9"/>
      <c r="R6" s="10">
        <f t="shared" si="0"/>
        <v>290527</v>
      </c>
      <c r="T6" s="11">
        <v>290527</v>
      </c>
    </row>
    <row r="7" spans="1:20">
      <c r="A7" s="8"/>
      <c r="B7" s="8"/>
      <c r="C7" s="8"/>
      <c r="D7" s="8">
        <v>5101020116</v>
      </c>
      <c r="E7" s="8" t="s">
        <v>30</v>
      </c>
      <c r="F7" s="9"/>
      <c r="G7" s="10"/>
      <c r="H7" s="9"/>
      <c r="I7" s="10"/>
      <c r="J7" s="10"/>
      <c r="K7" s="9"/>
      <c r="L7" s="9"/>
      <c r="M7" s="10">
        <v>7077</v>
      </c>
      <c r="N7" s="9"/>
      <c r="O7" s="9"/>
      <c r="P7" s="9"/>
      <c r="Q7" s="9"/>
      <c r="R7" s="10">
        <f t="shared" si="0"/>
        <v>7077</v>
      </c>
      <c r="T7" s="11">
        <v>7077</v>
      </c>
    </row>
    <row r="8" spans="1:20">
      <c r="A8" s="8"/>
      <c r="B8" s="8"/>
      <c r="C8" s="8"/>
      <c r="D8" s="8">
        <v>5101030101</v>
      </c>
      <c r="E8" s="8" t="s">
        <v>31</v>
      </c>
      <c r="F8" s="9">
        <v>26500</v>
      </c>
      <c r="G8" s="10"/>
      <c r="H8" s="9"/>
      <c r="I8" s="10"/>
      <c r="J8" s="10"/>
      <c r="K8" s="9"/>
      <c r="L8" s="9"/>
      <c r="M8" s="10"/>
      <c r="N8" s="9"/>
      <c r="O8" s="9"/>
      <c r="P8" s="9"/>
      <c r="Q8" s="9"/>
      <c r="R8" s="10">
        <f t="shared" si="0"/>
        <v>26500</v>
      </c>
      <c r="T8" s="11">
        <v>26500</v>
      </c>
    </row>
    <row r="9" spans="1:20">
      <c r="A9" s="8"/>
      <c r="B9" s="8"/>
      <c r="C9" s="8"/>
      <c r="D9" s="8">
        <v>5101030205</v>
      </c>
      <c r="E9" s="8" t="s">
        <v>32</v>
      </c>
      <c r="F9" s="9">
        <v>1010.5</v>
      </c>
      <c r="G9" s="10"/>
      <c r="H9" s="9"/>
      <c r="I9" s="10"/>
      <c r="J9" s="10"/>
      <c r="K9" s="9"/>
      <c r="L9" s="9"/>
      <c r="M9" s="10"/>
      <c r="N9" s="9"/>
      <c r="O9" s="9"/>
      <c r="P9" s="9"/>
      <c r="Q9" s="9"/>
      <c r="R9" s="10">
        <f t="shared" si="0"/>
        <v>1010.5</v>
      </c>
      <c r="T9" s="11">
        <v>1010.5</v>
      </c>
    </row>
    <row r="10" spans="1:20">
      <c r="A10" s="8"/>
      <c r="B10" s="8"/>
      <c r="C10" s="8"/>
      <c r="D10" s="8">
        <v>5103010102</v>
      </c>
      <c r="E10" s="8" t="s">
        <v>34</v>
      </c>
      <c r="F10" s="9"/>
      <c r="G10" s="10">
        <v>64800</v>
      </c>
      <c r="H10" s="9"/>
      <c r="I10" s="10">
        <v>235557.69</v>
      </c>
      <c r="J10" s="10">
        <v>63960</v>
      </c>
      <c r="K10" s="9"/>
      <c r="L10" s="9"/>
      <c r="M10" s="10"/>
      <c r="N10" s="9"/>
      <c r="O10" s="9"/>
      <c r="P10" s="9"/>
      <c r="Q10" s="9"/>
      <c r="R10" s="10">
        <f t="shared" si="0"/>
        <v>364317.69</v>
      </c>
      <c r="T10" s="11">
        <v>364317.69</v>
      </c>
    </row>
    <row r="11" spans="1:20">
      <c r="A11" s="8"/>
      <c r="B11" s="8"/>
      <c r="C11" s="8"/>
      <c r="D11" s="8">
        <v>5103010103</v>
      </c>
      <c r="E11" s="8" t="s">
        <v>35</v>
      </c>
      <c r="F11" s="9"/>
      <c r="G11" s="10">
        <v>72000</v>
      </c>
      <c r="H11" s="9"/>
      <c r="I11" s="10">
        <v>73800</v>
      </c>
      <c r="J11" s="10"/>
      <c r="K11" s="9"/>
      <c r="L11" s="9"/>
      <c r="M11" s="10"/>
      <c r="N11" s="9"/>
      <c r="O11" s="9"/>
      <c r="P11" s="9"/>
      <c r="Q11" s="9"/>
      <c r="R11" s="10">
        <f t="shared" si="0"/>
        <v>145800</v>
      </c>
      <c r="T11" s="11">
        <v>145800</v>
      </c>
    </row>
    <row r="12" spans="1:20">
      <c r="A12" s="8"/>
      <c r="B12" s="8"/>
      <c r="C12" s="8"/>
      <c r="D12" s="8">
        <v>5103010199</v>
      </c>
      <c r="E12" s="8" t="s">
        <v>36</v>
      </c>
      <c r="F12" s="9"/>
      <c r="G12" s="10">
        <v>17700</v>
      </c>
      <c r="H12" s="9"/>
      <c r="I12" s="10">
        <v>77499</v>
      </c>
      <c r="J12" s="10"/>
      <c r="K12" s="9"/>
      <c r="L12" s="9"/>
      <c r="M12" s="10"/>
      <c r="N12" s="9"/>
      <c r="O12" s="9"/>
      <c r="P12" s="9"/>
      <c r="Q12" s="9"/>
      <c r="R12" s="10">
        <f t="shared" si="0"/>
        <v>95199</v>
      </c>
      <c r="T12" s="11">
        <v>95199</v>
      </c>
    </row>
    <row r="13" spans="1:20">
      <c r="A13" s="8"/>
      <c r="B13" s="8"/>
      <c r="C13" s="8"/>
      <c r="D13" s="8">
        <v>5104010104</v>
      </c>
      <c r="E13" s="8" t="s">
        <v>37</v>
      </c>
      <c r="F13" s="9">
        <v>84</v>
      </c>
      <c r="G13" s="10"/>
      <c r="H13" s="9">
        <v>197675</v>
      </c>
      <c r="I13" s="10">
        <v>894407.78</v>
      </c>
      <c r="J13" s="10">
        <v>43330</v>
      </c>
      <c r="K13" s="9"/>
      <c r="L13" s="9"/>
      <c r="M13" s="10"/>
      <c r="N13" s="9"/>
      <c r="O13" s="9">
        <v>15000</v>
      </c>
      <c r="P13" s="9"/>
      <c r="Q13" s="9"/>
      <c r="R13" s="10">
        <f t="shared" si="0"/>
        <v>1150496.78</v>
      </c>
      <c r="T13" s="11">
        <v>1150496.78</v>
      </c>
    </row>
    <row r="14" spans="1:20">
      <c r="A14" s="8"/>
      <c r="B14" s="8"/>
      <c r="C14" s="8"/>
      <c r="D14" s="8">
        <v>5104010107</v>
      </c>
      <c r="E14" s="8" t="s">
        <v>38</v>
      </c>
      <c r="F14" s="9"/>
      <c r="G14" s="10"/>
      <c r="H14" s="9">
        <v>21643.4</v>
      </c>
      <c r="I14" s="10">
        <v>526610.32999999996</v>
      </c>
      <c r="J14" s="10"/>
      <c r="K14" s="9"/>
      <c r="L14" s="9"/>
      <c r="M14" s="10"/>
      <c r="N14" s="9"/>
      <c r="O14" s="9"/>
      <c r="P14" s="9"/>
      <c r="Q14" s="9"/>
      <c r="R14" s="10">
        <f t="shared" si="0"/>
        <v>548253.73</v>
      </c>
      <c r="T14" s="11">
        <v>548253.73</v>
      </c>
    </row>
    <row r="15" spans="1:20">
      <c r="A15" s="8"/>
      <c r="B15" s="8"/>
      <c r="C15" s="8"/>
      <c r="D15" s="8">
        <v>5104010110</v>
      </c>
      <c r="E15" s="8" t="s">
        <v>39</v>
      </c>
      <c r="F15" s="9"/>
      <c r="G15" s="10"/>
      <c r="H15" s="9"/>
      <c r="I15" s="10">
        <v>539727.80000000005</v>
      </c>
      <c r="J15" s="10"/>
      <c r="K15" s="9"/>
      <c r="L15" s="9"/>
      <c r="M15" s="10"/>
      <c r="N15" s="9"/>
      <c r="O15" s="9"/>
      <c r="P15" s="9"/>
      <c r="Q15" s="9"/>
      <c r="R15" s="10">
        <f t="shared" si="0"/>
        <v>539727.80000000005</v>
      </c>
      <c r="T15" s="11">
        <v>539727.80000000005</v>
      </c>
    </row>
    <row r="16" spans="1:20">
      <c r="A16" s="8"/>
      <c r="B16" s="8"/>
      <c r="C16" s="8"/>
      <c r="D16" s="8">
        <v>5104010112</v>
      </c>
      <c r="E16" s="8" t="s">
        <v>40</v>
      </c>
      <c r="F16" s="9">
        <v>180000</v>
      </c>
      <c r="G16" s="10"/>
      <c r="H16" s="9"/>
      <c r="I16" s="10">
        <v>222440</v>
      </c>
      <c r="J16" s="10"/>
      <c r="K16" s="9"/>
      <c r="L16" s="9"/>
      <c r="M16" s="10"/>
      <c r="N16" s="9"/>
      <c r="O16" s="9"/>
      <c r="P16" s="9"/>
      <c r="Q16" s="9"/>
      <c r="R16" s="10">
        <f t="shared" si="0"/>
        <v>402440</v>
      </c>
      <c r="T16" s="11">
        <v>402440</v>
      </c>
    </row>
    <row r="17" spans="1:20">
      <c r="A17" s="8"/>
      <c r="B17" s="8"/>
      <c r="C17" s="8"/>
      <c r="D17" s="8">
        <v>5104010113</v>
      </c>
      <c r="E17" s="8" t="s">
        <v>41</v>
      </c>
      <c r="F17" s="9"/>
      <c r="G17" s="10"/>
      <c r="H17" s="9"/>
      <c r="I17" s="10">
        <v>1100</v>
      </c>
      <c r="J17" s="10"/>
      <c r="K17" s="9"/>
      <c r="L17" s="9"/>
      <c r="M17" s="10"/>
      <c r="N17" s="9"/>
      <c r="O17" s="9"/>
      <c r="P17" s="9"/>
      <c r="Q17" s="9"/>
      <c r="R17" s="10">
        <f t="shared" si="0"/>
        <v>1100</v>
      </c>
      <c r="T17" s="11">
        <v>1100</v>
      </c>
    </row>
    <row r="18" spans="1:20">
      <c r="A18" s="8"/>
      <c r="B18" s="8"/>
      <c r="C18" s="8"/>
      <c r="D18" s="8">
        <v>5104020101</v>
      </c>
      <c r="E18" s="8" t="s">
        <v>42</v>
      </c>
      <c r="F18" s="9">
        <v>6384.64</v>
      </c>
      <c r="G18" s="10"/>
      <c r="H18" s="9"/>
      <c r="I18" s="10"/>
      <c r="J18" s="10"/>
      <c r="K18" s="9"/>
      <c r="L18" s="9"/>
      <c r="M18" s="10"/>
      <c r="N18" s="9"/>
      <c r="O18" s="9"/>
      <c r="P18" s="9"/>
      <c r="Q18" s="9">
        <v>162209.94</v>
      </c>
      <c r="R18" s="10">
        <f t="shared" si="0"/>
        <v>168594.58000000002</v>
      </c>
      <c r="T18" s="11">
        <v>168594.58000000002</v>
      </c>
    </row>
    <row r="19" spans="1:20">
      <c r="A19" s="8"/>
      <c r="B19" s="8"/>
      <c r="C19" s="8"/>
      <c r="D19" s="8">
        <v>5104020103</v>
      </c>
      <c r="E19" s="8" t="s">
        <v>43</v>
      </c>
      <c r="F19" s="9">
        <v>3141.09</v>
      </c>
      <c r="G19" s="10"/>
      <c r="H19" s="9"/>
      <c r="I19" s="10"/>
      <c r="J19" s="10"/>
      <c r="K19" s="9"/>
      <c r="L19" s="9"/>
      <c r="M19" s="10"/>
      <c r="N19" s="9"/>
      <c r="O19" s="9"/>
      <c r="P19" s="9"/>
      <c r="Q19" s="9">
        <v>15151.849999999999</v>
      </c>
      <c r="R19" s="10">
        <f t="shared" si="0"/>
        <v>18292.939999999999</v>
      </c>
      <c r="T19" s="11">
        <v>18292.939999999999</v>
      </c>
    </row>
    <row r="20" spans="1:20">
      <c r="A20" s="8"/>
      <c r="B20" s="8"/>
      <c r="C20" s="8"/>
      <c r="D20" s="8">
        <v>5104020105</v>
      </c>
      <c r="E20" s="8" t="s">
        <v>44</v>
      </c>
      <c r="F20" s="9">
        <v>101.65</v>
      </c>
      <c r="G20" s="10"/>
      <c r="H20" s="9"/>
      <c r="I20" s="10"/>
      <c r="J20" s="10"/>
      <c r="K20" s="9"/>
      <c r="L20" s="9"/>
      <c r="M20" s="10"/>
      <c r="N20" s="9"/>
      <c r="O20" s="9"/>
      <c r="P20" s="9"/>
      <c r="Q20" s="9">
        <v>1154.5299999999997</v>
      </c>
      <c r="R20" s="10">
        <f t="shared" si="0"/>
        <v>1256.1799999999998</v>
      </c>
      <c r="T20" s="11">
        <v>1256.1799999999998</v>
      </c>
    </row>
    <row r="21" spans="1:20">
      <c r="A21" s="8"/>
      <c r="B21" s="8"/>
      <c r="C21" s="8"/>
      <c r="D21" s="8">
        <v>5104020106</v>
      </c>
      <c r="E21" s="8" t="s">
        <v>85</v>
      </c>
      <c r="F21" s="9"/>
      <c r="G21" s="10"/>
      <c r="H21" s="9"/>
      <c r="I21" s="10"/>
      <c r="J21" s="10"/>
      <c r="K21" s="9"/>
      <c r="L21" s="9"/>
      <c r="M21" s="10"/>
      <c r="N21" s="9"/>
      <c r="O21" s="9">
        <v>15408</v>
      </c>
      <c r="P21" s="9"/>
      <c r="Q21" s="9"/>
      <c r="R21" s="10">
        <f t="shared" si="0"/>
        <v>15408</v>
      </c>
      <c r="T21" s="11">
        <v>15408</v>
      </c>
    </row>
    <row r="22" spans="1:20">
      <c r="A22" s="8"/>
      <c r="B22" s="8"/>
      <c r="C22" s="8"/>
      <c r="D22" s="8">
        <v>5104020107</v>
      </c>
      <c r="E22" s="8" t="s">
        <v>45</v>
      </c>
      <c r="F22" s="9">
        <v>444</v>
      </c>
      <c r="G22" s="10"/>
      <c r="H22" s="9"/>
      <c r="I22" s="10"/>
      <c r="J22" s="10"/>
      <c r="K22" s="9"/>
      <c r="L22" s="9"/>
      <c r="M22" s="10"/>
      <c r="N22" s="9"/>
      <c r="O22" s="9"/>
      <c r="P22" s="9"/>
      <c r="Q22" s="9">
        <v>6697</v>
      </c>
      <c r="R22" s="10">
        <f t="shared" si="0"/>
        <v>7141</v>
      </c>
      <c r="T22" s="11">
        <v>7141</v>
      </c>
    </row>
    <row r="23" spans="1:20">
      <c r="A23" s="8"/>
      <c r="B23" s="8"/>
      <c r="C23" s="8"/>
      <c r="D23" s="8">
        <v>5104030203</v>
      </c>
      <c r="E23" s="8" t="s">
        <v>46</v>
      </c>
      <c r="F23" s="9"/>
      <c r="G23" s="10"/>
      <c r="H23" s="9"/>
      <c r="I23" s="10">
        <v>11562</v>
      </c>
      <c r="J23" s="10"/>
      <c r="K23" s="9"/>
      <c r="L23" s="9"/>
      <c r="M23" s="10"/>
      <c r="N23" s="9"/>
      <c r="O23" s="9"/>
      <c r="P23" s="9"/>
      <c r="Q23" s="9"/>
      <c r="R23" s="10">
        <f t="shared" si="0"/>
        <v>11562</v>
      </c>
      <c r="T23" s="11">
        <v>11562</v>
      </c>
    </row>
    <row r="24" spans="1:20">
      <c r="A24" s="8"/>
      <c r="B24" s="8"/>
      <c r="C24" s="8"/>
      <c r="D24" s="8">
        <v>5104030206</v>
      </c>
      <c r="E24" s="8" t="s">
        <v>47</v>
      </c>
      <c r="F24" s="9"/>
      <c r="G24" s="10"/>
      <c r="H24" s="9"/>
      <c r="I24" s="10"/>
      <c r="J24" s="10"/>
      <c r="K24" s="9"/>
      <c r="L24" s="9">
        <v>9500</v>
      </c>
      <c r="M24" s="10"/>
      <c r="N24" s="9">
        <v>20300</v>
      </c>
      <c r="O24" s="9"/>
      <c r="P24" s="9"/>
      <c r="Q24" s="9"/>
      <c r="R24" s="10">
        <f t="shared" si="0"/>
        <v>29800</v>
      </c>
      <c r="T24" s="11">
        <v>29800</v>
      </c>
    </row>
    <row r="25" spans="1:20">
      <c r="A25" s="8"/>
      <c r="B25" s="8"/>
      <c r="C25" s="8"/>
      <c r="D25" s="8">
        <v>5104030210</v>
      </c>
      <c r="E25" s="8" t="s">
        <v>105</v>
      </c>
      <c r="F25" s="9"/>
      <c r="G25" s="10"/>
      <c r="H25" s="9"/>
      <c r="I25" s="10"/>
      <c r="J25" s="10"/>
      <c r="K25" s="9"/>
      <c r="L25" s="9"/>
      <c r="M25" s="10"/>
      <c r="N25" s="9"/>
      <c r="O25" s="9"/>
      <c r="P25" s="9"/>
      <c r="Q25" s="9">
        <v>84000</v>
      </c>
      <c r="R25" s="10">
        <f t="shared" si="0"/>
        <v>84000</v>
      </c>
      <c r="T25" s="11">
        <v>84000</v>
      </c>
    </row>
    <row r="26" spans="1:20">
      <c r="A26" s="8"/>
      <c r="B26" s="8"/>
      <c r="C26" s="8"/>
      <c r="D26" s="8">
        <v>5104030212</v>
      </c>
      <c r="E26" s="8" t="s">
        <v>49</v>
      </c>
      <c r="F26" s="9"/>
      <c r="G26" s="10"/>
      <c r="H26" s="9">
        <v>10700</v>
      </c>
      <c r="I26" s="10">
        <v>14980</v>
      </c>
      <c r="J26" s="10"/>
      <c r="K26" s="9"/>
      <c r="L26" s="9"/>
      <c r="M26" s="10"/>
      <c r="N26" s="9"/>
      <c r="O26" s="9"/>
      <c r="P26" s="9"/>
      <c r="Q26" s="9"/>
      <c r="R26" s="10">
        <f t="shared" si="0"/>
        <v>25680</v>
      </c>
      <c r="T26" s="11">
        <v>25680</v>
      </c>
    </row>
    <row r="27" spans="1:20">
      <c r="A27" s="8"/>
      <c r="B27" s="8"/>
      <c r="C27" s="8"/>
      <c r="D27" s="8">
        <v>5105010105</v>
      </c>
      <c r="E27" s="8" t="s">
        <v>54</v>
      </c>
      <c r="F27" s="9">
        <v>10239.36</v>
      </c>
      <c r="G27" s="10"/>
      <c r="H27" s="9"/>
      <c r="I27" s="10"/>
      <c r="J27" s="10"/>
      <c r="K27" s="9"/>
      <c r="L27" s="9"/>
      <c r="M27" s="10"/>
      <c r="N27" s="9"/>
      <c r="O27" s="9"/>
      <c r="P27" s="9"/>
      <c r="Q27" s="9"/>
      <c r="R27" s="10">
        <f t="shared" si="0"/>
        <v>10239.36</v>
      </c>
      <c r="T27" s="11">
        <v>10239.36</v>
      </c>
    </row>
    <row r="28" spans="1:20">
      <c r="A28" s="8"/>
      <c r="B28" s="8"/>
      <c r="C28" s="8"/>
      <c r="D28" s="8">
        <v>5105010107</v>
      </c>
      <c r="E28" s="8" t="s">
        <v>55</v>
      </c>
      <c r="F28" s="9">
        <v>8702.4500000000007</v>
      </c>
      <c r="G28" s="10"/>
      <c r="H28" s="9"/>
      <c r="I28" s="10"/>
      <c r="J28" s="10"/>
      <c r="K28" s="9"/>
      <c r="L28" s="9"/>
      <c r="M28" s="10"/>
      <c r="N28" s="9"/>
      <c r="O28" s="9"/>
      <c r="P28" s="9"/>
      <c r="Q28" s="9"/>
      <c r="R28" s="10">
        <f t="shared" si="0"/>
        <v>8702.4500000000007</v>
      </c>
      <c r="T28" s="11">
        <v>8702.4500000000007</v>
      </c>
    </row>
    <row r="29" spans="1:20">
      <c r="A29" s="8"/>
      <c r="B29" s="8"/>
      <c r="C29" s="8"/>
      <c r="D29" s="8">
        <v>5105010109</v>
      </c>
      <c r="E29" s="8" t="s">
        <v>56</v>
      </c>
      <c r="F29" s="9">
        <v>30921.1</v>
      </c>
      <c r="G29" s="10"/>
      <c r="H29" s="9">
        <v>9721.3799999999992</v>
      </c>
      <c r="I29" s="10"/>
      <c r="J29" s="10"/>
      <c r="K29" s="9"/>
      <c r="L29" s="9"/>
      <c r="M29" s="10"/>
      <c r="N29" s="9"/>
      <c r="O29" s="9"/>
      <c r="P29" s="9">
        <v>6480</v>
      </c>
      <c r="Q29" s="9"/>
      <c r="R29" s="10">
        <f t="shared" si="0"/>
        <v>47122.479999999996</v>
      </c>
      <c r="T29" s="11">
        <v>47122.479999999996</v>
      </c>
    </row>
    <row r="30" spans="1:20">
      <c r="A30" s="8"/>
      <c r="B30" s="8"/>
      <c r="C30" s="8"/>
      <c r="D30" s="8">
        <v>5105010111</v>
      </c>
      <c r="E30" s="8" t="s">
        <v>57</v>
      </c>
      <c r="F30" s="9">
        <v>68703.75</v>
      </c>
      <c r="G30" s="10"/>
      <c r="H30" s="9">
        <v>257646.02</v>
      </c>
      <c r="I30" s="10"/>
      <c r="J30" s="10"/>
      <c r="K30" s="9"/>
      <c r="L30" s="9"/>
      <c r="M30" s="10"/>
      <c r="N30" s="9"/>
      <c r="O30" s="9"/>
      <c r="P30" s="9"/>
      <c r="Q30" s="9"/>
      <c r="R30" s="10">
        <f t="shared" si="0"/>
        <v>326349.77</v>
      </c>
      <c r="T30" s="11">
        <v>326349.77</v>
      </c>
    </row>
    <row r="31" spans="1:20">
      <c r="A31" s="8"/>
      <c r="B31" s="8"/>
      <c r="C31" s="8"/>
      <c r="D31" s="8">
        <v>5105010113</v>
      </c>
      <c r="E31" s="8" t="s">
        <v>58</v>
      </c>
      <c r="F31" s="9"/>
      <c r="G31" s="10"/>
      <c r="H31" s="9">
        <v>40000</v>
      </c>
      <c r="I31" s="10"/>
      <c r="J31" s="10"/>
      <c r="K31" s="9"/>
      <c r="L31" s="9"/>
      <c r="M31" s="10"/>
      <c r="N31" s="9"/>
      <c r="O31" s="9"/>
      <c r="P31" s="9"/>
      <c r="Q31" s="9"/>
      <c r="R31" s="10">
        <f t="shared" si="0"/>
        <v>40000</v>
      </c>
      <c r="T31" s="11">
        <v>40000</v>
      </c>
    </row>
    <row r="32" spans="1:20">
      <c r="A32" s="8"/>
      <c r="B32" s="8"/>
      <c r="C32" s="8"/>
      <c r="D32" s="8">
        <v>5105010115</v>
      </c>
      <c r="E32" s="8" t="s">
        <v>59</v>
      </c>
      <c r="F32" s="9">
        <v>1195.71</v>
      </c>
      <c r="G32" s="10"/>
      <c r="H32" s="9">
        <v>5983.75</v>
      </c>
      <c r="I32" s="10"/>
      <c r="J32" s="10"/>
      <c r="K32" s="9"/>
      <c r="L32" s="9"/>
      <c r="M32" s="10"/>
      <c r="N32" s="9"/>
      <c r="O32" s="9"/>
      <c r="P32" s="9"/>
      <c r="Q32" s="9"/>
      <c r="R32" s="10">
        <f t="shared" si="0"/>
        <v>7179.46</v>
      </c>
      <c r="T32" s="11">
        <v>7179.46</v>
      </c>
    </row>
    <row r="33" spans="1:20">
      <c r="A33" s="8"/>
      <c r="B33" s="8"/>
      <c r="C33" s="8"/>
      <c r="D33" s="8">
        <v>5105010117</v>
      </c>
      <c r="E33" s="8" t="s">
        <v>60</v>
      </c>
      <c r="F33" s="9">
        <v>101916.25</v>
      </c>
      <c r="G33" s="10"/>
      <c r="H33" s="9"/>
      <c r="I33" s="10"/>
      <c r="J33" s="10"/>
      <c r="K33" s="9">
        <v>103.39</v>
      </c>
      <c r="L33" s="9"/>
      <c r="M33" s="10"/>
      <c r="N33" s="9"/>
      <c r="O33" s="9"/>
      <c r="P33" s="9"/>
      <c r="Q33" s="9"/>
      <c r="R33" s="10">
        <f t="shared" si="0"/>
        <v>102019.64</v>
      </c>
      <c r="T33" s="11">
        <v>102019.64</v>
      </c>
    </row>
    <row r="34" spans="1:20">
      <c r="A34" s="8"/>
      <c r="B34" s="8"/>
      <c r="C34" s="8"/>
      <c r="D34" s="8">
        <v>5105010125</v>
      </c>
      <c r="E34" s="8" t="s">
        <v>61</v>
      </c>
      <c r="F34" s="9">
        <v>91680.22</v>
      </c>
      <c r="G34" s="10"/>
      <c r="H34" s="9">
        <v>1956491.71</v>
      </c>
      <c r="I34" s="10"/>
      <c r="J34" s="10"/>
      <c r="K34" s="9"/>
      <c r="L34" s="9"/>
      <c r="M34" s="10"/>
      <c r="N34" s="9"/>
      <c r="O34" s="9"/>
      <c r="P34" s="9"/>
      <c r="Q34" s="9"/>
      <c r="R34" s="10">
        <f t="shared" si="0"/>
        <v>2048171.93</v>
      </c>
      <c r="T34" s="11">
        <v>2048171.93</v>
      </c>
    </row>
    <row r="35" spans="1:20">
      <c r="A35" s="8"/>
      <c r="B35" s="8"/>
      <c r="C35" s="8"/>
      <c r="D35" s="8">
        <v>5105010127</v>
      </c>
      <c r="E35" s="8" t="s">
        <v>62</v>
      </c>
      <c r="F35" s="9">
        <v>37963.879999999997</v>
      </c>
      <c r="G35" s="10"/>
      <c r="H35" s="9"/>
      <c r="I35" s="10"/>
      <c r="J35" s="10"/>
      <c r="K35" s="9"/>
      <c r="L35" s="9"/>
      <c r="M35" s="10"/>
      <c r="N35" s="9">
        <v>28703.42</v>
      </c>
      <c r="O35" s="9"/>
      <c r="P35" s="9"/>
      <c r="Q35" s="9"/>
      <c r="R35" s="10">
        <f t="shared" si="0"/>
        <v>66667.299999999988</v>
      </c>
      <c r="T35" s="11">
        <v>66667.299999999988</v>
      </c>
    </row>
    <row r="36" spans="1:20">
      <c r="A36" s="8"/>
      <c r="B36" s="8"/>
      <c r="C36" s="8"/>
      <c r="D36" s="8">
        <v>5105010131</v>
      </c>
      <c r="E36" s="8" t="s">
        <v>63</v>
      </c>
      <c r="F36" s="9">
        <v>255.44</v>
      </c>
      <c r="G36" s="10"/>
      <c r="H36" s="9">
        <v>11106.39</v>
      </c>
      <c r="I36" s="10"/>
      <c r="J36" s="10"/>
      <c r="K36" s="9"/>
      <c r="L36" s="9"/>
      <c r="M36" s="10"/>
      <c r="N36" s="9"/>
      <c r="O36" s="9"/>
      <c r="P36" s="9"/>
      <c r="Q36" s="9"/>
      <c r="R36" s="10">
        <f t="shared" si="0"/>
        <v>11361.83</v>
      </c>
      <c r="T36" s="11">
        <v>11361.83</v>
      </c>
    </row>
    <row r="37" spans="1:20">
      <c r="A37" s="8"/>
      <c r="B37" s="8"/>
      <c r="C37" s="8"/>
      <c r="D37" s="8">
        <v>5203010112</v>
      </c>
      <c r="E37" s="8" t="s">
        <v>66</v>
      </c>
      <c r="F37" s="9">
        <v>1</v>
      </c>
      <c r="G37" s="10"/>
      <c r="H37" s="9"/>
      <c r="I37" s="10"/>
      <c r="J37" s="10"/>
      <c r="K37" s="9"/>
      <c r="L37" s="9"/>
      <c r="M37" s="10"/>
      <c r="N37" s="9"/>
      <c r="O37" s="9"/>
      <c r="P37" s="9"/>
      <c r="Q37" s="9"/>
      <c r="R37" s="10">
        <f t="shared" si="0"/>
        <v>1</v>
      </c>
      <c r="T37" s="11">
        <v>1</v>
      </c>
    </row>
    <row r="38" spans="1:20">
      <c r="A38" s="8"/>
      <c r="B38" s="8"/>
      <c r="C38" s="8"/>
      <c r="D38" s="8">
        <v>5203010115</v>
      </c>
      <c r="E38" s="8" t="s">
        <v>92</v>
      </c>
      <c r="F38" s="9">
        <v>12</v>
      </c>
      <c r="G38" s="10"/>
      <c r="H38" s="9"/>
      <c r="I38" s="10"/>
      <c r="J38" s="10"/>
      <c r="K38" s="9"/>
      <c r="L38" s="9"/>
      <c r="M38" s="10"/>
      <c r="N38" s="9"/>
      <c r="O38" s="9"/>
      <c r="P38" s="9"/>
      <c r="Q38" s="9"/>
      <c r="R38" s="10">
        <f t="shared" si="0"/>
        <v>12</v>
      </c>
      <c r="T38" s="11">
        <v>12</v>
      </c>
    </row>
    <row r="39" spans="1:20">
      <c r="A39" s="8"/>
      <c r="B39" s="8"/>
      <c r="C39" s="8" t="s">
        <v>70</v>
      </c>
      <c r="D39" s="8">
        <v>5101010101</v>
      </c>
      <c r="E39" s="8" t="s">
        <v>71</v>
      </c>
      <c r="F39" s="9">
        <v>3596662.39</v>
      </c>
      <c r="G39" s="10"/>
      <c r="H39" s="9"/>
      <c r="I39" s="10"/>
      <c r="J39" s="10"/>
      <c r="K39" s="9"/>
      <c r="L39" s="9"/>
      <c r="M39" s="10"/>
      <c r="N39" s="9"/>
      <c r="O39" s="9"/>
      <c r="P39" s="9"/>
      <c r="Q39" s="9"/>
      <c r="R39" s="10">
        <f t="shared" si="0"/>
        <v>3596662.39</v>
      </c>
      <c r="T39" s="11">
        <v>3596662.39</v>
      </c>
    </row>
    <row r="40" spans="1:20">
      <c r="A40" s="8"/>
      <c r="B40" s="8"/>
      <c r="C40" s="8"/>
      <c r="D40" s="8">
        <v>5101010109</v>
      </c>
      <c r="E40" s="8" t="s">
        <v>72</v>
      </c>
      <c r="F40" s="9">
        <v>15968.37</v>
      </c>
      <c r="G40" s="10"/>
      <c r="H40" s="9"/>
      <c r="I40" s="10"/>
      <c r="J40" s="10"/>
      <c r="K40" s="9"/>
      <c r="L40" s="9"/>
      <c r="M40" s="10"/>
      <c r="N40" s="9"/>
      <c r="O40" s="9"/>
      <c r="P40" s="9"/>
      <c r="Q40" s="9"/>
      <c r="R40" s="10">
        <f t="shared" si="0"/>
        <v>15968.37</v>
      </c>
      <c r="T40" s="11">
        <v>15968.37</v>
      </c>
    </row>
    <row r="41" spans="1:20">
      <c r="A41" s="8"/>
      <c r="B41" s="8"/>
      <c r="C41" s="8"/>
      <c r="D41" s="8">
        <v>5101010113</v>
      </c>
      <c r="E41" s="8" t="s">
        <v>73</v>
      </c>
      <c r="F41" s="9">
        <v>359197.47</v>
      </c>
      <c r="G41" s="10"/>
      <c r="H41" s="9"/>
      <c r="I41" s="10"/>
      <c r="J41" s="10"/>
      <c r="K41" s="9"/>
      <c r="L41" s="9"/>
      <c r="M41" s="10"/>
      <c r="N41" s="9"/>
      <c r="O41" s="9"/>
      <c r="P41" s="9"/>
      <c r="Q41" s="9"/>
      <c r="R41" s="10">
        <f t="shared" si="0"/>
        <v>359197.47</v>
      </c>
      <c r="T41" s="11">
        <v>359197.47</v>
      </c>
    </row>
    <row r="42" spans="1:20">
      <c r="A42" s="8"/>
      <c r="B42" s="8"/>
      <c r="C42" s="8"/>
      <c r="D42" s="8">
        <v>5101020103</v>
      </c>
      <c r="E42" s="8" t="s">
        <v>74</v>
      </c>
      <c r="F42" s="9">
        <v>65876.7</v>
      </c>
      <c r="G42" s="10"/>
      <c r="H42" s="9"/>
      <c r="I42" s="10"/>
      <c r="J42" s="10"/>
      <c r="K42" s="9"/>
      <c r="L42" s="9"/>
      <c r="M42" s="10"/>
      <c r="N42" s="9"/>
      <c r="O42" s="9"/>
      <c r="P42" s="9"/>
      <c r="Q42" s="9"/>
      <c r="R42" s="10">
        <f t="shared" si="0"/>
        <v>65876.7</v>
      </c>
      <c r="T42" s="11">
        <v>65876.7</v>
      </c>
    </row>
    <row r="43" spans="1:20">
      <c r="A43" s="8"/>
      <c r="B43" s="8"/>
      <c r="C43" s="8"/>
      <c r="D43" s="8">
        <v>5101020104</v>
      </c>
      <c r="E43" s="8" t="s">
        <v>75</v>
      </c>
      <c r="F43" s="9">
        <v>98815.05</v>
      </c>
      <c r="G43" s="10"/>
      <c r="H43" s="9"/>
      <c r="I43" s="10"/>
      <c r="J43" s="10"/>
      <c r="K43" s="9"/>
      <c r="L43" s="9"/>
      <c r="M43" s="10"/>
      <c r="N43" s="9"/>
      <c r="O43" s="9"/>
      <c r="P43" s="9"/>
      <c r="Q43" s="9"/>
      <c r="R43" s="10">
        <f t="shared" si="0"/>
        <v>98815.05</v>
      </c>
      <c r="T43" s="11">
        <v>98815.05</v>
      </c>
    </row>
    <row r="44" spans="1:20">
      <c r="A44" s="8"/>
      <c r="B44" s="8"/>
      <c r="C44" s="8"/>
      <c r="D44" s="8">
        <v>5101020105</v>
      </c>
      <c r="E44" s="8" t="s">
        <v>76</v>
      </c>
      <c r="F44" s="9">
        <v>10775.69</v>
      </c>
      <c r="G44" s="10"/>
      <c r="H44" s="9"/>
      <c r="I44" s="10"/>
      <c r="J44" s="10"/>
      <c r="K44" s="9"/>
      <c r="L44" s="9"/>
      <c r="M44" s="10"/>
      <c r="N44" s="9"/>
      <c r="O44" s="9"/>
      <c r="P44" s="9"/>
      <c r="Q44" s="9"/>
      <c r="R44" s="10">
        <f t="shared" si="0"/>
        <v>10775.69</v>
      </c>
      <c r="T44" s="11">
        <v>10775.69</v>
      </c>
    </row>
    <row r="45" spans="1:20">
      <c r="A45" s="8"/>
      <c r="B45" s="8"/>
      <c r="C45" s="8"/>
      <c r="D45" s="8">
        <v>5101020113</v>
      </c>
      <c r="E45" s="8" t="s">
        <v>77</v>
      </c>
      <c r="F45" s="9">
        <v>6271.86</v>
      </c>
      <c r="G45" s="10"/>
      <c r="H45" s="9"/>
      <c r="I45" s="10"/>
      <c r="J45" s="10"/>
      <c r="K45" s="9"/>
      <c r="L45" s="9"/>
      <c r="M45" s="10"/>
      <c r="N45" s="9"/>
      <c r="O45" s="9"/>
      <c r="P45" s="9"/>
      <c r="Q45" s="9"/>
      <c r="R45" s="10">
        <f t="shared" si="0"/>
        <v>6271.86</v>
      </c>
      <c r="T45" s="11">
        <v>6271.86</v>
      </c>
    </row>
    <row r="46" spans="1:20">
      <c r="A46" s="8"/>
      <c r="B46" s="8"/>
      <c r="C46" s="8"/>
      <c r="D46" s="8">
        <v>5101030205</v>
      </c>
      <c r="E46" s="8" t="s">
        <v>78</v>
      </c>
      <c r="F46" s="9">
        <v>241401.28</v>
      </c>
      <c r="G46" s="10"/>
      <c r="H46" s="9"/>
      <c r="I46" s="10"/>
      <c r="J46" s="10"/>
      <c r="K46" s="9"/>
      <c r="L46" s="9"/>
      <c r="M46" s="10"/>
      <c r="N46" s="9"/>
      <c r="O46" s="9"/>
      <c r="P46" s="9"/>
      <c r="Q46" s="9"/>
      <c r="R46" s="10">
        <f t="shared" si="0"/>
        <v>241401.28</v>
      </c>
      <c r="T46" s="11">
        <v>241401.28</v>
      </c>
    </row>
    <row r="47" spans="1:20">
      <c r="A47" s="8"/>
      <c r="B47" s="8"/>
      <c r="C47" s="8"/>
      <c r="D47" s="8">
        <v>5101030206</v>
      </c>
      <c r="E47" s="8" t="s">
        <v>79</v>
      </c>
      <c r="F47" s="9">
        <v>87238.64</v>
      </c>
      <c r="G47" s="10"/>
      <c r="H47" s="9"/>
      <c r="I47" s="10"/>
      <c r="J47" s="10"/>
      <c r="K47" s="9"/>
      <c r="L47" s="9"/>
      <c r="M47" s="10"/>
      <c r="N47" s="9"/>
      <c r="O47" s="9"/>
      <c r="P47" s="9"/>
      <c r="Q47" s="9"/>
      <c r="R47" s="10">
        <f t="shared" si="0"/>
        <v>87238.64</v>
      </c>
      <c r="T47" s="11">
        <v>87238.64</v>
      </c>
    </row>
    <row r="48" spans="1:20">
      <c r="A48" s="8"/>
      <c r="B48" s="8"/>
      <c r="C48" s="8"/>
      <c r="D48" s="8">
        <v>5101030207</v>
      </c>
      <c r="E48" s="8" t="s">
        <v>80</v>
      </c>
      <c r="F48" s="9">
        <v>11820.01</v>
      </c>
      <c r="G48" s="10"/>
      <c r="H48" s="9"/>
      <c r="I48" s="10"/>
      <c r="J48" s="10"/>
      <c r="K48" s="9"/>
      <c r="L48" s="9"/>
      <c r="M48" s="10"/>
      <c r="N48" s="9"/>
      <c r="O48" s="9"/>
      <c r="P48" s="9"/>
      <c r="Q48" s="9"/>
      <c r="R48" s="10">
        <f t="shared" si="0"/>
        <v>11820.01</v>
      </c>
      <c r="T48" s="11">
        <v>11820.01</v>
      </c>
    </row>
    <row r="49" spans="1:20">
      <c r="A49" s="8"/>
      <c r="B49" s="8"/>
      <c r="C49" s="8"/>
      <c r="D49" s="8">
        <v>5101030208</v>
      </c>
      <c r="E49" s="8" t="s">
        <v>81</v>
      </c>
      <c r="F49" s="9">
        <v>2567.98</v>
      </c>
      <c r="G49" s="10"/>
      <c r="H49" s="9"/>
      <c r="I49" s="10"/>
      <c r="J49" s="10"/>
      <c r="K49" s="9"/>
      <c r="L49" s="9"/>
      <c r="M49" s="10"/>
      <c r="N49" s="9"/>
      <c r="O49" s="9"/>
      <c r="P49" s="9"/>
      <c r="Q49" s="9"/>
      <c r="R49" s="10">
        <f t="shared" si="0"/>
        <v>2567.98</v>
      </c>
      <c r="T49" s="11">
        <v>2567.98</v>
      </c>
    </row>
    <row r="50" spans="1:20">
      <c r="A50" s="4"/>
      <c r="B50" s="4" t="s">
        <v>112</v>
      </c>
      <c r="C50" s="4"/>
      <c r="D50" s="4"/>
      <c r="E50" s="4"/>
      <c r="F50" s="12">
        <f>SUM(F3:F49)</f>
        <v>5065852.4800000014</v>
      </c>
      <c r="G50" s="13">
        <f t="shared" ref="G50:Q50" si="1">SUM(G3:G49)</f>
        <v>154500</v>
      </c>
      <c r="H50" s="12">
        <f t="shared" si="1"/>
        <v>2510967.65</v>
      </c>
      <c r="I50" s="13">
        <f t="shared" si="1"/>
        <v>2638484.5999999996</v>
      </c>
      <c r="J50" s="13">
        <f t="shared" si="1"/>
        <v>107290</v>
      </c>
      <c r="K50" s="12">
        <f t="shared" si="1"/>
        <v>103.39</v>
      </c>
      <c r="L50" s="12">
        <f t="shared" si="1"/>
        <v>9500</v>
      </c>
      <c r="M50" s="13">
        <f t="shared" si="1"/>
        <v>8324850.71</v>
      </c>
      <c r="N50" s="12">
        <f t="shared" si="1"/>
        <v>49003.42</v>
      </c>
      <c r="O50" s="12">
        <f t="shared" si="1"/>
        <v>30408</v>
      </c>
      <c r="P50" s="12">
        <f t="shared" si="1"/>
        <v>6480</v>
      </c>
      <c r="Q50" s="12">
        <f t="shared" si="1"/>
        <v>269213.32</v>
      </c>
      <c r="R50" s="13">
        <f t="shared" si="0"/>
        <v>19166653.570000004</v>
      </c>
      <c r="T50" s="11">
        <v>19166653.570000004</v>
      </c>
    </row>
    <row r="51" spans="1:20">
      <c r="F51" s="11"/>
      <c r="G51" s="11"/>
      <c r="H51" s="11"/>
      <c r="I51" s="11"/>
      <c r="J51" s="11"/>
      <c r="K51" s="11"/>
      <c r="L51" s="11"/>
      <c r="M51" s="11"/>
      <c r="N51" s="11"/>
      <c r="O51" s="11"/>
      <c r="P51" s="11"/>
      <c r="Q51" s="11"/>
      <c r="R51" s="11"/>
      <c r="T51" s="11"/>
    </row>
  </sheetData>
  <mergeCells count="3">
    <mergeCell ref="A1:A2"/>
    <mergeCell ref="B1:B2"/>
    <mergeCell ref="C1:E2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>
  <dimension ref="A1:Q46"/>
  <sheetViews>
    <sheetView workbookViewId="0">
      <pane xSplit="6" ySplit="2" topLeftCell="G3" activePane="bottomRight" state="frozen"/>
      <selection activeCell="G3" sqref="G3"/>
      <selection pane="topRight" activeCell="G3" sqref="G3"/>
      <selection pane="bottomLeft" activeCell="G3" sqref="G3"/>
      <selection pane="bottomRight" activeCell="G3" sqref="G3"/>
    </sheetView>
  </sheetViews>
  <sheetFormatPr defaultRowHeight="14.25"/>
  <cols>
    <col min="1" max="1" width="12" customWidth="1"/>
    <col min="2" max="2" width="19.5" customWidth="1"/>
    <col min="3" max="3" width="7.375" bestFit="1" customWidth="1"/>
    <col min="4" max="4" width="10.875" bestFit="1" customWidth="1"/>
    <col min="5" max="5" width="25.75" customWidth="1"/>
    <col min="6" max="6" width="16.375" customWidth="1"/>
    <col min="7" max="7" width="20.25" bestFit="1" customWidth="1"/>
    <col min="8" max="8" width="24" bestFit="1" customWidth="1"/>
    <col min="9" max="9" width="37" bestFit="1" customWidth="1"/>
    <col min="10" max="10" width="24" bestFit="1" customWidth="1"/>
    <col min="11" max="11" width="16.375" customWidth="1"/>
    <col min="12" max="12" width="13.625" bestFit="1" customWidth="1"/>
    <col min="13" max="13" width="18.25" bestFit="1" customWidth="1"/>
    <col min="14" max="14" width="13.625" bestFit="1" customWidth="1"/>
    <col min="15" max="15" width="14.375" customWidth="1"/>
    <col min="17" max="17" width="15.125" customWidth="1"/>
  </cols>
  <sheetData>
    <row r="1" spans="1:17">
      <c r="A1" s="1" t="s">
        <v>0</v>
      </c>
      <c r="B1" s="1" t="s">
        <v>1</v>
      </c>
      <c r="C1" s="2" t="s">
        <v>2</v>
      </c>
      <c r="D1" s="2"/>
      <c r="E1" s="2"/>
      <c r="F1" s="3" t="s">
        <v>3</v>
      </c>
      <c r="G1" s="4" t="s">
        <v>5</v>
      </c>
      <c r="H1" s="4"/>
      <c r="I1" s="4"/>
      <c r="J1" s="4" t="s">
        <v>7</v>
      </c>
      <c r="K1" s="4" t="s">
        <v>9</v>
      </c>
      <c r="L1" s="4"/>
      <c r="M1" s="4" t="s">
        <v>10</v>
      </c>
      <c r="N1" s="4"/>
      <c r="O1" s="5" t="s">
        <v>13</v>
      </c>
      <c r="Q1" t="s">
        <v>13</v>
      </c>
    </row>
    <row r="2" spans="1:17">
      <c r="A2" s="1"/>
      <c r="B2" s="1"/>
      <c r="C2" s="6"/>
      <c r="D2" s="6"/>
      <c r="E2" s="6"/>
      <c r="F2" s="3" t="s">
        <v>14</v>
      </c>
      <c r="G2" s="7" t="s">
        <v>16</v>
      </c>
      <c r="H2" s="4" t="s">
        <v>18</v>
      </c>
      <c r="I2" s="4" t="s">
        <v>20</v>
      </c>
      <c r="J2" s="4" t="s">
        <v>18</v>
      </c>
      <c r="K2" s="7" t="s">
        <v>16</v>
      </c>
      <c r="L2" s="7" t="s">
        <v>17</v>
      </c>
      <c r="M2" s="7" t="s">
        <v>16</v>
      </c>
      <c r="N2" s="7" t="s">
        <v>17</v>
      </c>
      <c r="O2" s="8"/>
    </row>
    <row r="3" spans="1:17">
      <c r="A3" s="8">
        <v>700600136</v>
      </c>
      <c r="B3" s="8" t="s">
        <v>113</v>
      </c>
      <c r="C3" s="8" t="s">
        <v>25</v>
      </c>
      <c r="D3" s="8">
        <v>5101010108</v>
      </c>
      <c r="E3" s="8" t="s">
        <v>26</v>
      </c>
      <c r="F3" s="9"/>
      <c r="G3" s="9">
        <v>2880</v>
      </c>
      <c r="H3" s="10">
        <v>30640</v>
      </c>
      <c r="I3" s="10"/>
      <c r="J3" s="10"/>
      <c r="K3" s="9"/>
      <c r="L3" s="9"/>
      <c r="M3" s="9"/>
      <c r="N3" s="9"/>
      <c r="O3" s="10">
        <f>SUM(F3:N3)</f>
        <v>33520</v>
      </c>
      <c r="Q3" s="11">
        <v>33520</v>
      </c>
    </row>
    <row r="4" spans="1:17">
      <c r="A4" s="8"/>
      <c r="B4" s="8"/>
      <c r="C4" s="8"/>
      <c r="D4" s="8">
        <v>5101010115</v>
      </c>
      <c r="E4" s="8" t="s">
        <v>27</v>
      </c>
      <c r="F4" s="9"/>
      <c r="G4" s="9"/>
      <c r="H4" s="10"/>
      <c r="I4" s="10"/>
      <c r="J4" s="10">
        <v>8079080</v>
      </c>
      <c r="K4" s="9"/>
      <c r="L4" s="9"/>
      <c r="M4" s="9"/>
      <c r="N4" s="9"/>
      <c r="O4" s="10">
        <f t="shared" ref="O4:O45" si="0">SUM(F4:N4)</f>
        <v>8079080</v>
      </c>
      <c r="Q4" s="11">
        <v>8079080</v>
      </c>
    </row>
    <row r="5" spans="1:17">
      <c r="A5" s="8"/>
      <c r="B5" s="8"/>
      <c r="C5" s="8"/>
      <c r="D5" s="8">
        <v>5101010116</v>
      </c>
      <c r="E5" s="8" t="s">
        <v>28</v>
      </c>
      <c r="F5" s="9"/>
      <c r="G5" s="9"/>
      <c r="H5" s="10"/>
      <c r="I5" s="10"/>
      <c r="J5" s="10">
        <v>24000</v>
      </c>
      <c r="K5" s="9"/>
      <c r="L5" s="9"/>
      <c r="M5" s="9"/>
      <c r="N5" s="9"/>
      <c r="O5" s="10">
        <f t="shared" si="0"/>
        <v>24000</v>
      </c>
      <c r="Q5" s="11">
        <v>24000</v>
      </c>
    </row>
    <row r="6" spans="1:17">
      <c r="A6" s="8"/>
      <c r="B6" s="8"/>
      <c r="C6" s="8"/>
      <c r="D6" s="8">
        <v>5101020106</v>
      </c>
      <c r="E6" s="8" t="s">
        <v>29</v>
      </c>
      <c r="F6" s="9"/>
      <c r="G6" s="9"/>
      <c r="H6" s="10"/>
      <c r="I6" s="10"/>
      <c r="J6" s="10">
        <v>290794</v>
      </c>
      <c r="K6" s="9"/>
      <c r="L6" s="9"/>
      <c r="M6" s="9"/>
      <c r="N6" s="9"/>
      <c r="O6" s="10">
        <f t="shared" si="0"/>
        <v>290794</v>
      </c>
      <c r="Q6" s="11">
        <v>290794</v>
      </c>
    </row>
    <row r="7" spans="1:17">
      <c r="A7" s="8"/>
      <c r="B7" s="8"/>
      <c r="C7" s="8"/>
      <c r="D7" s="8">
        <v>5101020116</v>
      </c>
      <c r="E7" s="8" t="s">
        <v>30</v>
      </c>
      <c r="F7" s="9"/>
      <c r="G7" s="9"/>
      <c r="H7" s="10"/>
      <c r="I7" s="10"/>
      <c r="J7" s="10">
        <v>7200</v>
      </c>
      <c r="K7" s="9"/>
      <c r="L7" s="9"/>
      <c r="M7" s="9"/>
      <c r="N7" s="9"/>
      <c r="O7" s="10">
        <f t="shared" si="0"/>
        <v>7200</v>
      </c>
      <c r="Q7" s="11">
        <v>7200</v>
      </c>
    </row>
    <row r="8" spans="1:17">
      <c r="A8" s="8"/>
      <c r="B8" s="8"/>
      <c r="C8" s="8"/>
      <c r="D8" s="8">
        <v>5101030101</v>
      </c>
      <c r="E8" s="8" t="s">
        <v>31</v>
      </c>
      <c r="F8" s="9">
        <v>30100</v>
      </c>
      <c r="G8" s="9"/>
      <c r="H8" s="10"/>
      <c r="I8" s="10"/>
      <c r="J8" s="10"/>
      <c r="K8" s="9"/>
      <c r="L8" s="9"/>
      <c r="M8" s="9"/>
      <c r="N8" s="9"/>
      <c r="O8" s="10">
        <f t="shared" si="0"/>
        <v>30100</v>
      </c>
      <c r="Q8" s="11">
        <v>30100</v>
      </c>
    </row>
    <row r="9" spans="1:17">
      <c r="A9" s="8"/>
      <c r="B9" s="8"/>
      <c r="C9" s="8"/>
      <c r="D9" s="8">
        <v>5101030205</v>
      </c>
      <c r="E9" s="8" t="s">
        <v>32</v>
      </c>
      <c r="F9" s="9">
        <v>1200</v>
      </c>
      <c r="G9" s="9"/>
      <c r="H9" s="10"/>
      <c r="I9" s="10"/>
      <c r="J9" s="10"/>
      <c r="K9" s="9"/>
      <c r="L9" s="9"/>
      <c r="M9" s="9"/>
      <c r="N9" s="9"/>
      <c r="O9" s="10">
        <f t="shared" si="0"/>
        <v>1200</v>
      </c>
      <c r="Q9" s="11">
        <v>1200</v>
      </c>
    </row>
    <row r="10" spans="1:17">
      <c r="A10" s="8"/>
      <c r="B10" s="8"/>
      <c r="C10" s="8"/>
      <c r="D10" s="8">
        <v>5103010102</v>
      </c>
      <c r="E10" s="8" t="s">
        <v>34</v>
      </c>
      <c r="F10" s="9"/>
      <c r="G10" s="9">
        <v>18000</v>
      </c>
      <c r="H10" s="10">
        <v>147480</v>
      </c>
      <c r="I10" s="10">
        <v>23880</v>
      </c>
      <c r="J10" s="10"/>
      <c r="K10" s="9"/>
      <c r="L10" s="9"/>
      <c r="M10" s="9"/>
      <c r="N10" s="9"/>
      <c r="O10" s="10">
        <f t="shared" si="0"/>
        <v>189360</v>
      </c>
      <c r="Q10" s="11">
        <v>189360</v>
      </c>
    </row>
    <row r="11" spans="1:17">
      <c r="A11" s="8"/>
      <c r="B11" s="8"/>
      <c r="C11" s="8"/>
      <c r="D11" s="8">
        <v>5103010103</v>
      </c>
      <c r="E11" s="8" t="s">
        <v>35</v>
      </c>
      <c r="F11" s="9"/>
      <c r="G11" s="9">
        <v>8800</v>
      </c>
      <c r="H11" s="10">
        <v>73000</v>
      </c>
      <c r="I11" s="10"/>
      <c r="J11" s="10"/>
      <c r="K11" s="9"/>
      <c r="L11" s="9"/>
      <c r="M11" s="9"/>
      <c r="N11" s="9"/>
      <c r="O11" s="10">
        <f t="shared" si="0"/>
        <v>81800</v>
      </c>
      <c r="Q11" s="11">
        <v>81800</v>
      </c>
    </row>
    <row r="12" spans="1:17">
      <c r="A12" s="8"/>
      <c r="B12" s="8"/>
      <c r="C12" s="8"/>
      <c r="D12" s="8">
        <v>5103010199</v>
      </c>
      <c r="E12" s="8" t="s">
        <v>36</v>
      </c>
      <c r="F12" s="9"/>
      <c r="G12" s="9">
        <v>1000</v>
      </c>
      <c r="H12" s="10">
        <v>12715</v>
      </c>
      <c r="I12" s="10"/>
      <c r="J12" s="10"/>
      <c r="K12" s="9"/>
      <c r="L12" s="9"/>
      <c r="M12" s="9"/>
      <c r="N12" s="9"/>
      <c r="O12" s="10">
        <f t="shared" si="0"/>
        <v>13715</v>
      </c>
      <c r="Q12" s="11">
        <v>13715</v>
      </c>
    </row>
    <row r="13" spans="1:17">
      <c r="A13" s="8"/>
      <c r="B13" s="8"/>
      <c r="C13" s="8"/>
      <c r="D13" s="8">
        <v>5104010104</v>
      </c>
      <c r="E13" s="8" t="s">
        <v>37</v>
      </c>
      <c r="F13" s="9">
        <v>317</v>
      </c>
      <c r="G13" s="9">
        <v>396436.99</v>
      </c>
      <c r="H13" s="10">
        <v>1225850.8199999998</v>
      </c>
      <c r="I13" s="10">
        <v>90700</v>
      </c>
      <c r="J13" s="10"/>
      <c r="K13" s="9"/>
      <c r="L13" s="9">
        <v>14970</v>
      </c>
      <c r="M13" s="9"/>
      <c r="N13" s="9"/>
      <c r="O13" s="10">
        <f t="shared" si="0"/>
        <v>1728274.8099999998</v>
      </c>
      <c r="Q13" s="11">
        <v>1728274.8099999998</v>
      </c>
    </row>
    <row r="14" spans="1:17">
      <c r="A14" s="8"/>
      <c r="B14" s="8"/>
      <c r="C14" s="8"/>
      <c r="D14" s="8">
        <v>5104010107</v>
      </c>
      <c r="E14" s="8" t="s">
        <v>38</v>
      </c>
      <c r="F14" s="9"/>
      <c r="G14" s="9">
        <v>6440</v>
      </c>
      <c r="H14" s="10">
        <v>152545.53</v>
      </c>
      <c r="I14" s="10"/>
      <c r="J14" s="10"/>
      <c r="K14" s="9"/>
      <c r="L14" s="9"/>
      <c r="M14" s="9"/>
      <c r="N14" s="9"/>
      <c r="O14" s="10">
        <f t="shared" si="0"/>
        <v>158985.53</v>
      </c>
      <c r="Q14" s="11">
        <v>158985.53</v>
      </c>
    </row>
    <row r="15" spans="1:17">
      <c r="A15" s="8"/>
      <c r="B15" s="8"/>
      <c r="C15" s="8"/>
      <c r="D15" s="8">
        <v>5104010110</v>
      </c>
      <c r="E15" s="8" t="s">
        <v>39</v>
      </c>
      <c r="F15" s="9"/>
      <c r="G15" s="9">
        <v>28901</v>
      </c>
      <c r="H15" s="10">
        <v>281937.14</v>
      </c>
      <c r="I15" s="10"/>
      <c r="J15" s="10"/>
      <c r="K15" s="9"/>
      <c r="L15" s="9"/>
      <c r="M15" s="9"/>
      <c r="N15" s="9"/>
      <c r="O15" s="10">
        <f t="shared" si="0"/>
        <v>310838.14</v>
      </c>
      <c r="Q15" s="11">
        <v>310838.14</v>
      </c>
    </row>
    <row r="16" spans="1:17">
      <c r="A16" s="8"/>
      <c r="B16" s="8"/>
      <c r="C16" s="8"/>
      <c r="D16" s="8">
        <v>5104010112</v>
      </c>
      <c r="E16" s="8" t="s">
        <v>40</v>
      </c>
      <c r="F16" s="9"/>
      <c r="G16" s="9">
        <v>21832</v>
      </c>
      <c r="H16" s="10">
        <v>238950</v>
      </c>
      <c r="I16" s="10"/>
      <c r="J16" s="10"/>
      <c r="K16" s="9"/>
      <c r="L16" s="9"/>
      <c r="M16" s="9"/>
      <c r="N16" s="9"/>
      <c r="O16" s="10">
        <f t="shared" si="0"/>
        <v>260782</v>
      </c>
      <c r="Q16" s="11">
        <v>260782</v>
      </c>
    </row>
    <row r="17" spans="1:17">
      <c r="A17" s="8"/>
      <c r="B17" s="8"/>
      <c r="C17" s="8"/>
      <c r="D17" s="8">
        <v>5104020101</v>
      </c>
      <c r="E17" s="8" t="s">
        <v>42</v>
      </c>
      <c r="F17" s="9"/>
      <c r="G17" s="9"/>
      <c r="H17" s="10"/>
      <c r="I17" s="10"/>
      <c r="J17" s="10"/>
      <c r="K17" s="9"/>
      <c r="L17" s="9"/>
      <c r="M17" s="9">
        <v>8244.67</v>
      </c>
      <c r="N17" s="9">
        <v>75454.100000000006</v>
      </c>
      <c r="O17" s="10">
        <f t="shared" si="0"/>
        <v>83698.77</v>
      </c>
      <c r="Q17" s="11">
        <v>83698.77</v>
      </c>
    </row>
    <row r="18" spans="1:17">
      <c r="A18" s="8"/>
      <c r="B18" s="8"/>
      <c r="C18" s="8"/>
      <c r="D18" s="8">
        <v>5104020103</v>
      </c>
      <c r="E18" s="8" t="s">
        <v>43</v>
      </c>
      <c r="F18" s="9">
        <v>-502.9</v>
      </c>
      <c r="G18" s="9"/>
      <c r="H18" s="10"/>
      <c r="I18" s="10"/>
      <c r="J18" s="10"/>
      <c r="K18" s="9"/>
      <c r="L18" s="9"/>
      <c r="M18" s="9">
        <v>698.71</v>
      </c>
      <c r="N18" s="9">
        <v>7757.08</v>
      </c>
      <c r="O18" s="10">
        <f t="shared" si="0"/>
        <v>7952.89</v>
      </c>
      <c r="Q18" s="11">
        <v>7952.89</v>
      </c>
    </row>
    <row r="19" spans="1:17">
      <c r="A19" s="8"/>
      <c r="B19" s="8"/>
      <c r="C19" s="8"/>
      <c r="D19" s="8">
        <v>5104020105</v>
      </c>
      <c r="E19" s="8" t="s">
        <v>44</v>
      </c>
      <c r="F19" s="9">
        <v>-133.75</v>
      </c>
      <c r="G19" s="9"/>
      <c r="H19" s="10"/>
      <c r="I19" s="10"/>
      <c r="J19" s="10"/>
      <c r="K19" s="9"/>
      <c r="L19" s="9"/>
      <c r="M19" s="9">
        <v>133.75</v>
      </c>
      <c r="N19" s="9">
        <v>1501.75</v>
      </c>
      <c r="O19" s="10">
        <f t="shared" si="0"/>
        <v>1501.75</v>
      </c>
      <c r="Q19" s="11">
        <v>1501.75</v>
      </c>
    </row>
    <row r="20" spans="1:17">
      <c r="A20" s="8"/>
      <c r="B20" s="8"/>
      <c r="C20" s="8"/>
      <c r="D20" s="8">
        <v>5104020106</v>
      </c>
      <c r="E20" s="8" t="s">
        <v>85</v>
      </c>
      <c r="F20" s="9"/>
      <c r="G20" s="9"/>
      <c r="H20" s="10"/>
      <c r="I20" s="10"/>
      <c r="J20" s="10"/>
      <c r="K20" s="9">
        <v>1262.5999999999999</v>
      </c>
      <c r="L20" s="9">
        <v>13888.599999999999</v>
      </c>
      <c r="M20" s="9"/>
      <c r="N20" s="9"/>
      <c r="O20" s="10">
        <f t="shared" si="0"/>
        <v>15151.199999999999</v>
      </c>
      <c r="Q20" s="11">
        <v>15151.199999999999</v>
      </c>
    </row>
    <row r="21" spans="1:17">
      <c r="A21" s="8"/>
      <c r="B21" s="8"/>
      <c r="C21" s="8"/>
      <c r="D21" s="8">
        <v>5104020107</v>
      </c>
      <c r="E21" s="8" t="s">
        <v>45</v>
      </c>
      <c r="F21" s="9">
        <v>-390</v>
      </c>
      <c r="G21" s="9"/>
      <c r="H21" s="10"/>
      <c r="I21" s="10"/>
      <c r="J21" s="10"/>
      <c r="K21" s="9"/>
      <c r="L21" s="9"/>
      <c r="M21" s="9">
        <v>280</v>
      </c>
      <c r="N21" s="9">
        <v>4303</v>
      </c>
      <c r="O21" s="10">
        <f t="shared" si="0"/>
        <v>4193</v>
      </c>
      <c r="Q21" s="11">
        <v>4193</v>
      </c>
    </row>
    <row r="22" spans="1:17">
      <c r="A22" s="8"/>
      <c r="B22" s="8"/>
      <c r="C22" s="8"/>
      <c r="D22" s="8">
        <v>5104030203</v>
      </c>
      <c r="E22" s="8" t="s">
        <v>46</v>
      </c>
      <c r="F22" s="9">
        <v>-5570.77</v>
      </c>
      <c r="G22" s="9"/>
      <c r="H22" s="10">
        <v>8166</v>
      </c>
      <c r="I22" s="10"/>
      <c r="J22" s="10"/>
      <c r="K22" s="9"/>
      <c r="L22" s="9"/>
      <c r="M22" s="9"/>
      <c r="N22" s="9"/>
      <c r="O22" s="10">
        <f t="shared" si="0"/>
        <v>2595.2299999999996</v>
      </c>
      <c r="Q22" s="11">
        <v>2595.2299999999996</v>
      </c>
    </row>
    <row r="23" spans="1:17">
      <c r="A23" s="8"/>
      <c r="B23" s="8"/>
      <c r="C23" s="8"/>
      <c r="D23" s="8">
        <v>5104030206</v>
      </c>
      <c r="E23" s="8" t="s">
        <v>47</v>
      </c>
      <c r="F23" s="9"/>
      <c r="G23" s="9"/>
      <c r="H23" s="10"/>
      <c r="I23" s="10"/>
      <c r="J23" s="10"/>
      <c r="K23" s="9">
        <v>8900</v>
      </c>
      <c r="L23" s="9"/>
      <c r="M23" s="9"/>
      <c r="N23" s="9"/>
      <c r="O23" s="10">
        <f t="shared" si="0"/>
        <v>8900</v>
      </c>
      <c r="Q23" s="11">
        <v>8900</v>
      </c>
    </row>
    <row r="24" spans="1:17">
      <c r="A24" s="8"/>
      <c r="B24" s="8"/>
      <c r="C24" s="8"/>
      <c r="D24" s="8">
        <v>5104030210</v>
      </c>
      <c r="E24" s="8" t="s">
        <v>105</v>
      </c>
      <c r="F24" s="9"/>
      <c r="G24" s="9"/>
      <c r="H24" s="10"/>
      <c r="I24" s="10"/>
      <c r="J24" s="10"/>
      <c r="K24" s="9"/>
      <c r="L24" s="9"/>
      <c r="M24" s="9">
        <v>8000</v>
      </c>
      <c r="N24" s="9">
        <v>88000</v>
      </c>
      <c r="O24" s="10">
        <f t="shared" si="0"/>
        <v>96000</v>
      </c>
      <c r="Q24" s="11">
        <v>96000</v>
      </c>
    </row>
    <row r="25" spans="1:17">
      <c r="A25" s="8"/>
      <c r="B25" s="8"/>
      <c r="C25" s="8"/>
      <c r="D25" s="8">
        <v>5105010101</v>
      </c>
      <c r="E25" s="8" t="s">
        <v>91</v>
      </c>
      <c r="F25" s="9">
        <v>75.67</v>
      </c>
      <c r="G25" s="9"/>
      <c r="H25" s="10"/>
      <c r="I25" s="10"/>
      <c r="J25" s="10"/>
      <c r="K25" s="9"/>
      <c r="L25" s="9"/>
      <c r="M25" s="9"/>
      <c r="N25" s="9"/>
      <c r="O25" s="10">
        <f t="shared" si="0"/>
        <v>75.67</v>
      </c>
      <c r="Q25" s="11">
        <v>75.67</v>
      </c>
    </row>
    <row r="26" spans="1:17">
      <c r="A26" s="8"/>
      <c r="B26" s="8"/>
      <c r="C26" s="8"/>
      <c r="D26" s="8">
        <v>5105010103</v>
      </c>
      <c r="E26" s="8" t="s">
        <v>53</v>
      </c>
      <c r="F26" s="9">
        <v>46000</v>
      </c>
      <c r="G26" s="9"/>
      <c r="H26" s="10"/>
      <c r="I26" s="10"/>
      <c r="J26" s="10"/>
      <c r="K26" s="9"/>
      <c r="L26" s="9"/>
      <c r="M26" s="9"/>
      <c r="N26" s="9"/>
      <c r="O26" s="10">
        <f t="shared" si="0"/>
        <v>46000</v>
      </c>
      <c r="Q26" s="11">
        <v>46000</v>
      </c>
    </row>
    <row r="27" spans="1:17">
      <c r="A27" s="8"/>
      <c r="B27" s="8"/>
      <c r="C27" s="8"/>
      <c r="D27" s="8">
        <v>5105010109</v>
      </c>
      <c r="E27" s="8" t="s">
        <v>56</v>
      </c>
      <c r="F27" s="9">
        <v>19440</v>
      </c>
      <c r="G27" s="9">
        <v>41143.050000000003</v>
      </c>
      <c r="H27" s="10"/>
      <c r="I27" s="10"/>
      <c r="J27" s="10"/>
      <c r="K27" s="9"/>
      <c r="L27" s="9"/>
      <c r="M27" s="9"/>
      <c r="N27" s="9"/>
      <c r="O27" s="10">
        <f t="shared" si="0"/>
        <v>60583.05</v>
      </c>
      <c r="Q27" s="11">
        <v>60583.05</v>
      </c>
    </row>
    <row r="28" spans="1:17">
      <c r="A28" s="8"/>
      <c r="B28" s="8"/>
      <c r="C28" s="8"/>
      <c r="D28" s="8">
        <v>5105010111</v>
      </c>
      <c r="E28" s="8" t="s">
        <v>57</v>
      </c>
      <c r="F28" s="9">
        <v>108490.95</v>
      </c>
      <c r="G28" s="9">
        <v>504704.26</v>
      </c>
      <c r="H28" s="10"/>
      <c r="I28" s="10"/>
      <c r="J28" s="10"/>
      <c r="K28" s="9"/>
      <c r="L28" s="9"/>
      <c r="M28" s="9"/>
      <c r="N28" s="9"/>
      <c r="O28" s="10">
        <f t="shared" si="0"/>
        <v>613195.21</v>
      </c>
      <c r="Q28" s="11">
        <v>613195.21</v>
      </c>
    </row>
    <row r="29" spans="1:17">
      <c r="A29" s="8"/>
      <c r="B29" s="8"/>
      <c r="C29" s="8"/>
      <c r="D29" s="8">
        <v>5105010115</v>
      </c>
      <c r="E29" s="8" t="s">
        <v>59</v>
      </c>
      <c r="F29" s="9">
        <v>1000.37</v>
      </c>
      <c r="G29" s="9"/>
      <c r="H29" s="10"/>
      <c r="I29" s="10"/>
      <c r="J29" s="10"/>
      <c r="K29" s="9"/>
      <c r="L29" s="9"/>
      <c r="M29" s="9"/>
      <c r="N29" s="9"/>
      <c r="O29" s="10">
        <f t="shared" si="0"/>
        <v>1000.37</v>
      </c>
      <c r="Q29" s="11">
        <v>1000.37</v>
      </c>
    </row>
    <row r="30" spans="1:17">
      <c r="A30" s="8"/>
      <c r="B30" s="8"/>
      <c r="C30" s="8"/>
      <c r="D30" s="8">
        <v>5105010117</v>
      </c>
      <c r="E30" s="8" t="s">
        <v>60</v>
      </c>
      <c r="F30" s="9">
        <v>98855.84</v>
      </c>
      <c r="G30" s="9">
        <v>51168.84</v>
      </c>
      <c r="H30" s="10"/>
      <c r="I30" s="10"/>
      <c r="J30" s="10"/>
      <c r="K30" s="9"/>
      <c r="L30" s="9"/>
      <c r="M30" s="9"/>
      <c r="N30" s="9"/>
      <c r="O30" s="10">
        <f t="shared" si="0"/>
        <v>150024.68</v>
      </c>
      <c r="Q30" s="11">
        <v>150024.68</v>
      </c>
    </row>
    <row r="31" spans="1:17">
      <c r="A31" s="8"/>
      <c r="B31" s="8"/>
      <c r="C31" s="8"/>
      <c r="D31" s="8">
        <v>5105010125</v>
      </c>
      <c r="E31" s="8" t="s">
        <v>61</v>
      </c>
      <c r="F31" s="9">
        <v>472050.25000000006</v>
      </c>
      <c r="G31" s="9">
        <v>1394657.04</v>
      </c>
      <c r="H31" s="10"/>
      <c r="I31" s="10"/>
      <c r="J31" s="10"/>
      <c r="K31" s="9"/>
      <c r="L31" s="9"/>
      <c r="M31" s="9"/>
      <c r="N31" s="9"/>
      <c r="O31" s="10">
        <f t="shared" si="0"/>
        <v>1866707.29</v>
      </c>
      <c r="Q31" s="11">
        <v>1866707.29</v>
      </c>
    </row>
    <row r="32" spans="1:17">
      <c r="A32" s="8"/>
      <c r="B32" s="8"/>
      <c r="C32" s="8"/>
      <c r="D32" s="8">
        <v>5105010127</v>
      </c>
      <c r="E32" s="8" t="s">
        <v>62</v>
      </c>
      <c r="F32" s="9">
        <v>22333.49</v>
      </c>
      <c r="G32" s="9"/>
      <c r="H32" s="10"/>
      <c r="I32" s="10"/>
      <c r="J32" s="10"/>
      <c r="K32" s="9">
        <v>30108.620000000003</v>
      </c>
      <c r="L32" s="9"/>
      <c r="M32" s="9"/>
      <c r="N32" s="9"/>
      <c r="O32" s="10">
        <f t="shared" si="0"/>
        <v>52442.11</v>
      </c>
      <c r="Q32" s="11">
        <v>52442.11</v>
      </c>
    </row>
    <row r="33" spans="1:17">
      <c r="A33" s="8"/>
      <c r="B33" s="8"/>
      <c r="C33" s="8"/>
      <c r="D33" s="8">
        <v>5105010131</v>
      </c>
      <c r="E33" s="8" t="s">
        <v>63</v>
      </c>
      <c r="F33" s="9">
        <v>404.81</v>
      </c>
      <c r="G33" s="9"/>
      <c r="H33" s="10"/>
      <c r="I33" s="10"/>
      <c r="J33" s="10"/>
      <c r="K33" s="9"/>
      <c r="L33" s="9"/>
      <c r="M33" s="9"/>
      <c r="N33" s="9"/>
      <c r="O33" s="10">
        <f t="shared" si="0"/>
        <v>404.81</v>
      </c>
      <c r="Q33" s="11">
        <v>404.81</v>
      </c>
    </row>
    <row r="34" spans="1:17">
      <c r="A34" s="8"/>
      <c r="B34" s="8"/>
      <c r="C34" s="8" t="s">
        <v>70</v>
      </c>
      <c r="D34" s="8">
        <v>5101010101</v>
      </c>
      <c r="E34" s="8" t="s">
        <v>71</v>
      </c>
      <c r="F34" s="9">
        <v>3955718.99</v>
      </c>
      <c r="G34" s="9"/>
      <c r="H34" s="10"/>
      <c r="I34" s="10"/>
      <c r="J34" s="10"/>
      <c r="K34" s="9"/>
      <c r="L34" s="9"/>
      <c r="M34" s="9"/>
      <c r="N34" s="9"/>
      <c r="O34" s="10">
        <f t="shared" si="0"/>
        <v>3955718.99</v>
      </c>
      <c r="Q34" s="11">
        <v>3955718.99</v>
      </c>
    </row>
    <row r="35" spans="1:17">
      <c r="A35" s="8"/>
      <c r="B35" s="8"/>
      <c r="C35" s="8"/>
      <c r="D35" s="8">
        <v>5101010109</v>
      </c>
      <c r="E35" s="8" t="s">
        <v>72</v>
      </c>
      <c r="F35" s="9">
        <v>16582.54</v>
      </c>
      <c r="G35" s="9"/>
      <c r="H35" s="10"/>
      <c r="I35" s="10"/>
      <c r="J35" s="10"/>
      <c r="K35" s="9"/>
      <c r="L35" s="9"/>
      <c r="M35" s="9"/>
      <c r="N35" s="9"/>
      <c r="O35" s="10">
        <f t="shared" si="0"/>
        <v>16582.54</v>
      </c>
      <c r="Q35" s="11">
        <v>16582.54</v>
      </c>
    </row>
    <row r="36" spans="1:17">
      <c r="A36" s="8"/>
      <c r="B36" s="8"/>
      <c r="C36" s="8"/>
      <c r="D36" s="8">
        <v>5101010113</v>
      </c>
      <c r="E36" s="8" t="s">
        <v>73</v>
      </c>
      <c r="F36" s="9">
        <v>738303.71</v>
      </c>
      <c r="G36" s="9"/>
      <c r="H36" s="10"/>
      <c r="I36" s="10"/>
      <c r="J36" s="10"/>
      <c r="K36" s="9"/>
      <c r="L36" s="9"/>
      <c r="M36" s="9"/>
      <c r="N36" s="9"/>
      <c r="O36" s="10">
        <f t="shared" si="0"/>
        <v>738303.71</v>
      </c>
      <c r="Q36" s="11">
        <v>738303.71</v>
      </c>
    </row>
    <row r="37" spans="1:17">
      <c r="A37" s="8"/>
      <c r="B37" s="8"/>
      <c r="C37" s="8"/>
      <c r="D37" s="8">
        <v>5101020103</v>
      </c>
      <c r="E37" s="8" t="s">
        <v>74</v>
      </c>
      <c r="F37" s="9">
        <v>72762.98</v>
      </c>
      <c r="G37" s="9"/>
      <c r="H37" s="10"/>
      <c r="I37" s="10"/>
      <c r="J37" s="10"/>
      <c r="K37" s="9"/>
      <c r="L37" s="9"/>
      <c r="M37" s="9"/>
      <c r="N37" s="9"/>
      <c r="O37" s="10">
        <f t="shared" si="0"/>
        <v>72762.98</v>
      </c>
      <c r="Q37" s="11">
        <v>72762.98</v>
      </c>
    </row>
    <row r="38" spans="1:17">
      <c r="A38" s="8"/>
      <c r="B38" s="8"/>
      <c r="C38" s="8"/>
      <c r="D38" s="8">
        <v>5101020104</v>
      </c>
      <c r="E38" s="8" t="s">
        <v>75</v>
      </c>
      <c r="F38" s="9">
        <v>109144.47</v>
      </c>
      <c r="G38" s="9"/>
      <c r="H38" s="10"/>
      <c r="I38" s="10"/>
      <c r="J38" s="10"/>
      <c r="K38" s="9"/>
      <c r="L38" s="9"/>
      <c r="M38" s="9"/>
      <c r="N38" s="9"/>
      <c r="O38" s="10">
        <f t="shared" si="0"/>
        <v>109144.47</v>
      </c>
      <c r="Q38" s="11">
        <v>109144.47</v>
      </c>
    </row>
    <row r="39" spans="1:17">
      <c r="A39" s="8"/>
      <c r="B39" s="8"/>
      <c r="C39" s="8"/>
      <c r="D39" s="8">
        <v>5101020105</v>
      </c>
      <c r="E39" s="8" t="s">
        <v>76</v>
      </c>
      <c r="F39" s="9">
        <v>22148.639999999999</v>
      </c>
      <c r="G39" s="9"/>
      <c r="H39" s="10"/>
      <c r="I39" s="10"/>
      <c r="J39" s="10"/>
      <c r="K39" s="9"/>
      <c r="L39" s="9"/>
      <c r="M39" s="9"/>
      <c r="N39" s="9"/>
      <c r="O39" s="10">
        <f t="shared" si="0"/>
        <v>22148.639999999999</v>
      </c>
      <c r="Q39" s="11">
        <v>22148.639999999999</v>
      </c>
    </row>
    <row r="40" spans="1:17">
      <c r="A40" s="8"/>
      <c r="B40" s="8"/>
      <c r="C40" s="8"/>
      <c r="D40" s="8">
        <v>5101020113</v>
      </c>
      <c r="E40" s="8" t="s">
        <v>77</v>
      </c>
      <c r="F40" s="9">
        <v>6640.79</v>
      </c>
      <c r="G40" s="9"/>
      <c r="H40" s="10"/>
      <c r="I40" s="10"/>
      <c r="J40" s="10"/>
      <c r="K40" s="9"/>
      <c r="L40" s="9"/>
      <c r="M40" s="9"/>
      <c r="N40" s="9"/>
      <c r="O40" s="10">
        <f t="shared" si="0"/>
        <v>6640.79</v>
      </c>
      <c r="Q40" s="11">
        <v>6640.79</v>
      </c>
    </row>
    <row r="41" spans="1:17">
      <c r="A41" s="8"/>
      <c r="B41" s="8"/>
      <c r="C41" s="8"/>
      <c r="D41" s="8">
        <v>5101030205</v>
      </c>
      <c r="E41" s="8" t="s">
        <v>78</v>
      </c>
      <c r="F41" s="9">
        <v>295046.01</v>
      </c>
      <c r="G41" s="9"/>
      <c r="H41" s="10"/>
      <c r="I41" s="10"/>
      <c r="J41" s="10"/>
      <c r="K41" s="9"/>
      <c r="L41" s="9"/>
      <c r="M41" s="9"/>
      <c r="N41" s="9"/>
      <c r="O41" s="10">
        <f t="shared" si="0"/>
        <v>295046.01</v>
      </c>
      <c r="Q41" s="11">
        <v>295046.01</v>
      </c>
    </row>
    <row r="42" spans="1:17">
      <c r="A42" s="8"/>
      <c r="B42" s="8"/>
      <c r="C42" s="8"/>
      <c r="D42" s="8">
        <v>5101030206</v>
      </c>
      <c r="E42" s="8" t="s">
        <v>79</v>
      </c>
      <c r="F42" s="9">
        <v>106625</v>
      </c>
      <c r="G42" s="9"/>
      <c r="H42" s="10"/>
      <c r="I42" s="10"/>
      <c r="J42" s="10"/>
      <c r="K42" s="9"/>
      <c r="L42" s="9"/>
      <c r="M42" s="9"/>
      <c r="N42" s="9"/>
      <c r="O42" s="10">
        <f t="shared" si="0"/>
        <v>106625</v>
      </c>
      <c r="Q42" s="11">
        <v>106625</v>
      </c>
    </row>
    <row r="43" spans="1:17">
      <c r="A43" s="8"/>
      <c r="B43" s="8"/>
      <c r="C43" s="8"/>
      <c r="D43" s="8">
        <v>5101030207</v>
      </c>
      <c r="E43" s="8" t="s">
        <v>80</v>
      </c>
      <c r="F43" s="9">
        <v>14446.68</v>
      </c>
      <c r="G43" s="9"/>
      <c r="H43" s="10"/>
      <c r="I43" s="10"/>
      <c r="J43" s="10"/>
      <c r="K43" s="9"/>
      <c r="L43" s="9"/>
      <c r="M43" s="9"/>
      <c r="N43" s="9"/>
      <c r="O43" s="10">
        <f t="shared" si="0"/>
        <v>14446.68</v>
      </c>
      <c r="Q43" s="11">
        <v>14446.68</v>
      </c>
    </row>
    <row r="44" spans="1:17">
      <c r="A44" s="8"/>
      <c r="B44" s="8"/>
      <c r="C44" s="8"/>
      <c r="D44" s="8">
        <v>5101030208</v>
      </c>
      <c r="E44" s="8" t="s">
        <v>81</v>
      </c>
      <c r="F44" s="9">
        <v>3138.64</v>
      </c>
      <c r="G44" s="9"/>
      <c r="H44" s="10"/>
      <c r="I44" s="10"/>
      <c r="J44" s="10"/>
      <c r="K44" s="9"/>
      <c r="L44" s="9"/>
      <c r="M44" s="9"/>
      <c r="N44" s="9"/>
      <c r="O44" s="10">
        <f t="shared" si="0"/>
        <v>3138.64</v>
      </c>
      <c r="Q44" s="11">
        <v>3138.64</v>
      </c>
    </row>
    <row r="45" spans="1:17">
      <c r="A45" s="4"/>
      <c r="B45" s="4" t="s">
        <v>114</v>
      </c>
      <c r="C45" s="4"/>
      <c r="D45" s="4"/>
      <c r="E45" s="4"/>
      <c r="F45" s="12">
        <f>SUM(F3:F44)</f>
        <v>6134229.4099999992</v>
      </c>
      <c r="G45" s="12">
        <f t="shared" ref="G45:M45" si="1">SUM(G3:G44)</f>
        <v>2475963.1800000002</v>
      </c>
      <c r="H45" s="13">
        <f t="shared" si="1"/>
        <v>2171284.4899999998</v>
      </c>
      <c r="I45" s="13">
        <f t="shared" si="1"/>
        <v>114580</v>
      </c>
      <c r="J45" s="13">
        <f t="shared" si="1"/>
        <v>8401074</v>
      </c>
      <c r="K45" s="12">
        <f t="shared" si="1"/>
        <v>40271.22</v>
      </c>
      <c r="L45" s="12">
        <f t="shared" si="1"/>
        <v>28858.6</v>
      </c>
      <c r="M45" s="12">
        <f t="shared" si="1"/>
        <v>17357.13</v>
      </c>
      <c r="N45" s="12">
        <f>SUM(N3:N44)</f>
        <v>177015.93</v>
      </c>
      <c r="O45" s="13">
        <f t="shared" si="0"/>
        <v>19560633.959999997</v>
      </c>
      <c r="Q45" s="11">
        <v>19560633.960000001</v>
      </c>
    </row>
    <row r="46" spans="1:17">
      <c r="F46" s="11"/>
      <c r="G46" s="11"/>
      <c r="H46" s="11"/>
      <c r="I46" s="11"/>
      <c r="J46" s="11"/>
      <c r="K46" s="11"/>
      <c r="L46" s="11"/>
      <c r="M46" s="11"/>
      <c r="N46" s="11"/>
      <c r="O46" s="11"/>
      <c r="Q46" s="11"/>
    </row>
  </sheetData>
  <mergeCells count="3">
    <mergeCell ref="A1:A2"/>
    <mergeCell ref="B1:B2"/>
    <mergeCell ref="C1:E2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>
  <dimension ref="A1:R45"/>
  <sheetViews>
    <sheetView workbookViewId="0">
      <pane xSplit="6" ySplit="2" topLeftCell="G3" activePane="bottomRight" state="frozen"/>
      <selection activeCell="G3" sqref="G3"/>
      <selection pane="topRight" activeCell="G3" sqref="G3"/>
      <selection pane="bottomLeft" activeCell="G3" sqref="G3"/>
      <selection pane="bottomRight" activeCell="G3" sqref="G3"/>
    </sheetView>
  </sheetViews>
  <sheetFormatPr defaultRowHeight="14.25"/>
  <cols>
    <col min="1" max="1" width="12" customWidth="1"/>
    <col min="2" max="2" width="19.5" customWidth="1"/>
    <col min="3" max="3" width="7.375" bestFit="1" customWidth="1"/>
    <col min="4" max="4" width="10.875" bestFit="1" customWidth="1"/>
    <col min="5" max="5" width="25.75" customWidth="1"/>
    <col min="6" max="10" width="17.75" customWidth="1"/>
    <col min="11" max="11" width="19" customWidth="1"/>
    <col min="12" max="15" width="17.75" customWidth="1"/>
    <col min="16" max="16" width="16.75" customWidth="1"/>
    <col min="18" max="18" width="16.875" customWidth="1"/>
  </cols>
  <sheetData>
    <row r="1" spans="1:18">
      <c r="A1" s="1" t="s">
        <v>0</v>
      </c>
      <c r="B1" s="1" t="s">
        <v>1</v>
      </c>
      <c r="C1" s="2" t="s">
        <v>2</v>
      </c>
      <c r="D1" s="2"/>
      <c r="E1" s="2"/>
      <c r="F1" s="3" t="s">
        <v>3</v>
      </c>
      <c r="G1" s="4" t="s">
        <v>4</v>
      </c>
      <c r="H1" s="4" t="s">
        <v>5</v>
      </c>
      <c r="I1" s="4"/>
      <c r="J1" s="4"/>
      <c r="K1" s="4" t="s">
        <v>7</v>
      </c>
      <c r="L1" s="4" t="s">
        <v>9</v>
      </c>
      <c r="M1" s="4"/>
      <c r="N1" s="4" t="s">
        <v>10</v>
      </c>
      <c r="O1" s="4"/>
      <c r="P1" s="5" t="s">
        <v>13</v>
      </c>
      <c r="R1" t="s">
        <v>13</v>
      </c>
    </row>
    <row r="2" spans="1:18">
      <c r="A2" s="1"/>
      <c r="B2" s="1"/>
      <c r="C2" s="6"/>
      <c r="D2" s="6"/>
      <c r="E2" s="6"/>
      <c r="F2" s="3" t="s">
        <v>14</v>
      </c>
      <c r="G2" s="4" t="s">
        <v>15</v>
      </c>
      <c r="H2" s="7" t="s">
        <v>16</v>
      </c>
      <c r="I2" s="4" t="s">
        <v>18</v>
      </c>
      <c r="J2" s="4" t="s">
        <v>20</v>
      </c>
      <c r="K2" s="4" t="s">
        <v>18</v>
      </c>
      <c r="L2" s="7" t="s">
        <v>16</v>
      </c>
      <c r="M2" s="7" t="s">
        <v>17</v>
      </c>
      <c r="N2" s="7" t="s">
        <v>16</v>
      </c>
      <c r="O2" s="7" t="s">
        <v>17</v>
      </c>
      <c r="P2" s="8"/>
    </row>
    <row r="3" spans="1:18">
      <c r="A3" s="8">
        <v>700600137</v>
      </c>
      <c r="B3" s="8" t="s">
        <v>115</v>
      </c>
      <c r="C3" s="8" t="s">
        <v>25</v>
      </c>
      <c r="D3" s="8">
        <v>5101010108</v>
      </c>
      <c r="E3" s="8" t="s">
        <v>26</v>
      </c>
      <c r="F3" s="9"/>
      <c r="G3" s="10"/>
      <c r="H3" s="9">
        <v>8640</v>
      </c>
      <c r="I3" s="10">
        <v>80153.14</v>
      </c>
      <c r="J3" s="10"/>
      <c r="K3" s="10"/>
      <c r="L3" s="9"/>
      <c r="M3" s="9"/>
      <c r="N3" s="9"/>
      <c r="O3" s="9"/>
      <c r="P3" s="10">
        <f>SUM(F3:O3)</f>
        <v>88793.14</v>
      </c>
      <c r="R3" s="11">
        <v>88793.14</v>
      </c>
    </row>
    <row r="4" spans="1:18">
      <c r="A4" s="8"/>
      <c r="B4" s="8"/>
      <c r="C4" s="8"/>
      <c r="D4" s="8">
        <v>5101010115</v>
      </c>
      <c r="E4" s="8" t="s">
        <v>27</v>
      </c>
      <c r="F4" s="9"/>
      <c r="G4" s="10"/>
      <c r="H4" s="9"/>
      <c r="I4" s="10"/>
      <c r="J4" s="10"/>
      <c r="K4" s="10">
        <v>7618160</v>
      </c>
      <c r="L4" s="9"/>
      <c r="M4" s="9"/>
      <c r="N4" s="9"/>
      <c r="O4" s="9"/>
      <c r="P4" s="10">
        <f t="shared" ref="P4:P43" si="0">SUM(F4:O4)</f>
        <v>7618160</v>
      </c>
      <c r="R4" s="11">
        <v>7618160</v>
      </c>
    </row>
    <row r="5" spans="1:18">
      <c r="A5" s="8"/>
      <c r="B5" s="8"/>
      <c r="C5" s="8"/>
      <c r="D5" s="8">
        <v>5101020106</v>
      </c>
      <c r="E5" s="8" t="s">
        <v>29</v>
      </c>
      <c r="F5" s="9"/>
      <c r="G5" s="10"/>
      <c r="H5" s="9"/>
      <c r="I5" s="10"/>
      <c r="J5" s="10"/>
      <c r="K5" s="10">
        <v>259622</v>
      </c>
      <c r="L5" s="9"/>
      <c r="M5" s="9"/>
      <c r="N5" s="9"/>
      <c r="O5" s="9"/>
      <c r="P5" s="10">
        <f t="shared" si="0"/>
        <v>259622</v>
      </c>
      <c r="R5" s="11">
        <v>259622</v>
      </c>
    </row>
    <row r="6" spans="1:18">
      <c r="A6" s="8"/>
      <c r="B6" s="8"/>
      <c r="C6" s="8"/>
      <c r="D6" s="8">
        <v>5101020116</v>
      </c>
      <c r="E6" s="8" t="s">
        <v>30</v>
      </c>
      <c r="F6" s="9"/>
      <c r="G6" s="10"/>
      <c r="H6" s="9"/>
      <c r="I6" s="10"/>
      <c r="J6" s="10"/>
      <c r="K6" s="10">
        <v>11338</v>
      </c>
      <c r="L6" s="9"/>
      <c r="M6" s="9"/>
      <c r="N6" s="9"/>
      <c r="O6" s="9"/>
      <c r="P6" s="10">
        <f t="shared" si="0"/>
        <v>11338</v>
      </c>
      <c r="R6" s="11">
        <v>11338</v>
      </c>
    </row>
    <row r="7" spans="1:18">
      <c r="A7" s="8"/>
      <c r="B7" s="8"/>
      <c r="C7" s="8"/>
      <c r="D7" s="8">
        <v>5101030101</v>
      </c>
      <c r="E7" s="8" t="s">
        <v>31</v>
      </c>
      <c r="F7" s="9">
        <v>20500</v>
      </c>
      <c r="G7" s="10"/>
      <c r="H7" s="9"/>
      <c r="I7" s="10"/>
      <c r="J7" s="10"/>
      <c r="K7" s="10"/>
      <c r="L7" s="9"/>
      <c r="M7" s="9"/>
      <c r="N7" s="9"/>
      <c r="O7" s="9"/>
      <c r="P7" s="10">
        <f t="shared" si="0"/>
        <v>20500</v>
      </c>
      <c r="R7" s="11">
        <v>20500</v>
      </c>
    </row>
    <row r="8" spans="1:18">
      <c r="A8" s="8"/>
      <c r="B8" s="8"/>
      <c r="C8" s="8"/>
      <c r="D8" s="8">
        <v>5101030205</v>
      </c>
      <c r="E8" s="8" t="s">
        <v>32</v>
      </c>
      <c r="F8" s="9">
        <v>20861.5</v>
      </c>
      <c r="G8" s="10"/>
      <c r="H8" s="9"/>
      <c r="I8" s="10"/>
      <c r="J8" s="10"/>
      <c r="K8" s="10"/>
      <c r="L8" s="9"/>
      <c r="M8" s="9"/>
      <c r="N8" s="9"/>
      <c r="O8" s="9"/>
      <c r="P8" s="10">
        <f t="shared" si="0"/>
        <v>20861.5</v>
      </c>
      <c r="R8" s="11">
        <v>20861.5</v>
      </c>
    </row>
    <row r="9" spans="1:18">
      <c r="A9" s="8"/>
      <c r="B9" s="8"/>
      <c r="C9" s="8"/>
      <c r="D9" s="8">
        <v>5103010102</v>
      </c>
      <c r="E9" s="8" t="s">
        <v>34</v>
      </c>
      <c r="F9" s="9"/>
      <c r="G9" s="10">
        <v>52560</v>
      </c>
      <c r="H9" s="9">
        <v>17040</v>
      </c>
      <c r="I9" s="10">
        <v>107740</v>
      </c>
      <c r="J9" s="10">
        <v>47280</v>
      </c>
      <c r="K9" s="10"/>
      <c r="L9" s="9"/>
      <c r="M9" s="9"/>
      <c r="N9" s="9"/>
      <c r="O9" s="9"/>
      <c r="P9" s="10">
        <f t="shared" si="0"/>
        <v>224620</v>
      </c>
      <c r="R9" s="11">
        <v>224620</v>
      </c>
    </row>
    <row r="10" spans="1:18">
      <c r="A10" s="8"/>
      <c r="B10" s="8"/>
      <c r="C10" s="8"/>
      <c r="D10" s="8">
        <v>5103010103</v>
      </c>
      <c r="E10" s="8" t="s">
        <v>35</v>
      </c>
      <c r="F10" s="9"/>
      <c r="G10" s="10">
        <v>132800</v>
      </c>
      <c r="H10" s="9">
        <v>25200</v>
      </c>
      <c r="I10" s="10">
        <v>137050</v>
      </c>
      <c r="J10" s="10">
        <v>30000</v>
      </c>
      <c r="K10" s="10"/>
      <c r="L10" s="9"/>
      <c r="M10" s="9"/>
      <c r="N10" s="9"/>
      <c r="O10" s="9"/>
      <c r="P10" s="10">
        <f t="shared" si="0"/>
        <v>325050</v>
      </c>
      <c r="R10" s="11">
        <v>325050</v>
      </c>
    </row>
    <row r="11" spans="1:18">
      <c r="A11" s="8"/>
      <c r="B11" s="8"/>
      <c r="C11" s="8"/>
      <c r="D11" s="8">
        <v>5103010199</v>
      </c>
      <c r="E11" s="8" t="s">
        <v>36</v>
      </c>
      <c r="F11" s="9"/>
      <c r="G11" s="10">
        <v>42316</v>
      </c>
      <c r="H11" s="9">
        <v>9922.9</v>
      </c>
      <c r="I11" s="10">
        <v>45639.199999999997</v>
      </c>
      <c r="J11" s="10">
        <v>2000</v>
      </c>
      <c r="K11" s="10"/>
      <c r="L11" s="9"/>
      <c r="M11" s="9"/>
      <c r="N11" s="9"/>
      <c r="O11" s="9"/>
      <c r="P11" s="10">
        <f t="shared" si="0"/>
        <v>99878.1</v>
      </c>
      <c r="R11" s="11">
        <v>99878.1</v>
      </c>
    </row>
    <row r="12" spans="1:18">
      <c r="A12" s="8"/>
      <c r="B12" s="8"/>
      <c r="C12" s="8"/>
      <c r="D12" s="8">
        <v>5104010104</v>
      </c>
      <c r="E12" s="8" t="s">
        <v>37</v>
      </c>
      <c r="F12" s="9">
        <v>-71659.600000000006</v>
      </c>
      <c r="G12" s="10">
        <v>889066.97</v>
      </c>
      <c r="H12" s="9">
        <v>1260245.1299999999</v>
      </c>
      <c r="I12" s="10">
        <v>147425.4</v>
      </c>
      <c r="J12" s="10">
        <v>4721</v>
      </c>
      <c r="K12" s="10"/>
      <c r="L12" s="9">
        <v>15000</v>
      </c>
      <c r="M12" s="9"/>
      <c r="N12" s="9"/>
      <c r="O12" s="9"/>
      <c r="P12" s="10">
        <f t="shared" si="0"/>
        <v>2244798.9</v>
      </c>
      <c r="R12" s="11">
        <v>2244798.9</v>
      </c>
    </row>
    <row r="13" spans="1:18">
      <c r="A13" s="8"/>
      <c r="B13" s="8"/>
      <c r="C13" s="8"/>
      <c r="D13" s="8">
        <v>5104010107</v>
      </c>
      <c r="E13" s="8" t="s">
        <v>38</v>
      </c>
      <c r="F13" s="9"/>
      <c r="G13" s="10"/>
      <c r="H13" s="9">
        <v>160897.70000000001</v>
      </c>
      <c r="I13" s="10">
        <v>32133.899999999998</v>
      </c>
      <c r="J13" s="10"/>
      <c r="K13" s="10"/>
      <c r="L13" s="9"/>
      <c r="M13" s="9"/>
      <c r="N13" s="9"/>
      <c r="O13" s="9"/>
      <c r="P13" s="10">
        <f t="shared" si="0"/>
        <v>193031.6</v>
      </c>
      <c r="R13" s="11">
        <v>193031.6</v>
      </c>
    </row>
    <row r="14" spans="1:18">
      <c r="A14" s="8"/>
      <c r="B14" s="8"/>
      <c r="C14" s="8"/>
      <c r="D14" s="8">
        <v>5104010110</v>
      </c>
      <c r="E14" s="8" t="s">
        <v>39</v>
      </c>
      <c r="F14" s="9"/>
      <c r="G14" s="10"/>
      <c r="H14" s="9">
        <v>45591.7</v>
      </c>
      <c r="I14" s="10">
        <v>142534.20000000001</v>
      </c>
      <c r="J14" s="10"/>
      <c r="K14" s="10"/>
      <c r="L14" s="9"/>
      <c r="M14" s="9"/>
      <c r="N14" s="9"/>
      <c r="O14" s="9"/>
      <c r="P14" s="10">
        <f t="shared" si="0"/>
        <v>188125.90000000002</v>
      </c>
      <c r="R14" s="11">
        <v>188125.90000000002</v>
      </c>
    </row>
    <row r="15" spans="1:18">
      <c r="A15" s="8"/>
      <c r="B15" s="8"/>
      <c r="C15" s="8"/>
      <c r="D15" s="8">
        <v>5104010112</v>
      </c>
      <c r="E15" s="8" t="s">
        <v>40</v>
      </c>
      <c r="F15" s="9"/>
      <c r="G15" s="10"/>
      <c r="H15" s="9">
        <v>39000</v>
      </c>
      <c r="I15" s="10">
        <v>438020</v>
      </c>
      <c r="J15" s="10">
        <v>350</v>
      </c>
      <c r="K15" s="10"/>
      <c r="L15" s="9"/>
      <c r="M15" s="9"/>
      <c r="N15" s="9"/>
      <c r="O15" s="9"/>
      <c r="P15" s="10">
        <f t="shared" si="0"/>
        <v>477370</v>
      </c>
      <c r="R15" s="11">
        <v>477370</v>
      </c>
    </row>
    <row r="16" spans="1:18">
      <c r="A16" s="8"/>
      <c r="B16" s="8"/>
      <c r="C16" s="8"/>
      <c r="D16" s="8">
        <v>5104020101</v>
      </c>
      <c r="E16" s="8" t="s">
        <v>42</v>
      </c>
      <c r="F16" s="9">
        <v>17228.7</v>
      </c>
      <c r="G16" s="10"/>
      <c r="H16" s="9"/>
      <c r="I16" s="10"/>
      <c r="J16" s="10"/>
      <c r="K16" s="10"/>
      <c r="L16" s="9"/>
      <c r="M16" s="9"/>
      <c r="N16" s="9">
        <v>52576.28</v>
      </c>
      <c r="O16" s="9">
        <v>132035.85</v>
      </c>
      <c r="P16" s="10">
        <f t="shared" si="0"/>
        <v>201840.83000000002</v>
      </c>
      <c r="R16" s="11">
        <v>201840.83000000002</v>
      </c>
    </row>
    <row r="17" spans="1:18">
      <c r="A17" s="8"/>
      <c r="B17" s="8"/>
      <c r="C17" s="8"/>
      <c r="D17" s="8">
        <v>5104020103</v>
      </c>
      <c r="E17" s="8" t="s">
        <v>43</v>
      </c>
      <c r="F17" s="9">
        <v>1183.6300000000001</v>
      </c>
      <c r="G17" s="10"/>
      <c r="H17" s="9"/>
      <c r="I17" s="10"/>
      <c r="J17" s="10"/>
      <c r="K17" s="10"/>
      <c r="L17" s="9"/>
      <c r="M17" s="9"/>
      <c r="N17" s="9">
        <v>48465.719999999994</v>
      </c>
      <c r="O17" s="9">
        <v>23392.13</v>
      </c>
      <c r="P17" s="10">
        <f t="shared" si="0"/>
        <v>73041.48</v>
      </c>
      <c r="R17" s="11">
        <v>73041.48</v>
      </c>
    </row>
    <row r="18" spans="1:18">
      <c r="A18" s="8"/>
      <c r="B18" s="8"/>
      <c r="C18" s="8"/>
      <c r="D18" s="8">
        <v>5104020105</v>
      </c>
      <c r="E18" s="8" t="s">
        <v>44</v>
      </c>
      <c r="F18" s="9">
        <v>-827.48</v>
      </c>
      <c r="G18" s="10"/>
      <c r="H18" s="9"/>
      <c r="I18" s="10"/>
      <c r="J18" s="10"/>
      <c r="K18" s="10"/>
      <c r="L18" s="9"/>
      <c r="M18" s="9"/>
      <c r="N18" s="9">
        <v>2760.3900000000003</v>
      </c>
      <c r="O18" s="9">
        <v>9961.24</v>
      </c>
      <c r="P18" s="10">
        <f t="shared" si="0"/>
        <v>11894.15</v>
      </c>
      <c r="R18" s="11">
        <v>11894.15</v>
      </c>
    </row>
    <row r="19" spans="1:18">
      <c r="A19" s="8"/>
      <c r="B19" s="8"/>
      <c r="C19" s="8"/>
      <c r="D19" s="8">
        <v>5104020106</v>
      </c>
      <c r="E19" s="8" t="s">
        <v>85</v>
      </c>
      <c r="F19" s="9"/>
      <c r="G19" s="10"/>
      <c r="H19" s="9"/>
      <c r="I19" s="10"/>
      <c r="J19" s="10"/>
      <c r="K19" s="10"/>
      <c r="L19" s="9">
        <v>7415.1</v>
      </c>
      <c r="M19" s="9">
        <v>5296.5</v>
      </c>
      <c r="N19" s="9"/>
      <c r="O19" s="9"/>
      <c r="P19" s="10">
        <f t="shared" si="0"/>
        <v>12711.6</v>
      </c>
      <c r="R19" s="11">
        <v>12711.6</v>
      </c>
    </row>
    <row r="20" spans="1:18">
      <c r="A20" s="8"/>
      <c r="B20" s="8"/>
      <c r="C20" s="8"/>
      <c r="D20" s="8">
        <v>5104020107</v>
      </c>
      <c r="E20" s="8" t="s">
        <v>45</v>
      </c>
      <c r="F20" s="9">
        <v>79</v>
      </c>
      <c r="G20" s="10"/>
      <c r="H20" s="9"/>
      <c r="I20" s="10"/>
      <c r="J20" s="10"/>
      <c r="K20" s="10"/>
      <c r="L20" s="9"/>
      <c r="M20" s="9"/>
      <c r="N20" s="9">
        <v>4667</v>
      </c>
      <c r="O20" s="9">
        <v>2478</v>
      </c>
      <c r="P20" s="10">
        <f t="shared" si="0"/>
        <v>7224</v>
      </c>
      <c r="R20" s="11">
        <v>7224</v>
      </c>
    </row>
    <row r="21" spans="1:18">
      <c r="A21" s="8"/>
      <c r="B21" s="8"/>
      <c r="C21" s="8"/>
      <c r="D21" s="8">
        <v>5104030203</v>
      </c>
      <c r="E21" s="8" t="s">
        <v>46</v>
      </c>
      <c r="F21" s="9">
        <v>-4318.32</v>
      </c>
      <c r="G21" s="10"/>
      <c r="H21" s="9"/>
      <c r="I21" s="10">
        <v>8815.73</v>
      </c>
      <c r="J21" s="10"/>
      <c r="K21" s="10"/>
      <c r="L21" s="9"/>
      <c r="M21" s="9"/>
      <c r="N21" s="9"/>
      <c r="O21" s="9"/>
      <c r="P21" s="10">
        <f t="shared" si="0"/>
        <v>4497.41</v>
      </c>
      <c r="R21" s="11">
        <v>4497.41</v>
      </c>
    </row>
    <row r="22" spans="1:18">
      <c r="A22" s="8"/>
      <c r="B22" s="8"/>
      <c r="C22" s="8"/>
      <c r="D22" s="8">
        <v>5104030206</v>
      </c>
      <c r="E22" s="8" t="s">
        <v>47</v>
      </c>
      <c r="F22" s="9"/>
      <c r="G22" s="10"/>
      <c r="H22" s="9">
        <v>15838.92</v>
      </c>
      <c r="I22" s="10"/>
      <c r="J22" s="10"/>
      <c r="K22" s="10"/>
      <c r="L22" s="9"/>
      <c r="M22" s="9"/>
      <c r="N22" s="9"/>
      <c r="O22" s="9"/>
      <c r="P22" s="10">
        <f t="shared" si="0"/>
        <v>15838.92</v>
      </c>
      <c r="R22" s="11">
        <v>15838.92</v>
      </c>
    </row>
    <row r="23" spans="1:18">
      <c r="A23" s="8"/>
      <c r="B23" s="8"/>
      <c r="C23" s="8"/>
      <c r="D23" s="8">
        <v>5105010107</v>
      </c>
      <c r="E23" s="8" t="s">
        <v>55</v>
      </c>
      <c r="F23" s="9">
        <v>557988.98</v>
      </c>
      <c r="G23" s="10"/>
      <c r="H23" s="9">
        <v>171454.94</v>
      </c>
      <c r="I23" s="10"/>
      <c r="J23" s="10"/>
      <c r="K23" s="10"/>
      <c r="L23" s="9"/>
      <c r="M23" s="9"/>
      <c r="N23" s="9"/>
      <c r="O23" s="9"/>
      <c r="P23" s="10">
        <f t="shared" si="0"/>
        <v>729443.91999999993</v>
      </c>
      <c r="R23" s="11">
        <v>729443.91999999993</v>
      </c>
    </row>
    <row r="24" spans="1:18">
      <c r="A24" s="8"/>
      <c r="B24" s="8"/>
      <c r="C24" s="8"/>
      <c r="D24" s="8">
        <v>5105010109</v>
      </c>
      <c r="E24" s="8" t="s">
        <v>56</v>
      </c>
      <c r="F24" s="9">
        <v>25880.78</v>
      </c>
      <c r="G24" s="10"/>
      <c r="H24" s="9">
        <v>28902.37</v>
      </c>
      <c r="I24" s="10"/>
      <c r="J24" s="10"/>
      <c r="K24" s="10"/>
      <c r="L24" s="9"/>
      <c r="M24" s="9"/>
      <c r="N24" s="9">
        <v>7940</v>
      </c>
      <c r="O24" s="9"/>
      <c r="P24" s="10">
        <f t="shared" si="0"/>
        <v>62723.149999999994</v>
      </c>
      <c r="R24" s="11">
        <v>62723.149999999994</v>
      </c>
    </row>
    <row r="25" spans="1:18">
      <c r="A25" s="8"/>
      <c r="B25" s="8"/>
      <c r="C25" s="8"/>
      <c r="D25" s="8">
        <v>5105010111</v>
      </c>
      <c r="E25" s="8" t="s">
        <v>57</v>
      </c>
      <c r="F25" s="9">
        <v>105115.44</v>
      </c>
      <c r="G25" s="10"/>
      <c r="H25" s="9">
        <v>929476.27</v>
      </c>
      <c r="I25" s="10"/>
      <c r="J25" s="10"/>
      <c r="K25" s="10"/>
      <c r="L25" s="9"/>
      <c r="M25" s="9"/>
      <c r="N25" s="9"/>
      <c r="O25" s="9"/>
      <c r="P25" s="10">
        <f t="shared" si="0"/>
        <v>1034591.71</v>
      </c>
      <c r="R25" s="11">
        <v>1034591.71</v>
      </c>
    </row>
    <row r="26" spans="1:18">
      <c r="A26" s="8"/>
      <c r="B26" s="8"/>
      <c r="C26" s="8"/>
      <c r="D26" s="8">
        <v>5105010117</v>
      </c>
      <c r="E26" s="8" t="s">
        <v>60</v>
      </c>
      <c r="F26" s="9">
        <v>230384.09</v>
      </c>
      <c r="G26" s="10"/>
      <c r="H26" s="9">
        <v>626081.66</v>
      </c>
      <c r="I26" s="10"/>
      <c r="J26" s="10"/>
      <c r="K26" s="10"/>
      <c r="L26" s="9"/>
      <c r="M26" s="9"/>
      <c r="N26" s="9"/>
      <c r="O26" s="9"/>
      <c r="P26" s="10">
        <f t="shared" si="0"/>
        <v>856465.75</v>
      </c>
      <c r="R26" s="11">
        <v>856465.75</v>
      </c>
    </row>
    <row r="27" spans="1:18">
      <c r="A27" s="8"/>
      <c r="B27" s="8"/>
      <c r="C27" s="8"/>
      <c r="D27" s="8">
        <v>5105010119</v>
      </c>
      <c r="E27" s="8" t="s">
        <v>96</v>
      </c>
      <c r="F27" s="9">
        <v>8132</v>
      </c>
      <c r="G27" s="10"/>
      <c r="H27" s="9">
        <v>10688.84</v>
      </c>
      <c r="I27" s="10"/>
      <c r="J27" s="10"/>
      <c r="K27" s="10"/>
      <c r="L27" s="9"/>
      <c r="M27" s="9"/>
      <c r="N27" s="9"/>
      <c r="O27" s="9"/>
      <c r="P27" s="10">
        <f t="shared" si="0"/>
        <v>18820.84</v>
      </c>
      <c r="R27" s="11">
        <v>18820.84</v>
      </c>
    </row>
    <row r="28" spans="1:18">
      <c r="A28" s="8"/>
      <c r="B28" s="8"/>
      <c r="C28" s="8"/>
      <c r="D28" s="8">
        <v>5105010125</v>
      </c>
      <c r="E28" s="8" t="s">
        <v>61</v>
      </c>
      <c r="F28" s="9">
        <v>4251356.2100000009</v>
      </c>
      <c r="G28" s="10"/>
      <c r="H28" s="9">
        <v>1857724.5799999998</v>
      </c>
      <c r="I28" s="10"/>
      <c r="J28" s="10"/>
      <c r="K28" s="10"/>
      <c r="L28" s="9"/>
      <c r="M28" s="9"/>
      <c r="N28" s="9"/>
      <c r="O28" s="9"/>
      <c r="P28" s="10">
        <f t="shared" si="0"/>
        <v>6109080.790000001</v>
      </c>
      <c r="R28" s="11">
        <v>6109080.790000001</v>
      </c>
    </row>
    <row r="29" spans="1:18">
      <c r="A29" s="8"/>
      <c r="B29" s="8"/>
      <c r="C29" s="8"/>
      <c r="D29" s="8">
        <v>5105010127</v>
      </c>
      <c r="E29" s="8" t="s">
        <v>62</v>
      </c>
      <c r="F29" s="9">
        <v>22333.49</v>
      </c>
      <c r="G29" s="10"/>
      <c r="H29" s="9"/>
      <c r="I29" s="10"/>
      <c r="J29" s="10"/>
      <c r="K29" s="10"/>
      <c r="L29" s="9">
        <v>32639.040000000001</v>
      </c>
      <c r="M29" s="9"/>
      <c r="N29" s="9"/>
      <c r="O29" s="9"/>
      <c r="P29" s="10">
        <f t="shared" si="0"/>
        <v>54972.53</v>
      </c>
      <c r="R29" s="11">
        <v>54972.53</v>
      </c>
    </row>
    <row r="30" spans="1:18">
      <c r="A30" s="8"/>
      <c r="B30" s="8"/>
      <c r="C30" s="8"/>
      <c r="D30" s="8">
        <v>5105010131</v>
      </c>
      <c r="E30" s="8" t="s">
        <v>63</v>
      </c>
      <c r="F30" s="9">
        <v>3760.7799999999997</v>
      </c>
      <c r="G30" s="10"/>
      <c r="H30" s="9">
        <v>5443.87</v>
      </c>
      <c r="I30" s="10"/>
      <c r="J30" s="10"/>
      <c r="K30" s="10"/>
      <c r="L30" s="9"/>
      <c r="M30" s="9"/>
      <c r="N30" s="9"/>
      <c r="O30" s="9"/>
      <c r="P30" s="10">
        <f t="shared" si="0"/>
        <v>9204.65</v>
      </c>
      <c r="R30" s="11">
        <v>9204.65</v>
      </c>
    </row>
    <row r="31" spans="1:18">
      <c r="A31" s="8"/>
      <c r="B31" s="8"/>
      <c r="C31" s="8"/>
      <c r="D31" s="8">
        <v>5203010119</v>
      </c>
      <c r="E31" s="8" t="s">
        <v>68</v>
      </c>
      <c r="F31" s="9">
        <v>3</v>
      </c>
      <c r="G31" s="10"/>
      <c r="H31" s="9"/>
      <c r="I31" s="10"/>
      <c r="J31" s="10"/>
      <c r="K31" s="10"/>
      <c r="L31" s="9"/>
      <c r="M31" s="9"/>
      <c r="N31" s="9"/>
      <c r="O31" s="9"/>
      <c r="P31" s="10">
        <f t="shared" si="0"/>
        <v>3</v>
      </c>
      <c r="R31" s="11">
        <v>3</v>
      </c>
    </row>
    <row r="32" spans="1:18">
      <c r="A32" s="8"/>
      <c r="B32" s="8"/>
      <c r="C32" s="8"/>
      <c r="D32" s="8">
        <v>5203010120</v>
      </c>
      <c r="E32" s="8" t="s">
        <v>69</v>
      </c>
      <c r="F32" s="9">
        <v>10</v>
      </c>
      <c r="G32" s="10"/>
      <c r="H32" s="9"/>
      <c r="I32" s="10"/>
      <c r="J32" s="10"/>
      <c r="K32" s="10"/>
      <c r="L32" s="9"/>
      <c r="M32" s="9"/>
      <c r="N32" s="9"/>
      <c r="O32" s="9"/>
      <c r="P32" s="10">
        <f t="shared" si="0"/>
        <v>10</v>
      </c>
      <c r="R32" s="11">
        <v>10</v>
      </c>
    </row>
    <row r="33" spans="1:18">
      <c r="A33" s="8"/>
      <c r="B33" s="8"/>
      <c r="C33" s="8" t="s">
        <v>70</v>
      </c>
      <c r="D33" s="8">
        <v>5101010101</v>
      </c>
      <c r="E33" s="8" t="s">
        <v>71</v>
      </c>
      <c r="F33" s="9">
        <v>2864010.65</v>
      </c>
      <c r="G33" s="10"/>
      <c r="H33" s="9"/>
      <c r="I33" s="10"/>
      <c r="J33" s="10"/>
      <c r="K33" s="10"/>
      <c r="L33" s="9"/>
      <c r="M33" s="9"/>
      <c r="N33" s="9"/>
      <c r="O33" s="9"/>
      <c r="P33" s="10">
        <f t="shared" si="0"/>
        <v>2864010.65</v>
      </c>
      <c r="R33" s="11">
        <v>2864010.65</v>
      </c>
    </row>
    <row r="34" spans="1:18">
      <c r="A34" s="8"/>
      <c r="B34" s="8"/>
      <c r="C34" s="8"/>
      <c r="D34" s="8">
        <v>5101010109</v>
      </c>
      <c r="E34" s="8" t="s">
        <v>72</v>
      </c>
      <c r="F34" s="9">
        <v>15968.37</v>
      </c>
      <c r="G34" s="10"/>
      <c r="H34" s="9"/>
      <c r="I34" s="10"/>
      <c r="J34" s="10"/>
      <c r="K34" s="10"/>
      <c r="L34" s="9"/>
      <c r="M34" s="9"/>
      <c r="N34" s="9"/>
      <c r="O34" s="9"/>
      <c r="P34" s="10">
        <f t="shared" si="0"/>
        <v>15968.37</v>
      </c>
      <c r="R34" s="11">
        <v>15968.37</v>
      </c>
    </row>
    <row r="35" spans="1:18">
      <c r="A35" s="8"/>
      <c r="B35" s="8"/>
      <c r="C35" s="8"/>
      <c r="D35" s="8">
        <v>5101010113</v>
      </c>
      <c r="E35" s="8" t="s">
        <v>73</v>
      </c>
      <c r="F35" s="9">
        <v>1859911.29</v>
      </c>
      <c r="G35" s="10"/>
      <c r="H35" s="9"/>
      <c r="I35" s="10"/>
      <c r="J35" s="10"/>
      <c r="K35" s="10"/>
      <c r="L35" s="9"/>
      <c r="M35" s="9"/>
      <c r="N35" s="9"/>
      <c r="O35" s="9"/>
      <c r="P35" s="10">
        <f t="shared" si="0"/>
        <v>1859911.29</v>
      </c>
      <c r="R35" s="11">
        <v>1859911.29</v>
      </c>
    </row>
    <row r="36" spans="1:18">
      <c r="A36" s="8"/>
      <c r="B36" s="8"/>
      <c r="C36" s="8"/>
      <c r="D36" s="8">
        <v>5101020103</v>
      </c>
      <c r="E36" s="8" t="s">
        <v>74</v>
      </c>
      <c r="F36" s="9">
        <v>52814.46</v>
      </c>
      <c r="G36" s="10"/>
      <c r="H36" s="9"/>
      <c r="I36" s="10"/>
      <c r="J36" s="10"/>
      <c r="K36" s="10"/>
      <c r="L36" s="9"/>
      <c r="M36" s="9"/>
      <c r="N36" s="9"/>
      <c r="O36" s="9"/>
      <c r="P36" s="10">
        <f t="shared" si="0"/>
        <v>52814.46</v>
      </c>
      <c r="R36" s="11">
        <v>52814.46</v>
      </c>
    </row>
    <row r="37" spans="1:18">
      <c r="A37" s="8"/>
      <c r="B37" s="8"/>
      <c r="C37" s="8"/>
      <c r="D37" s="8">
        <v>5101020104</v>
      </c>
      <c r="E37" s="8" t="s">
        <v>75</v>
      </c>
      <c r="F37" s="9">
        <v>79221.69</v>
      </c>
      <c r="G37" s="10"/>
      <c r="H37" s="9"/>
      <c r="I37" s="10"/>
      <c r="J37" s="10"/>
      <c r="K37" s="10"/>
      <c r="L37" s="9"/>
      <c r="M37" s="9"/>
      <c r="N37" s="9"/>
      <c r="O37" s="9"/>
      <c r="P37" s="10">
        <f t="shared" si="0"/>
        <v>79221.69</v>
      </c>
      <c r="R37" s="11">
        <v>79221.69</v>
      </c>
    </row>
    <row r="38" spans="1:18">
      <c r="A38" s="8"/>
      <c r="B38" s="8"/>
      <c r="C38" s="8"/>
      <c r="D38" s="8">
        <v>5101020105</v>
      </c>
      <c r="E38" s="8" t="s">
        <v>76</v>
      </c>
      <c r="F38" s="9">
        <v>55796.15</v>
      </c>
      <c r="G38" s="10"/>
      <c r="H38" s="9"/>
      <c r="I38" s="10"/>
      <c r="J38" s="10"/>
      <c r="K38" s="10"/>
      <c r="L38" s="9"/>
      <c r="M38" s="9"/>
      <c r="N38" s="9"/>
      <c r="O38" s="9"/>
      <c r="P38" s="10">
        <f t="shared" si="0"/>
        <v>55796.15</v>
      </c>
      <c r="R38" s="11">
        <v>55796.15</v>
      </c>
    </row>
    <row r="39" spans="1:18">
      <c r="A39" s="8"/>
      <c r="B39" s="8"/>
      <c r="C39" s="8"/>
      <c r="D39" s="8">
        <v>5101020113</v>
      </c>
      <c r="E39" s="8" t="s">
        <v>77</v>
      </c>
      <c r="F39" s="9">
        <v>6456.33</v>
      </c>
      <c r="G39" s="10"/>
      <c r="H39" s="9"/>
      <c r="I39" s="10"/>
      <c r="J39" s="10"/>
      <c r="K39" s="10"/>
      <c r="L39" s="9"/>
      <c r="M39" s="9"/>
      <c r="N39" s="9"/>
      <c r="O39" s="9"/>
      <c r="P39" s="10">
        <f t="shared" si="0"/>
        <v>6456.33</v>
      </c>
      <c r="R39" s="11">
        <v>6456.33</v>
      </c>
    </row>
    <row r="40" spans="1:18">
      <c r="A40" s="8"/>
      <c r="B40" s="8"/>
      <c r="C40" s="8"/>
      <c r="D40" s="8">
        <v>5101030205</v>
      </c>
      <c r="E40" s="8" t="s">
        <v>78</v>
      </c>
      <c r="F40" s="9">
        <v>295046.01</v>
      </c>
      <c r="G40" s="10"/>
      <c r="H40" s="9"/>
      <c r="I40" s="10"/>
      <c r="J40" s="10"/>
      <c r="K40" s="10"/>
      <c r="L40" s="9"/>
      <c r="M40" s="9"/>
      <c r="N40" s="9"/>
      <c r="O40" s="9"/>
      <c r="P40" s="10">
        <f t="shared" si="0"/>
        <v>295046.01</v>
      </c>
      <c r="R40" s="11">
        <v>295046.01</v>
      </c>
    </row>
    <row r="41" spans="1:18">
      <c r="A41" s="8"/>
      <c r="B41" s="8"/>
      <c r="C41" s="8"/>
      <c r="D41" s="8">
        <v>5101030206</v>
      </c>
      <c r="E41" s="8" t="s">
        <v>79</v>
      </c>
      <c r="F41" s="9">
        <v>106625</v>
      </c>
      <c r="G41" s="10"/>
      <c r="H41" s="9"/>
      <c r="I41" s="10"/>
      <c r="J41" s="10"/>
      <c r="K41" s="10"/>
      <c r="L41" s="9"/>
      <c r="M41" s="9"/>
      <c r="N41" s="9"/>
      <c r="O41" s="9"/>
      <c r="P41" s="10">
        <f t="shared" si="0"/>
        <v>106625</v>
      </c>
      <c r="R41" s="11">
        <v>106625</v>
      </c>
    </row>
    <row r="42" spans="1:18">
      <c r="A42" s="8"/>
      <c r="B42" s="8"/>
      <c r="C42" s="8"/>
      <c r="D42" s="8">
        <v>5101030207</v>
      </c>
      <c r="E42" s="8" t="s">
        <v>80</v>
      </c>
      <c r="F42" s="9">
        <v>14446.68</v>
      </c>
      <c r="G42" s="10"/>
      <c r="H42" s="9"/>
      <c r="I42" s="10"/>
      <c r="J42" s="10"/>
      <c r="K42" s="10"/>
      <c r="L42" s="9"/>
      <c r="M42" s="9"/>
      <c r="N42" s="9"/>
      <c r="O42" s="9"/>
      <c r="P42" s="10">
        <f t="shared" si="0"/>
        <v>14446.68</v>
      </c>
      <c r="R42" s="11">
        <v>14446.68</v>
      </c>
    </row>
    <row r="43" spans="1:18">
      <c r="A43" s="8"/>
      <c r="B43" s="8"/>
      <c r="C43" s="8"/>
      <c r="D43" s="8">
        <v>5101030208</v>
      </c>
      <c r="E43" s="8" t="s">
        <v>81</v>
      </c>
      <c r="F43" s="9">
        <v>3138.64</v>
      </c>
      <c r="G43" s="10"/>
      <c r="H43" s="9"/>
      <c r="I43" s="10"/>
      <c r="J43" s="10"/>
      <c r="K43" s="10"/>
      <c r="L43" s="9"/>
      <c r="M43" s="9"/>
      <c r="N43" s="9"/>
      <c r="O43" s="9"/>
      <c r="P43" s="10">
        <f t="shared" si="0"/>
        <v>3138.64</v>
      </c>
      <c r="R43" s="11">
        <v>3138.64</v>
      </c>
    </row>
    <row r="44" spans="1:18">
      <c r="A44" s="4"/>
      <c r="B44" s="4" t="s">
        <v>116</v>
      </c>
      <c r="C44" s="4"/>
      <c r="D44" s="4"/>
      <c r="E44" s="4"/>
      <c r="F44" s="12">
        <f>SUM(F3:F43)</f>
        <v>10541447.470000003</v>
      </c>
      <c r="G44" s="13">
        <f t="shared" ref="G44:O44" si="1">SUM(G3:G43)</f>
        <v>1116742.97</v>
      </c>
      <c r="H44" s="12">
        <f t="shared" si="1"/>
        <v>5212148.88</v>
      </c>
      <c r="I44" s="13">
        <f t="shared" si="1"/>
        <v>1139511.57</v>
      </c>
      <c r="J44" s="13">
        <f t="shared" si="1"/>
        <v>84351</v>
      </c>
      <c r="K44" s="13">
        <f t="shared" si="1"/>
        <v>7889120</v>
      </c>
      <c r="L44" s="12">
        <f t="shared" si="1"/>
        <v>55054.14</v>
      </c>
      <c r="M44" s="12">
        <f t="shared" si="1"/>
        <v>5296.5</v>
      </c>
      <c r="N44" s="12">
        <f t="shared" si="1"/>
        <v>116409.39</v>
      </c>
      <c r="O44" s="12">
        <f t="shared" si="1"/>
        <v>167867.22</v>
      </c>
      <c r="P44" s="13">
        <f>SUM(F44:O44)</f>
        <v>26327949.140000004</v>
      </c>
      <c r="R44" s="11">
        <v>26327949.140000004</v>
      </c>
    </row>
    <row r="45" spans="1:18">
      <c r="F45" s="11"/>
      <c r="G45" s="11"/>
      <c r="H45" s="11"/>
      <c r="I45" s="11"/>
      <c r="J45" s="11"/>
      <c r="K45" s="11"/>
      <c r="L45" s="11"/>
      <c r="M45" s="11"/>
      <c r="N45" s="11"/>
      <c r="O45" s="11"/>
      <c r="P45" s="11"/>
      <c r="R45" s="11"/>
    </row>
  </sheetData>
  <mergeCells count="3">
    <mergeCell ref="A1:A2"/>
    <mergeCell ref="B1:B2"/>
    <mergeCell ref="C1:E2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>
  <dimension ref="A1:Q49"/>
  <sheetViews>
    <sheetView workbookViewId="0">
      <pane xSplit="6" ySplit="2" topLeftCell="G3" activePane="bottomRight" state="frozen"/>
      <selection activeCell="G3" sqref="G3"/>
      <selection pane="topRight" activeCell="G3" sqref="G3"/>
      <selection pane="bottomLeft" activeCell="G3" sqref="G3"/>
      <selection pane="bottomRight" activeCell="G3" sqref="G3"/>
    </sheetView>
  </sheetViews>
  <sheetFormatPr defaultColWidth="8.875" defaultRowHeight="14.25"/>
  <cols>
    <col min="1" max="1" width="12" customWidth="1"/>
    <col min="2" max="2" width="19.5" customWidth="1"/>
    <col min="3" max="3" width="7.375" bestFit="1" customWidth="1"/>
    <col min="4" max="4" width="10.875" bestFit="1" customWidth="1"/>
    <col min="5" max="5" width="25.75" customWidth="1"/>
    <col min="6" max="6" width="16.375" customWidth="1"/>
    <col min="7" max="7" width="20.25" bestFit="1" customWidth="1"/>
    <col min="8" max="8" width="24" bestFit="1" customWidth="1"/>
    <col min="9" max="9" width="37" bestFit="1" customWidth="1"/>
    <col min="10" max="10" width="24" bestFit="1" customWidth="1"/>
    <col min="11" max="11" width="19.375" customWidth="1"/>
    <col min="12" max="12" width="13.625" bestFit="1" customWidth="1"/>
    <col min="13" max="13" width="18.25" bestFit="1" customWidth="1"/>
    <col min="14" max="14" width="13.625" bestFit="1" customWidth="1"/>
    <col min="15" max="15" width="17.5" customWidth="1"/>
    <col min="17" max="17" width="17.5" customWidth="1"/>
  </cols>
  <sheetData>
    <row r="1" spans="1:17">
      <c r="A1" s="1" t="s">
        <v>0</v>
      </c>
      <c r="B1" s="1" t="s">
        <v>1</v>
      </c>
      <c r="C1" s="2" t="s">
        <v>2</v>
      </c>
      <c r="D1" s="2"/>
      <c r="E1" s="2"/>
      <c r="F1" s="3" t="s">
        <v>3</v>
      </c>
      <c r="G1" s="4" t="s">
        <v>5</v>
      </c>
      <c r="H1" s="4"/>
      <c r="I1" s="4"/>
      <c r="J1" s="4" t="s">
        <v>7</v>
      </c>
      <c r="K1" s="4" t="s">
        <v>9</v>
      </c>
      <c r="L1" s="4"/>
      <c r="M1" s="4" t="s">
        <v>10</v>
      </c>
      <c r="N1" s="4"/>
      <c r="O1" s="5" t="s">
        <v>13</v>
      </c>
      <c r="Q1" t="s">
        <v>13</v>
      </c>
    </row>
    <row r="2" spans="1:17">
      <c r="A2" s="1"/>
      <c r="B2" s="1"/>
      <c r="C2" s="6"/>
      <c r="D2" s="6"/>
      <c r="E2" s="6"/>
      <c r="F2" s="3" t="s">
        <v>14</v>
      </c>
      <c r="G2" s="7" t="s">
        <v>16</v>
      </c>
      <c r="H2" s="4" t="s">
        <v>18</v>
      </c>
      <c r="I2" s="4" t="s">
        <v>20</v>
      </c>
      <c r="J2" s="4" t="s">
        <v>18</v>
      </c>
      <c r="K2" s="7" t="s">
        <v>16</v>
      </c>
      <c r="L2" s="7" t="s">
        <v>17</v>
      </c>
      <c r="M2" s="7" t="s">
        <v>16</v>
      </c>
      <c r="N2" s="7" t="s">
        <v>17</v>
      </c>
      <c r="O2" s="8"/>
    </row>
    <row r="3" spans="1:17">
      <c r="A3" s="8">
        <v>700600138</v>
      </c>
      <c r="B3" s="8" t="s">
        <v>117</v>
      </c>
      <c r="C3" s="8" t="s">
        <v>25</v>
      </c>
      <c r="D3" s="8">
        <v>5101010115</v>
      </c>
      <c r="E3" s="8" t="s">
        <v>27</v>
      </c>
      <c r="F3" s="9"/>
      <c r="G3" s="9"/>
      <c r="H3" s="10"/>
      <c r="I3" s="10"/>
      <c r="J3" s="10">
        <v>7391280</v>
      </c>
      <c r="K3" s="9"/>
      <c r="L3" s="9"/>
      <c r="M3" s="9"/>
      <c r="N3" s="9"/>
      <c r="O3" s="10">
        <f>SUM(F3:N3)</f>
        <v>7391280</v>
      </c>
      <c r="Q3" s="11">
        <v>7391280</v>
      </c>
    </row>
    <row r="4" spans="1:17">
      <c r="A4" s="8"/>
      <c r="B4" s="8"/>
      <c r="C4" s="8"/>
      <c r="D4" s="8">
        <v>5101020106</v>
      </c>
      <c r="E4" s="8" t="s">
        <v>29</v>
      </c>
      <c r="F4" s="9"/>
      <c r="G4" s="9"/>
      <c r="H4" s="10"/>
      <c r="I4" s="10"/>
      <c r="J4" s="10">
        <v>256164</v>
      </c>
      <c r="K4" s="9"/>
      <c r="L4" s="9"/>
      <c r="M4" s="9"/>
      <c r="N4" s="9"/>
      <c r="O4" s="10">
        <f t="shared" ref="O4:O48" si="0">SUM(F4:N4)</f>
        <v>256164</v>
      </c>
      <c r="Q4" s="11">
        <v>256164</v>
      </c>
    </row>
    <row r="5" spans="1:17">
      <c r="A5" s="8"/>
      <c r="B5" s="8"/>
      <c r="C5" s="8"/>
      <c r="D5" s="8">
        <v>5101020116</v>
      </c>
      <c r="E5" s="8" t="s">
        <v>30</v>
      </c>
      <c r="F5" s="9"/>
      <c r="G5" s="9"/>
      <c r="H5" s="10"/>
      <c r="I5" s="10"/>
      <c r="J5" s="10">
        <v>6408</v>
      </c>
      <c r="K5" s="9"/>
      <c r="L5" s="9"/>
      <c r="M5" s="9"/>
      <c r="N5" s="9"/>
      <c r="O5" s="10">
        <f t="shared" si="0"/>
        <v>6408</v>
      </c>
      <c r="Q5" s="11">
        <v>6408</v>
      </c>
    </row>
    <row r="6" spans="1:17">
      <c r="A6" s="8"/>
      <c r="B6" s="8"/>
      <c r="C6" s="8"/>
      <c r="D6" s="8">
        <v>5101030101</v>
      </c>
      <c r="E6" s="8" t="s">
        <v>31</v>
      </c>
      <c r="F6" s="9">
        <v>23425</v>
      </c>
      <c r="G6" s="9"/>
      <c r="H6" s="10"/>
      <c r="I6" s="10"/>
      <c r="J6" s="10"/>
      <c r="K6" s="9"/>
      <c r="L6" s="9"/>
      <c r="M6" s="9"/>
      <c r="N6" s="9"/>
      <c r="O6" s="10">
        <f t="shared" si="0"/>
        <v>23425</v>
      </c>
      <c r="Q6" s="11">
        <v>23425</v>
      </c>
    </row>
    <row r="7" spans="1:17">
      <c r="A7" s="8"/>
      <c r="B7" s="8"/>
      <c r="C7" s="8"/>
      <c r="D7" s="8">
        <v>5101030205</v>
      </c>
      <c r="E7" s="8" t="s">
        <v>32</v>
      </c>
      <c r="F7" s="9">
        <v>38609</v>
      </c>
      <c r="G7" s="9"/>
      <c r="H7" s="10"/>
      <c r="I7" s="10"/>
      <c r="J7" s="10"/>
      <c r="K7" s="9"/>
      <c r="L7" s="9"/>
      <c r="M7" s="9"/>
      <c r="N7" s="9"/>
      <c r="O7" s="10">
        <f t="shared" si="0"/>
        <v>38609</v>
      </c>
      <c r="Q7" s="11">
        <v>38609</v>
      </c>
    </row>
    <row r="8" spans="1:17">
      <c r="A8" s="8"/>
      <c r="B8" s="8"/>
      <c r="C8" s="8"/>
      <c r="D8" s="8">
        <v>5102010199</v>
      </c>
      <c r="E8" s="8" t="s">
        <v>33</v>
      </c>
      <c r="F8" s="9"/>
      <c r="G8" s="9"/>
      <c r="H8" s="10">
        <v>9285</v>
      </c>
      <c r="I8" s="10"/>
      <c r="J8" s="10"/>
      <c r="K8" s="9"/>
      <c r="L8" s="9"/>
      <c r="M8" s="9"/>
      <c r="N8" s="9"/>
      <c r="O8" s="10">
        <f t="shared" si="0"/>
        <v>9285</v>
      </c>
      <c r="Q8" s="11">
        <v>9285</v>
      </c>
    </row>
    <row r="9" spans="1:17">
      <c r="A9" s="8"/>
      <c r="B9" s="8"/>
      <c r="C9" s="8"/>
      <c r="D9" s="8">
        <v>5103010102</v>
      </c>
      <c r="E9" s="8" t="s">
        <v>34</v>
      </c>
      <c r="F9" s="9"/>
      <c r="G9" s="9">
        <v>81360</v>
      </c>
      <c r="H9" s="10">
        <v>203474.71</v>
      </c>
      <c r="I9" s="10">
        <v>36160</v>
      </c>
      <c r="J9" s="10"/>
      <c r="K9" s="9"/>
      <c r="L9" s="9"/>
      <c r="M9" s="9"/>
      <c r="N9" s="9"/>
      <c r="O9" s="10">
        <f t="shared" si="0"/>
        <v>320994.70999999996</v>
      </c>
      <c r="Q9" s="11">
        <v>320994.70999999996</v>
      </c>
    </row>
    <row r="10" spans="1:17">
      <c r="A10" s="8"/>
      <c r="B10" s="8"/>
      <c r="C10" s="8"/>
      <c r="D10" s="8">
        <v>5103010103</v>
      </c>
      <c r="E10" s="8" t="s">
        <v>35</v>
      </c>
      <c r="F10" s="9"/>
      <c r="G10" s="9">
        <v>7200</v>
      </c>
      <c r="H10" s="10">
        <v>37230</v>
      </c>
      <c r="I10" s="10">
        <v>4200</v>
      </c>
      <c r="J10" s="10"/>
      <c r="K10" s="9"/>
      <c r="L10" s="9"/>
      <c r="M10" s="9"/>
      <c r="N10" s="9"/>
      <c r="O10" s="10">
        <f t="shared" si="0"/>
        <v>48630</v>
      </c>
      <c r="Q10" s="11">
        <v>48630</v>
      </c>
    </row>
    <row r="11" spans="1:17">
      <c r="A11" s="8"/>
      <c r="B11" s="8"/>
      <c r="C11" s="8"/>
      <c r="D11" s="8">
        <v>5103010199</v>
      </c>
      <c r="E11" s="8" t="s">
        <v>36</v>
      </c>
      <c r="F11" s="9"/>
      <c r="G11" s="9"/>
      <c r="H11" s="10">
        <v>6190</v>
      </c>
      <c r="I11" s="10">
        <v>500</v>
      </c>
      <c r="J11" s="10"/>
      <c r="K11" s="9"/>
      <c r="L11" s="9"/>
      <c r="M11" s="9"/>
      <c r="N11" s="9"/>
      <c r="O11" s="10">
        <f t="shared" si="0"/>
        <v>6690</v>
      </c>
      <c r="Q11" s="11">
        <v>6690</v>
      </c>
    </row>
    <row r="12" spans="1:17">
      <c r="A12" s="8"/>
      <c r="B12" s="8"/>
      <c r="C12" s="8"/>
      <c r="D12" s="8">
        <v>5104010104</v>
      </c>
      <c r="E12" s="8" t="s">
        <v>37</v>
      </c>
      <c r="F12" s="9">
        <v>84</v>
      </c>
      <c r="G12" s="9">
        <v>1778</v>
      </c>
      <c r="H12" s="10">
        <v>424209.1</v>
      </c>
      <c r="I12" s="10">
        <v>8000</v>
      </c>
      <c r="J12" s="10"/>
      <c r="K12" s="9"/>
      <c r="L12" s="9">
        <v>15000</v>
      </c>
      <c r="M12" s="9"/>
      <c r="N12" s="9"/>
      <c r="O12" s="10">
        <f t="shared" si="0"/>
        <v>449071.1</v>
      </c>
      <c r="Q12" s="11">
        <v>449071.1</v>
      </c>
    </row>
    <row r="13" spans="1:17">
      <c r="A13" s="8"/>
      <c r="B13" s="8"/>
      <c r="C13" s="8"/>
      <c r="D13" s="8">
        <v>5104010107</v>
      </c>
      <c r="E13" s="8" t="s">
        <v>38</v>
      </c>
      <c r="F13" s="9"/>
      <c r="G13" s="9">
        <v>3356.59</v>
      </c>
      <c r="H13" s="10">
        <v>97239.32</v>
      </c>
      <c r="I13" s="10"/>
      <c r="J13" s="10"/>
      <c r="K13" s="9"/>
      <c r="L13" s="9"/>
      <c r="M13" s="9"/>
      <c r="N13" s="9"/>
      <c r="O13" s="10">
        <f t="shared" si="0"/>
        <v>100595.91</v>
      </c>
      <c r="Q13" s="11">
        <v>100595.91</v>
      </c>
    </row>
    <row r="14" spans="1:17">
      <c r="A14" s="8"/>
      <c r="B14" s="8"/>
      <c r="C14" s="8"/>
      <c r="D14" s="8">
        <v>5104010110</v>
      </c>
      <c r="E14" s="8" t="s">
        <v>39</v>
      </c>
      <c r="F14" s="9"/>
      <c r="G14" s="9">
        <v>23640</v>
      </c>
      <c r="H14" s="10">
        <v>241560.39</v>
      </c>
      <c r="I14" s="10"/>
      <c r="J14" s="10"/>
      <c r="K14" s="9"/>
      <c r="L14" s="9"/>
      <c r="M14" s="9"/>
      <c r="N14" s="9"/>
      <c r="O14" s="10">
        <f t="shared" si="0"/>
        <v>265200.39</v>
      </c>
      <c r="Q14" s="11">
        <v>265200.39</v>
      </c>
    </row>
    <row r="15" spans="1:17">
      <c r="A15" s="8"/>
      <c r="B15" s="8"/>
      <c r="C15" s="8"/>
      <c r="D15" s="8">
        <v>5104010112</v>
      </c>
      <c r="E15" s="8" t="s">
        <v>40</v>
      </c>
      <c r="F15" s="9"/>
      <c r="G15" s="9">
        <v>23410</v>
      </c>
      <c r="H15" s="10">
        <v>267800</v>
      </c>
      <c r="I15" s="10">
        <v>3830</v>
      </c>
      <c r="J15" s="10"/>
      <c r="K15" s="9"/>
      <c r="L15" s="9"/>
      <c r="M15" s="9"/>
      <c r="N15" s="9"/>
      <c r="O15" s="10">
        <f t="shared" si="0"/>
        <v>295040</v>
      </c>
      <c r="Q15" s="11">
        <v>295040</v>
      </c>
    </row>
    <row r="16" spans="1:17">
      <c r="A16" s="8"/>
      <c r="B16" s="8"/>
      <c r="C16" s="8"/>
      <c r="D16" s="8">
        <v>5104010113</v>
      </c>
      <c r="E16" s="8" t="s">
        <v>41</v>
      </c>
      <c r="F16" s="9"/>
      <c r="G16" s="9"/>
      <c r="H16" s="10">
        <v>2916.89</v>
      </c>
      <c r="I16" s="10"/>
      <c r="J16" s="10"/>
      <c r="K16" s="9"/>
      <c r="L16" s="9"/>
      <c r="M16" s="9"/>
      <c r="N16" s="9"/>
      <c r="O16" s="10">
        <f t="shared" si="0"/>
        <v>2916.89</v>
      </c>
      <c r="Q16" s="11">
        <v>2916.89</v>
      </c>
    </row>
    <row r="17" spans="1:17">
      <c r="A17" s="8"/>
      <c r="B17" s="8"/>
      <c r="C17" s="8"/>
      <c r="D17" s="8">
        <v>5104020101</v>
      </c>
      <c r="E17" s="8" t="s">
        <v>42</v>
      </c>
      <c r="F17" s="9">
        <v>-2844.5</v>
      </c>
      <c r="G17" s="9"/>
      <c r="H17" s="10"/>
      <c r="I17" s="10"/>
      <c r="J17" s="10"/>
      <c r="K17" s="9"/>
      <c r="L17" s="9"/>
      <c r="M17" s="9">
        <v>28011.96</v>
      </c>
      <c r="N17" s="9">
        <v>95076.98</v>
      </c>
      <c r="O17" s="10">
        <f t="shared" si="0"/>
        <v>120244.44</v>
      </c>
      <c r="Q17" s="11">
        <v>120244.44</v>
      </c>
    </row>
    <row r="18" spans="1:17">
      <c r="A18" s="8"/>
      <c r="B18" s="8"/>
      <c r="C18" s="8"/>
      <c r="D18" s="8">
        <v>5104020105</v>
      </c>
      <c r="E18" s="8" t="s">
        <v>44</v>
      </c>
      <c r="F18" s="9"/>
      <c r="G18" s="9"/>
      <c r="H18" s="10"/>
      <c r="I18" s="10"/>
      <c r="J18" s="10"/>
      <c r="K18" s="9"/>
      <c r="L18" s="9"/>
      <c r="M18" s="9">
        <v>1068.93</v>
      </c>
      <c r="N18" s="9">
        <v>11871.650000000001</v>
      </c>
      <c r="O18" s="10">
        <f t="shared" si="0"/>
        <v>12940.580000000002</v>
      </c>
      <c r="Q18" s="11">
        <v>12940.580000000002</v>
      </c>
    </row>
    <row r="19" spans="1:17">
      <c r="A19" s="8"/>
      <c r="B19" s="8"/>
      <c r="C19" s="8"/>
      <c r="D19" s="8">
        <v>5104020106</v>
      </c>
      <c r="E19" s="8" t="s">
        <v>85</v>
      </c>
      <c r="F19" s="9"/>
      <c r="G19" s="9"/>
      <c r="H19" s="10"/>
      <c r="I19" s="10"/>
      <c r="J19" s="10"/>
      <c r="K19" s="9">
        <v>1177</v>
      </c>
      <c r="L19" s="9">
        <v>12947</v>
      </c>
      <c r="M19" s="9"/>
      <c r="N19" s="9"/>
      <c r="O19" s="10">
        <f t="shared" si="0"/>
        <v>14124</v>
      </c>
      <c r="Q19" s="11">
        <v>14124</v>
      </c>
    </row>
    <row r="20" spans="1:17">
      <c r="A20" s="8"/>
      <c r="B20" s="8"/>
      <c r="C20" s="8"/>
      <c r="D20" s="8">
        <v>5104020107</v>
      </c>
      <c r="E20" s="8" t="s">
        <v>45</v>
      </c>
      <c r="F20" s="9">
        <v>-280</v>
      </c>
      <c r="G20" s="9"/>
      <c r="H20" s="10"/>
      <c r="I20" s="10"/>
      <c r="J20" s="10"/>
      <c r="K20" s="9"/>
      <c r="L20" s="9"/>
      <c r="M20" s="9">
        <v>267</v>
      </c>
      <c r="N20" s="9">
        <v>2388</v>
      </c>
      <c r="O20" s="10">
        <f t="shared" si="0"/>
        <v>2375</v>
      </c>
      <c r="Q20" s="11">
        <v>2375</v>
      </c>
    </row>
    <row r="21" spans="1:17">
      <c r="A21" s="8"/>
      <c r="B21" s="8"/>
      <c r="C21" s="8"/>
      <c r="D21" s="8">
        <v>5104030203</v>
      </c>
      <c r="E21" s="8" t="s">
        <v>46</v>
      </c>
      <c r="F21" s="9">
        <v>-2353.09</v>
      </c>
      <c r="G21" s="9"/>
      <c r="H21" s="10">
        <v>3520</v>
      </c>
      <c r="I21" s="10"/>
      <c r="J21" s="10"/>
      <c r="K21" s="9"/>
      <c r="L21" s="9"/>
      <c r="M21" s="9"/>
      <c r="N21" s="9"/>
      <c r="O21" s="10">
        <f t="shared" si="0"/>
        <v>1166.9099999999999</v>
      </c>
      <c r="Q21" s="11">
        <v>1166.9099999999999</v>
      </c>
    </row>
    <row r="22" spans="1:17">
      <c r="A22" s="8"/>
      <c r="B22" s="8"/>
      <c r="C22" s="8"/>
      <c r="D22" s="8">
        <v>5104030206</v>
      </c>
      <c r="E22" s="8" t="s">
        <v>47</v>
      </c>
      <c r="F22" s="9"/>
      <c r="G22" s="9"/>
      <c r="H22" s="10"/>
      <c r="I22" s="10"/>
      <c r="J22" s="10"/>
      <c r="K22" s="9">
        <v>8900</v>
      </c>
      <c r="L22" s="9">
        <v>6700</v>
      </c>
      <c r="M22" s="9"/>
      <c r="N22" s="9"/>
      <c r="O22" s="10">
        <f t="shared" si="0"/>
        <v>15600</v>
      </c>
      <c r="Q22" s="11">
        <v>15600</v>
      </c>
    </row>
    <row r="23" spans="1:17">
      <c r="A23" s="8"/>
      <c r="B23" s="8"/>
      <c r="C23" s="8"/>
      <c r="D23" s="8">
        <v>5104030207</v>
      </c>
      <c r="E23" s="8" t="s">
        <v>48</v>
      </c>
      <c r="F23" s="9"/>
      <c r="G23" s="9"/>
      <c r="H23" s="10">
        <v>13140</v>
      </c>
      <c r="I23" s="10"/>
      <c r="J23" s="10"/>
      <c r="K23" s="9"/>
      <c r="L23" s="9"/>
      <c r="M23" s="9"/>
      <c r="N23" s="9"/>
      <c r="O23" s="10">
        <f t="shared" si="0"/>
        <v>13140</v>
      </c>
      <c r="Q23" s="11">
        <v>13140</v>
      </c>
    </row>
    <row r="24" spans="1:17">
      <c r="A24" s="8"/>
      <c r="B24" s="8"/>
      <c r="C24" s="8"/>
      <c r="D24" s="8">
        <v>5104030210</v>
      </c>
      <c r="E24" s="8" t="s">
        <v>105</v>
      </c>
      <c r="F24" s="9"/>
      <c r="G24" s="9"/>
      <c r="H24" s="10"/>
      <c r="I24" s="10"/>
      <c r="J24" s="10"/>
      <c r="K24" s="9"/>
      <c r="L24" s="9"/>
      <c r="M24" s="9">
        <v>28000</v>
      </c>
      <c r="N24" s="9">
        <v>308000</v>
      </c>
      <c r="O24" s="10">
        <f t="shared" si="0"/>
        <v>336000</v>
      </c>
      <c r="Q24" s="11">
        <v>336000</v>
      </c>
    </row>
    <row r="25" spans="1:17">
      <c r="A25" s="8"/>
      <c r="B25" s="8"/>
      <c r="C25" s="8"/>
      <c r="D25" s="8">
        <v>5104030212</v>
      </c>
      <c r="E25" s="8" t="s">
        <v>49</v>
      </c>
      <c r="F25" s="9"/>
      <c r="G25" s="9">
        <v>26400</v>
      </c>
      <c r="H25" s="10">
        <v>2400</v>
      </c>
      <c r="I25" s="10"/>
      <c r="J25" s="10"/>
      <c r="K25" s="9"/>
      <c r="L25" s="9"/>
      <c r="M25" s="9"/>
      <c r="N25" s="9"/>
      <c r="O25" s="10">
        <f t="shared" si="0"/>
        <v>28800</v>
      </c>
      <c r="Q25" s="11">
        <v>28800</v>
      </c>
    </row>
    <row r="26" spans="1:17">
      <c r="A26" s="8"/>
      <c r="B26" s="8"/>
      <c r="C26" s="8"/>
      <c r="D26" s="8">
        <v>5105010107</v>
      </c>
      <c r="E26" s="8" t="s">
        <v>55</v>
      </c>
      <c r="F26" s="9">
        <v>8300</v>
      </c>
      <c r="G26" s="9"/>
      <c r="H26" s="10"/>
      <c r="I26" s="10"/>
      <c r="J26" s="10"/>
      <c r="K26" s="9"/>
      <c r="L26" s="9"/>
      <c r="M26" s="9"/>
      <c r="N26" s="9"/>
      <c r="O26" s="10">
        <f t="shared" si="0"/>
        <v>8300</v>
      </c>
      <c r="Q26" s="11">
        <v>8300</v>
      </c>
    </row>
    <row r="27" spans="1:17">
      <c r="A27" s="8"/>
      <c r="B27" s="8"/>
      <c r="C27" s="8"/>
      <c r="D27" s="8">
        <v>5105010109</v>
      </c>
      <c r="E27" s="8" t="s">
        <v>56</v>
      </c>
      <c r="F27" s="9">
        <v>54200</v>
      </c>
      <c r="G27" s="9">
        <v>6480.02</v>
      </c>
      <c r="H27" s="10"/>
      <c r="I27" s="10"/>
      <c r="J27" s="10"/>
      <c r="K27" s="9"/>
      <c r="L27" s="9"/>
      <c r="M27" s="9">
        <v>6480</v>
      </c>
      <c r="N27" s="9"/>
      <c r="O27" s="10">
        <f t="shared" si="0"/>
        <v>67160.02</v>
      </c>
      <c r="Q27" s="11">
        <v>67160.02</v>
      </c>
    </row>
    <row r="28" spans="1:17">
      <c r="A28" s="8"/>
      <c r="B28" s="8"/>
      <c r="C28" s="8"/>
      <c r="D28" s="8">
        <v>5105010111</v>
      </c>
      <c r="E28" s="8" t="s">
        <v>57</v>
      </c>
      <c r="F28" s="9"/>
      <c r="G28" s="9">
        <v>705834.92999999993</v>
      </c>
      <c r="H28" s="10"/>
      <c r="I28" s="10"/>
      <c r="J28" s="10"/>
      <c r="K28" s="9"/>
      <c r="L28" s="9"/>
      <c r="M28" s="9"/>
      <c r="N28" s="9"/>
      <c r="O28" s="10">
        <f t="shared" si="0"/>
        <v>705834.92999999993</v>
      </c>
      <c r="Q28" s="11">
        <v>705834.92999999993</v>
      </c>
    </row>
    <row r="29" spans="1:17">
      <c r="A29" s="8"/>
      <c r="B29" s="8"/>
      <c r="C29" s="8"/>
      <c r="D29" s="8">
        <v>5105010115</v>
      </c>
      <c r="E29" s="8" t="s">
        <v>59</v>
      </c>
      <c r="F29" s="9"/>
      <c r="G29" s="9">
        <v>4822.6499999999996</v>
      </c>
      <c r="H29" s="10"/>
      <c r="I29" s="10"/>
      <c r="J29" s="10"/>
      <c r="K29" s="9"/>
      <c r="L29" s="9"/>
      <c r="M29" s="9"/>
      <c r="N29" s="9"/>
      <c r="O29" s="10">
        <f t="shared" si="0"/>
        <v>4822.6499999999996</v>
      </c>
      <c r="Q29" s="11">
        <v>4822.6499999999996</v>
      </c>
    </row>
    <row r="30" spans="1:17">
      <c r="A30" s="8"/>
      <c r="B30" s="8"/>
      <c r="C30" s="8"/>
      <c r="D30" s="8">
        <v>5105010117</v>
      </c>
      <c r="E30" s="8" t="s">
        <v>60</v>
      </c>
      <c r="F30" s="9"/>
      <c r="G30" s="9">
        <v>388004.58999999997</v>
      </c>
      <c r="H30" s="10"/>
      <c r="I30" s="10"/>
      <c r="J30" s="10"/>
      <c r="K30" s="9"/>
      <c r="L30" s="9"/>
      <c r="M30" s="9"/>
      <c r="N30" s="9"/>
      <c r="O30" s="10">
        <f t="shared" si="0"/>
        <v>388004.58999999997</v>
      </c>
      <c r="Q30" s="11">
        <v>388004.58999999997</v>
      </c>
    </row>
    <row r="31" spans="1:17">
      <c r="A31" s="8"/>
      <c r="B31" s="8"/>
      <c r="C31" s="8"/>
      <c r="D31" s="8">
        <v>5105010125</v>
      </c>
      <c r="E31" s="8" t="s">
        <v>61</v>
      </c>
      <c r="F31" s="9">
        <v>111844.44</v>
      </c>
      <c r="G31" s="9">
        <v>638312.4</v>
      </c>
      <c r="H31" s="10"/>
      <c r="I31" s="10"/>
      <c r="J31" s="10"/>
      <c r="K31" s="9"/>
      <c r="L31" s="9"/>
      <c r="M31" s="9"/>
      <c r="N31" s="9"/>
      <c r="O31" s="10">
        <f t="shared" si="0"/>
        <v>750156.84000000008</v>
      </c>
      <c r="Q31" s="11">
        <v>750156.84000000008</v>
      </c>
    </row>
    <row r="32" spans="1:17">
      <c r="A32" s="8"/>
      <c r="B32" s="8"/>
      <c r="C32" s="8"/>
      <c r="D32" s="8">
        <v>5105010127</v>
      </c>
      <c r="E32" s="8" t="s">
        <v>62</v>
      </c>
      <c r="F32" s="9">
        <v>22333.49</v>
      </c>
      <c r="G32" s="9"/>
      <c r="H32" s="10"/>
      <c r="I32" s="10"/>
      <c r="J32" s="10"/>
      <c r="K32" s="9">
        <v>28812.390000000003</v>
      </c>
      <c r="L32" s="9"/>
      <c r="M32" s="9"/>
      <c r="N32" s="9"/>
      <c r="O32" s="10">
        <f t="shared" si="0"/>
        <v>51145.880000000005</v>
      </c>
      <c r="Q32" s="11">
        <v>51145.880000000005</v>
      </c>
    </row>
    <row r="33" spans="1:17">
      <c r="A33" s="8"/>
      <c r="B33" s="8"/>
      <c r="C33" s="8"/>
      <c r="D33" s="8">
        <v>5105010131</v>
      </c>
      <c r="E33" s="8" t="s">
        <v>63</v>
      </c>
      <c r="F33" s="9"/>
      <c r="G33" s="9">
        <v>4800</v>
      </c>
      <c r="H33" s="10"/>
      <c r="I33" s="10"/>
      <c r="J33" s="10"/>
      <c r="K33" s="9"/>
      <c r="L33" s="9"/>
      <c r="M33" s="9"/>
      <c r="N33" s="9"/>
      <c r="O33" s="10">
        <f t="shared" si="0"/>
        <v>4800</v>
      </c>
      <c r="Q33" s="11">
        <v>4800</v>
      </c>
    </row>
    <row r="34" spans="1:17">
      <c r="A34" s="8"/>
      <c r="B34" s="8"/>
      <c r="C34" s="8"/>
      <c r="D34" s="8">
        <v>5203010113</v>
      </c>
      <c r="E34" s="8" t="s">
        <v>67</v>
      </c>
      <c r="F34" s="9">
        <v>2</v>
      </c>
      <c r="G34" s="9"/>
      <c r="H34" s="10"/>
      <c r="I34" s="10"/>
      <c r="J34" s="10"/>
      <c r="K34" s="9"/>
      <c r="L34" s="9"/>
      <c r="M34" s="9"/>
      <c r="N34" s="9"/>
      <c r="O34" s="10">
        <f t="shared" si="0"/>
        <v>2</v>
      </c>
      <c r="Q34" s="11">
        <v>2</v>
      </c>
    </row>
    <row r="35" spans="1:17">
      <c r="A35" s="8"/>
      <c r="B35" s="8"/>
      <c r="C35" s="8"/>
      <c r="D35" s="8">
        <v>5203010115</v>
      </c>
      <c r="E35" s="8" t="s">
        <v>92</v>
      </c>
      <c r="F35" s="9">
        <v>7</v>
      </c>
      <c r="G35" s="9"/>
      <c r="H35" s="10"/>
      <c r="I35" s="10"/>
      <c r="J35" s="10"/>
      <c r="K35" s="9"/>
      <c r="L35" s="9"/>
      <c r="M35" s="9"/>
      <c r="N35" s="9"/>
      <c r="O35" s="10">
        <f t="shared" si="0"/>
        <v>7</v>
      </c>
      <c r="Q35" s="11">
        <v>7</v>
      </c>
    </row>
    <row r="36" spans="1:17">
      <c r="A36" s="8"/>
      <c r="B36" s="8"/>
      <c r="C36" s="8"/>
      <c r="D36" s="8">
        <v>5203010120</v>
      </c>
      <c r="E36" s="8" t="s">
        <v>69</v>
      </c>
      <c r="F36" s="9">
        <v>2</v>
      </c>
      <c r="G36" s="9"/>
      <c r="H36" s="10"/>
      <c r="I36" s="10"/>
      <c r="J36" s="10"/>
      <c r="K36" s="9"/>
      <c r="L36" s="9"/>
      <c r="M36" s="9"/>
      <c r="N36" s="9"/>
      <c r="O36" s="10">
        <f t="shared" si="0"/>
        <v>2</v>
      </c>
      <c r="Q36" s="11">
        <v>2</v>
      </c>
    </row>
    <row r="37" spans="1:17">
      <c r="A37" s="8"/>
      <c r="B37" s="8"/>
      <c r="C37" s="8" t="s">
        <v>70</v>
      </c>
      <c r="D37" s="8">
        <v>5101010101</v>
      </c>
      <c r="E37" s="8" t="s">
        <v>71</v>
      </c>
      <c r="F37" s="9">
        <v>3678150.03</v>
      </c>
      <c r="G37" s="9"/>
      <c r="H37" s="10"/>
      <c r="I37" s="10"/>
      <c r="J37" s="10"/>
      <c r="K37" s="9"/>
      <c r="L37" s="9"/>
      <c r="M37" s="9"/>
      <c r="N37" s="9"/>
      <c r="O37" s="10">
        <f t="shared" si="0"/>
        <v>3678150.03</v>
      </c>
      <c r="Q37" s="11">
        <v>3678150.03</v>
      </c>
    </row>
    <row r="38" spans="1:17">
      <c r="A38" s="8"/>
      <c r="B38" s="8"/>
      <c r="C38" s="8"/>
      <c r="D38" s="8">
        <v>5101010109</v>
      </c>
      <c r="E38" s="8" t="s">
        <v>72</v>
      </c>
      <c r="F38" s="9">
        <v>17584.29</v>
      </c>
      <c r="G38" s="9"/>
      <c r="H38" s="10"/>
      <c r="I38" s="10"/>
      <c r="J38" s="10"/>
      <c r="K38" s="9"/>
      <c r="L38" s="9"/>
      <c r="M38" s="9"/>
      <c r="N38" s="9"/>
      <c r="O38" s="10">
        <f t="shared" si="0"/>
        <v>17584.29</v>
      </c>
      <c r="Q38" s="11">
        <v>17584.29</v>
      </c>
    </row>
    <row r="39" spans="1:17">
      <c r="A39" s="8"/>
      <c r="B39" s="8"/>
      <c r="C39" s="8"/>
      <c r="D39" s="8">
        <v>5101010113</v>
      </c>
      <c r="E39" s="8" t="s">
        <v>73</v>
      </c>
      <c r="F39" s="9">
        <v>365853.71</v>
      </c>
      <c r="G39" s="9"/>
      <c r="H39" s="10"/>
      <c r="I39" s="10"/>
      <c r="J39" s="10"/>
      <c r="K39" s="9"/>
      <c r="L39" s="9"/>
      <c r="M39" s="9"/>
      <c r="N39" s="9"/>
      <c r="O39" s="10">
        <f t="shared" si="0"/>
        <v>365853.71</v>
      </c>
      <c r="Q39" s="11">
        <v>365853.71</v>
      </c>
    </row>
    <row r="40" spans="1:17">
      <c r="A40" s="8"/>
      <c r="B40" s="8"/>
      <c r="C40" s="8"/>
      <c r="D40" s="8">
        <v>5101020103</v>
      </c>
      <c r="E40" s="8" t="s">
        <v>74</v>
      </c>
      <c r="F40" s="9">
        <v>59059.12</v>
      </c>
      <c r="G40" s="9"/>
      <c r="H40" s="10"/>
      <c r="I40" s="10"/>
      <c r="J40" s="10"/>
      <c r="K40" s="9"/>
      <c r="L40" s="9"/>
      <c r="M40" s="9"/>
      <c r="N40" s="9"/>
      <c r="O40" s="10">
        <f t="shared" si="0"/>
        <v>59059.12</v>
      </c>
      <c r="Q40" s="11">
        <v>59059.12</v>
      </c>
    </row>
    <row r="41" spans="1:17">
      <c r="A41" s="8"/>
      <c r="B41" s="8"/>
      <c r="C41" s="8"/>
      <c r="D41" s="8">
        <v>5101020104</v>
      </c>
      <c r="E41" s="8" t="s">
        <v>75</v>
      </c>
      <c r="F41" s="9">
        <v>88588.68</v>
      </c>
      <c r="G41" s="9"/>
      <c r="H41" s="10"/>
      <c r="I41" s="10"/>
      <c r="J41" s="10"/>
      <c r="K41" s="9"/>
      <c r="L41" s="9"/>
      <c r="M41" s="9"/>
      <c r="N41" s="9"/>
      <c r="O41" s="10">
        <f t="shared" si="0"/>
        <v>88588.68</v>
      </c>
      <c r="Q41" s="11">
        <v>88588.68</v>
      </c>
    </row>
    <row r="42" spans="1:17">
      <c r="A42" s="8"/>
      <c r="B42" s="8"/>
      <c r="C42" s="8"/>
      <c r="D42" s="8">
        <v>5101020105</v>
      </c>
      <c r="E42" s="8" t="s">
        <v>76</v>
      </c>
      <c r="F42" s="9">
        <v>10975.38</v>
      </c>
      <c r="G42" s="9"/>
      <c r="H42" s="10"/>
      <c r="I42" s="10"/>
      <c r="J42" s="10"/>
      <c r="K42" s="9"/>
      <c r="L42" s="9"/>
      <c r="M42" s="9"/>
      <c r="N42" s="9"/>
      <c r="O42" s="10">
        <f t="shared" si="0"/>
        <v>10975.38</v>
      </c>
      <c r="Q42" s="11">
        <v>10975.38</v>
      </c>
    </row>
    <row r="43" spans="1:17">
      <c r="A43" s="8"/>
      <c r="B43" s="8"/>
      <c r="C43" s="8"/>
      <c r="D43" s="8">
        <v>5101020113</v>
      </c>
      <c r="E43" s="8" t="s">
        <v>77</v>
      </c>
      <c r="F43" s="9">
        <v>5533.99</v>
      </c>
      <c r="G43" s="9"/>
      <c r="H43" s="10"/>
      <c r="I43" s="10"/>
      <c r="J43" s="10"/>
      <c r="K43" s="9"/>
      <c r="L43" s="9"/>
      <c r="M43" s="9"/>
      <c r="N43" s="9"/>
      <c r="O43" s="10">
        <f t="shared" si="0"/>
        <v>5533.99</v>
      </c>
      <c r="Q43" s="11">
        <v>5533.99</v>
      </c>
    </row>
    <row r="44" spans="1:17">
      <c r="A44" s="8"/>
      <c r="B44" s="8"/>
      <c r="C44" s="8"/>
      <c r="D44" s="8">
        <v>5101030205</v>
      </c>
      <c r="E44" s="8" t="s">
        <v>78</v>
      </c>
      <c r="F44" s="9">
        <v>187756.55</v>
      </c>
      <c r="G44" s="9"/>
      <c r="H44" s="10"/>
      <c r="I44" s="10"/>
      <c r="J44" s="10"/>
      <c r="K44" s="9"/>
      <c r="L44" s="9"/>
      <c r="M44" s="9"/>
      <c r="N44" s="9"/>
      <c r="O44" s="10">
        <f t="shared" si="0"/>
        <v>187756.55</v>
      </c>
      <c r="Q44" s="11">
        <v>187756.55</v>
      </c>
    </row>
    <row r="45" spans="1:17">
      <c r="A45" s="8"/>
      <c r="B45" s="8"/>
      <c r="C45" s="8"/>
      <c r="D45" s="8">
        <v>5101030206</v>
      </c>
      <c r="E45" s="8" t="s">
        <v>79</v>
      </c>
      <c r="F45" s="9">
        <v>67852.27</v>
      </c>
      <c r="G45" s="9"/>
      <c r="H45" s="10"/>
      <c r="I45" s="10"/>
      <c r="J45" s="10"/>
      <c r="K45" s="9"/>
      <c r="L45" s="9"/>
      <c r="M45" s="9"/>
      <c r="N45" s="9"/>
      <c r="O45" s="10">
        <f t="shared" si="0"/>
        <v>67852.27</v>
      </c>
      <c r="Q45" s="11">
        <v>67852.27</v>
      </c>
    </row>
    <row r="46" spans="1:17">
      <c r="A46" s="8"/>
      <c r="B46" s="8"/>
      <c r="C46" s="8"/>
      <c r="D46" s="8">
        <v>5101030207</v>
      </c>
      <c r="E46" s="8" t="s">
        <v>80</v>
      </c>
      <c r="F46" s="9">
        <v>9193.34</v>
      </c>
      <c r="G46" s="9"/>
      <c r="H46" s="10"/>
      <c r="I46" s="10"/>
      <c r="J46" s="10"/>
      <c r="K46" s="9"/>
      <c r="L46" s="9"/>
      <c r="M46" s="9"/>
      <c r="N46" s="9"/>
      <c r="O46" s="10">
        <f t="shared" si="0"/>
        <v>9193.34</v>
      </c>
      <c r="Q46" s="11">
        <v>9193.34</v>
      </c>
    </row>
    <row r="47" spans="1:17">
      <c r="A47" s="8"/>
      <c r="B47" s="8"/>
      <c r="C47" s="8"/>
      <c r="D47" s="8">
        <v>5101030208</v>
      </c>
      <c r="E47" s="8" t="s">
        <v>81</v>
      </c>
      <c r="F47" s="9">
        <v>1997.32</v>
      </c>
      <c r="G47" s="9"/>
      <c r="H47" s="10"/>
      <c r="I47" s="10"/>
      <c r="J47" s="10"/>
      <c r="K47" s="9"/>
      <c r="L47" s="9"/>
      <c r="M47" s="9"/>
      <c r="N47" s="9"/>
      <c r="O47" s="10">
        <f t="shared" si="0"/>
        <v>1997.32</v>
      </c>
      <c r="Q47" s="11">
        <v>1997.32</v>
      </c>
    </row>
    <row r="48" spans="1:17">
      <c r="A48" s="4"/>
      <c r="B48" s="4" t="s">
        <v>118</v>
      </c>
      <c r="C48" s="4"/>
      <c r="D48" s="4"/>
      <c r="E48" s="4"/>
      <c r="F48" s="12">
        <f>SUM(F3:F47)</f>
        <v>4745874.0199999996</v>
      </c>
      <c r="G48" s="12">
        <f t="shared" ref="G48:N48" si="1">SUM(G3:G47)</f>
        <v>1915399.1799999997</v>
      </c>
      <c r="H48" s="13">
        <f t="shared" si="1"/>
        <v>1308965.4099999999</v>
      </c>
      <c r="I48" s="13">
        <f t="shared" si="1"/>
        <v>52690</v>
      </c>
      <c r="J48" s="13">
        <f t="shared" si="1"/>
        <v>7653852</v>
      </c>
      <c r="K48" s="12">
        <f t="shared" si="1"/>
        <v>38889.39</v>
      </c>
      <c r="L48" s="12">
        <f t="shared" si="1"/>
        <v>34647</v>
      </c>
      <c r="M48" s="12">
        <f t="shared" si="1"/>
        <v>63827.89</v>
      </c>
      <c r="N48" s="12">
        <f t="shared" si="1"/>
        <v>417336.63</v>
      </c>
      <c r="O48" s="13">
        <f t="shared" si="0"/>
        <v>16231481.520000001</v>
      </c>
      <c r="Q48" s="11">
        <v>16231481.520000001</v>
      </c>
    </row>
    <row r="49" spans="6:17">
      <c r="F49" s="11"/>
      <c r="G49" s="11"/>
      <c r="H49" s="11"/>
      <c r="I49" s="11"/>
      <c r="J49" s="11"/>
      <c r="K49" s="11"/>
      <c r="L49" s="11"/>
      <c r="M49" s="11"/>
      <c r="N49" s="11"/>
      <c r="O49" s="11"/>
      <c r="Q49" s="11"/>
    </row>
  </sheetData>
  <mergeCells count="3">
    <mergeCell ref="A1:A2"/>
    <mergeCell ref="B1:B2"/>
    <mergeCell ref="C1:E2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>
  <dimension ref="A1:T45"/>
  <sheetViews>
    <sheetView workbookViewId="0">
      <pane xSplit="6" ySplit="2" topLeftCell="G3" activePane="bottomRight" state="frozen"/>
      <selection activeCell="G3" sqref="G3"/>
      <selection pane="topRight" activeCell="G3" sqref="G3"/>
      <selection pane="bottomLeft" activeCell="G3" sqref="G3"/>
      <selection pane="bottomRight" activeCell="G3" sqref="G3"/>
    </sheetView>
  </sheetViews>
  <sheetFormatPr defaultRowHeight="14.25"/>
  <cols>
    <col min="1" max="1" width="12" customWidth="1"/>
    <col min="2" max="2" width="19.5" customWidth="1"/>
    <col min="3" max="3" width="7.375" bestFit="1" customWidth="1"/>
    <col min="4" max="4" width="10.875" bestFit="1" customWidth="1"/>
    <col min="5" max="5" width="25.75" customWidth="1"/>
    <col min="6" max="6" width="16.375" customWidth="1"/>
    <col min="7" max="7" width="12.375" bestFit="1" customWidth="1"/>
    <col min="8" max="8" width="20.25" bestFit="1" customWidth="1"/>
    <col min="9" max="9" width="24" bestFit="1" customWidth="1"/>
    <col min="10" max="10" width="37" bestFit="1" customWidth="1"/>
    <col min="11" max="11" width="28.5" bestFit="1" customWidth="1"/>
    <col min="12" max="12" width="32.125" bestFit="1" customWidth="1"/>
    <col min="13" max="13" width="24" bestFit="1" customWidth="1"/>
    <col min="14" max="14" width="21.375" customWidth="1"/>
    <col min="15" max="15" width="13.625" bestFit="1" customWidth="1"/>
    <col min="16" max="16" width="18.25" bestFit="1" customWidth="1"/>
    <col min="17" max="17" width="13.625" bestFit="1" customWidth="1"/>
    <col min="18" max="18" width="12.75" bestFit="1" customWidth="1"/>
    <col min="20" max="20" width="12.75" bestFit="1" customWidth="1"/>
  </cols>
  <sheetData>
    <row r="1" spans="1:20">
      <c r="A1" s="1" t="s">
        <v>0</v>
      </c>
      <c r="B1" s="1" t="s">
        <v>1</v>
      </c>
      <c r="C1" s="2" t="s">
        <v>2</v>
      </c>
      <c r="D1" s="2"/>
      <c r="E1" s="2"/>
      <c r="F1" s="3" t="s">
        <v>3</v>
      </c>
      <c r="G1" s="4" t="s">
        <v>4</v>
      </c>
      <c r="H1" s="4" t="s">
        <v>5</v>
      </c>
      <c r="I1" s="4"/>
      <c r="J1" s="4"/>
      <c r="K1" s="4" t="s">
        <v>83</v>
      </c>
      <c r="L1" s="4"/>
      <c r="M1" s="4" t="s">
        <v>7</v>
      </c>
      <c r="N1" s="4" t="s">
        <v>9</v>
      </c>
      <c r="O1" s="4"/>
      <c r="P1" s="4" t="s">
        <v>10</v>
      </c>
      <c r="Q1" s="4"/>
      <c r="R1" s="5" t="s">
        <v>13</v>
      </c>
      <c r="T1" t="s">
        <v>13</v>
      </c>
    </row>
    <row r="2" spans="1:20">
      <c r="A2" s="1"/>
      <c r="B2" s="1"/>
      <c r="C2" s="6"/>
      <c r="D2" s="6"/>
      <c r="E2" s="6"/>
      <c r="F2" s="3" t="s">
        <v>14</v>
      </c>
      <c r="G2" s="4" t="s">
        <v>15</v>
      </c>
      <c r="H2" s="7" t="s">
        <v>16</v>
      </c>
      <c r="I2" s="4" t="s">
        <v>18</v>
      </c>
      <c r="J2" s="4" t="s">
        <v>20</v>
      </c>
      <c r="K2" s="7" t="s">
        <v>16</v>
      </c>
      <c r="L2" s="4" t="s">
        <v>103</v>
      </c>
      <c r="M2" s="4" t="s">
        <v>18</v>
      </c>
      <c r="N2" s="7" t="s">
        <v>16</v>
      </c>
      <c r="O2" s="7" t="s">
        <v>17</v>
      </c>
      <c r="P2" s="7" t="s">
        <v>16</v>
      </c>
      <c r="Q2" s="7" t="s">
        <v>17</v>
      </c>
      <c r="R2" s="8"/>
    </row>
    <row r="3" spans="1:20">
      <c r="A3" s="8">
        <v>700600139</v>
      </c>
      <c r="B3" s="8" t="s">
        <v>119</v>
      </c>
      <c r="C3" s="8" t="s">
        <v>25</v>
      </c>
      <c r="D3" s="8">
        <v>5101010108</v>
      </c>
      <c r="E3" s="8" t="s">
        <v>26</v>
      </c>
      <c r="F3" s="9"/>
      <c r="G3" s="10"/>
      <c r="H3" s="9">
        <v>3360</v>
      </c>
      <c r="I3" s="10">
        <v>26400</v>
      </c>
      <c r="J3" s="10"/>
      <c r="K3" s="9"/>
      <c r="L3" s="10"/>
      <c r="M3" s="10"/>
      <c r="N3" s="9"/>
      <c r="O3" s="9"/>
      <c r="P3" s="9"/>
      <c r="Q3" s="9"/>
      <c r="R3" s="10">
        <f>SUM(F3:Q3)</f>
        <v>29760</v>
      </c>
      <c r="T3" s="11">
        <v>29760</v>
      </c>
    </row>
    <row r="4" spans="1:20">
      <c r="A4" s="8"/>
      <c r="B4" s="8"/>
      <c r="C4" s="8"/>
      <c r="D4" s="8">
        <v>5101010115</v>
      </c>
      <c r="E4" s="8" t="s">
        <v>27</v>
      </c>
      <c r="F4" s="9"/>
      <c r="G4" s="10"/>
      <c r="H4" s="9"/>
      <c r="I4" s="10"/>
      <c r="J4" s="10"/>
      <c r="K4" s="9"/>
      <c r="L4" s="10"/>
      <c r="M4" s="10">
        <v>13442340.620000001</v>
      </c>
      <c r="N4" s="9"/>
      <c r="O4" s="9"/>
      <c r="P4" s="9"/>
      <c r="Q4" s="9"/>
      <c r="R4" s="10">
        <f t="shared" ref="R4:R44" si="0">SUM(F4:Q4)</f>
        <v>13442340.620000001</v>
      </c>
      <c r="T4" s="11">
        <v>13442340.620000001</v>
      </c>
    </row>
    <row r="5" spans="1:20">
      <c r="A5" s="8"/>
      <c r="B5" s="8"/>
      <c r="C5" s="8"/>
      <c r="D5" s="8">
        <v>5101010116</v>
      </c>
      <c r="E5" s="8" t="s">
        <v>28</v>
      </c>
      <c r="F5" s="9"/>
      <c r="G5" s="10"/>
      <c r="H5" s="9"/>
      <c r="I5" s="10"/>
      <c r="J5" s="10"/>
      <c r="K5" s="9"/>
      <c r="L5" s="10"/>
      <c r="M5" s="10">
        <v>2460</v>
      </c>
      <c r="N5" s="9"/>
      <c r="O5" s="9"/>
      <c r="P5" s="9"/>
      <c r="Q5" s="9"/>
      <c r="R5" s="10">
        <f t="shared" si="0"/>
        <v>2460</v>
      </c>
      <c r="T5" s="11">
        <v>2460</v>
      </c>
    </row>
    <row r="6" spans="1:20">
      <c r="A6" s="8"/>
      <c r="B6" s="8"/>
      <c r="C6" s="8"/>
      <c r="D6" s="8">
        <v>5101020106</v>
      </c>
      <c r="E6" s="8" t="s">
        <v>29</v>
      </c>
      <c r="F6" s="9"/>
      <c r="G6" s="10"/>
      <c r="H6" s="9"/>
      <c r="I6" s="10"/>
      <c r="J6" s="10"/>
      <c r="K6" s="9"/>
      <c r="L6" s="10"/>
      <c r="M6" s="10">
        <v>448936</v>
      </c>
      <c r="N6" s="9"/>
      <c r="O6" s="9"/>
      <c r="P6" s="9"/>
      <c r="Q6" s="9"/>
      <c r="R6" s="10">
        <f t="shared" si="0"/>
        <v>448936</v>
      </c>
      <c r="T6" s="11">
        <v>448936</v>
      </c>
    </row>
    <row r="7" spans="1:20">
      <c r="A7" s="8"/>
      <c r="B7" s="8"/>
      <c r="C7" s="8"/>
      <c r="D7" s="8">
        <v>5101020116</v>
      </c>
      <c r="E7" s="8" t="s">
        <v>30</v>
      </c>
      <c r="F7" s="9"/>
      <c r="G7" s="10"/>
      <c r="H7" s="9"/>
      <c r="I7" s="10"/>
      <c r="J7" s="10"/>
      <c r="K7" s="9"/>
      <c r="L7" s="10"/>
      <c r="M7" s="10">
        <v>13270</v>
      </c>
      <c r="N7" s="9"/>
      <c r="O7" s="9"/>
      <c r="P7" s="9"/>
      <c r="Q7" s="9"/>
      <c r="R7" s="10">
        <f t="shared" si="0"/>
        <v>13270</v>
      </c>
      <c r="T7" s="11">
        <v>13270</v>
      </c>
    </row>
    <row r="8" spans="1:20">
      <c r="A8" s="8"/>
      <c r="B8" s="8"/>
      <c r="C8" s="8"/>
      <c r="D8" s="8">
        <v>5101030101</v>
      </c>
      <c r="E8" s="8" t="s">
        <v>31</v>
      </c>
      <c r="F8" s="9">
        <v>46400</v>
      </c>
      <c r="G8" s="10"/>
      <c r="H8" s="9"/>
      <c r="I8" s="10"/>
      <c r="J8" s="10"/>
      <c r="K8" s="9"/>
      <c r="L8" s="10"/>
      <c r="M8" s="10"/>
      <c r="N8" s="9"/>
      <c r="O8" s="9"/>
      <c r="P8" s="9"/>
      <c r="Q8" s="9"/>
      <c r="R8" s="10">
        <f t="shared" si="0"/>
        <v>46400</v>
      </c>
      <c r="T8" s="11">
        <v>46400</v>
      </c>
    </row>
    <row r="9" spans="1:20">
      <c r="A9" s="8"/>
      <c r="B9" s="8"/>
      <c r="C9" s="8"/>
      <c r="D9" s="8">
        <v>5101030205</v>
      </c>
      <c r="E9" s="8" t="s">
        <v>32</v>
      </c>
      <c r="F9" s="9">
        <v>6770</v>
      </c>
      <c r="G9" s="10"/>
      <c r="H9" s="9"/>
      <c r="I9" s="10"/>
      <c r="J9" s="10"/>
      <c r="K9" s="9"/>
      <c r="L9" s="10"/>
      <c r="M9" s="10"/>
      <c r="N9" s="9"/>
      <c r="O9" s="9"/>
      <c r="P9" s="9"/>
      <c r="Q9" s="9"/>
      <c r="R9" s="10">
        <f t="shared" si="0"/>
        <v>6770</v>
      </c>
      <c r="T9" s="11">
        <v>6770</v>
      </c>
    </row>
    <row r="10" spans="1:20">
      <c r="A10" s="8"/>
      <c r="B10" s="8"/>
      <c r="C10" s="8"/>
      <c r="D10" s="8">
        <v>5102010199</v>
      </c>
      <c r="E10" s="8" t="s">
        <v>33</v>
      </c>
      <c r="F10" s="9"/>
      <c r="G10" s="10"/>
      <c r="H10" s="9"/>
      <c r="I10" s="10">
        <v>14400</v>
      </c>
      <c r="J10" s="10"/>
      <c r="K10" s="9"/>
      <c r="L10" s="10"/>
      <c r="M10" s="10"/>
      <c r="N10" s="9"/>
      <c r="O10" s="9"/>
      <c r="P10" s="9"/>
      <c r="Q10" s="9"/>
      <c r="R10" s="10">
        <f t="shared" si="0"/>
        <v>14400</v>
      </c>
      <c r="T10" s="11">
        <v>14400</v>
      </c>
    </row>
    <row r="11" spans="1:20">
      <c r="A11" s="8"/>
      <c r="B11" s="8"/>
      <c r="C11" s="8"/>
      <c r="D11" s="8">
        <v>5103010102</v>
      </c>
      <c r="E11" s="8" t="s">
        <v>34</v>
      </c>
      <c r="F11" s="9"/>
      <c r="G11" s="10">
        <v>39840</v>
      </c>
      <c r="H11" s="9"/>
      <c r="I11" s="10">
        <v>220480</v>
      </c>
      <c r="J11" s="10"/>
      <c r="K11" s="9"/>
      <c r="L11" s="10"/>
      <c r="M11" s="10"/>
      <c r="N11" s="9"/>
      <c r="O11" s="9"/>
      <c r="P11" s="9"/>
      <c r="Q11" s="9"/>
      <c r="R11" s="10">
        <f t="shared" si="0"/>
        <v>260320</v>
      </c>
      <c r="T11" s="11">
        <v>260320</v>
      </c>
    </row>
    <row r="12" spans="1:20">
      <c r="A12" s="8"/>
      <c r="B12" s="8"/>
      <c r="C12" s="8"/>
      <c r="D12" s="8">
        <v>5103010103</v>
      </c>
      <c r="E12" s="8" t="s">
        <v>35</v>
      </c>
      <c r="F12" s="9"/>
      <c r="G12" s="10">
        <v>59200</v>
      </c>
      <c r="H12" s="9"/>
      <c r="I12" s="10">
        <v>53000</v>
      </c>
      <c r="J12" s="10"/>
      <c r="K12" s="9"/>
      <c r="L12" s="10"/>
      <c r="M12" s="10"/>
      <c r="N12" s="9"/>
      <c r="O12" s="9"/>
      <c r="P12" s="9"/>
      <c r="Q12" s="9"/>
      <c r="R12" s="10">
        <f t="shared" si="0"/>
        <v>112200</v>
      </c>
      <c r="T12" s="11">
        <v>112200</v>
      </c>
    </row>
    <row r="13" spans="1:20">
      <c r="A13" s="8"/>
      <c r="B13" s="8"/>
      <c r="C13" s="8"/>
      <c r="D13" s="8">
        <v>5103010199</v>
      </c>
      <c r="E13" s="8" t="s">
        <v>36</v>
      </c>
      <c r="F13" s="9"/>
      <c r="G13" s="10">
        <v>19144</v>
      </c>
      <c r="H13" s="9"/>
      <c r="I13" s="10">
        <v>13312</v>
      </c>
      <c r="J13" s="10"/>
      <c r="K13" s="9"/>
      <c r="L13" s="10"/>
      <c r="M13" s="10"/>
      <c r="N13" s="9"/>
      <c r="O13" s="9"/>
      <c r="P13" s="9"/>
      <c r="Q13" s="9"/>
      <c r="R13" s="10">
        <f t="shared" si="0"/>
        <v>32456</v>
      </c>
      <c r="T13" s="11">
        <v>32456</v>
      </c>
    </row>
    <row r="14" spans="1:20">
      <c r="A14" s="8"/>
      <c r="B14" s="8"/>
      <c r="C14" s="8"/>
      <c r="D14" s="8">
        <v>5104010104</v>
      </c>
      <c r="E14" s="8" t="s">
        <v>37</v>
      </c>
      <c r="F14" s="9">
        <v>1829</v>
      </c>
      <c r="G14" s="10"/>
      <c r="H14" s="9">
        <v>870</v>
      </c>
      <c r="I14" s="10">
        <v>655700.27</v>
      </c>
      <c r="J14" s="10">
        <v>40250</v>
      </c>
      <c r="K14" s="9"/>
      <c r="L14" s="10">
        <v>200095.9</v>
      </c>
      <c r="M14" s="10"/>
      <c r="N14" s="9">
        <v>15000</v>
      </c>
      <c r="O14" s="9"/>
      <c r="P14" s="9"/>
      <c r="Q14" s="9"/>
      <c r="R14" s="10">
        <f t="shared" si="0"/>
        <v>913745.17</v>
      </c>
      <c r="T14" s="11">
        <v>913745.17</v>
      </c>
    </row>
    <row r="15" spans="1:20">
      <c r="A15" s="8"/>
      <c r="B15" s="8"/>
      <c r="C15" s="8"/>
      <c r="D15" s="8">
        <v>5104010107</v>
      </c>
      <c r="E15" s="8" t="s">
        <v>38</v>
      </c>
      <c r="F15" s="9"/>
      <c r="G15" s="10"/>
      <c r="H15" s="9">
        <v>9310</v>
      </c>
      <c r="I15" s="10">
        <v>240463.05</v>
      </c>
      <c r="J15" s="10"/>
      <c r="K15" s="9"/>
      <c r="L15" s="10"/>
      <c r="M15" s="10"/>
      <c r="N15" s="9"/>
      <c r="O15" s="9"/>
      <c r="P15" s="9"/>
      <c r="Q15" s="9"/>
      <c r="R15" s="10">
        <f t="shared" si="0"/>
        <v>249773.05</v>
      </c>
      <c r="T15" s="11">
        <v>249773.05</v>
      </c>
    </row>
    <row r="16" spans="1:20">
      <c r="A16" s="8"/>
      <c r="B16" s="8"/>
      <c r="C16" s="8"/>
      <c r="D16" s="8">
        <v>5104010110</v>
      </c>
      <c r="E16" s="8" t="s">
        <v>39</v>
      </c>
      <c r="F16" s="9"/>
      <c r="G16" s="10"/>
      <c r="H16" s="9">
        <v>42520</v>
      </c>
      <c r="I16" s="10">
        <v>341155</v>
      </c>
      <c r="J16" s="10"/>
      <c r="K16" s="9"/>
      <c r="L16" s="10"/>
      <c r="M16" s="10"/>
      <c r="N16" s="9"/>
      <c r="O16" s="9"/>
      <c r="P16" s="9"/>
      <c r="Q16" s="9"/>
      <c r="R16" s="10">
        <f t="shared" si="0"/>
        <v>383675</v>
      </c>
      <c r="T16" s="11">
        <v>383675</v>
      </c>
    </row>
    <row r="17" spans="1:20">
      <c r="A17" s="8"/>
      <c r="B17" s="8"/>
      <c r="C17" s="8"/>
      <c r="D17" s="8">
        <v>5104010112</v>
      </c>
      <c r="E17" s="8" t="s">
        <v>40</v>
      </c>
      <c r="F17" s="9">
        <v>149800</v>
      </c>
      <c r="G17" s="10"/>
      <c r="H17" s="9">
        <v>38396</v>
      </c>
      <c r="I17" s="10">
        <v>416139.35</v>
      </c>
      <c r="J17" s="10"/>
      <c r="K17" s="9"/>
      <c r="L17" s="10"/>
      <c r="M17" s="10"/>
      <c r="N17" s="9"/>
      <c r="O17" s="9"/>
      <c r="P17" s="9"/>
      <c r="Q17" s="9"/>
      <c r="R17" s="10">
        <f t="shared" si="0"/>
        <v>604335.35</v>
      </c>
      <c r="T17" s="11">
        <v>604335.35</v>
      </c>
    </row>
    <row r="18" spans="1:20">
      <c r="A18" s="8"/>
      <c r="B18" s="8"/>
      <c r="C18" s="8"/>
      <c r="D18" s="8">
        <v>5104020101</v>
      </c>
      <c r="E18" s="8" t="s">
        <v>42</v>
      </c>
      <c r="F18" s="9">
        <v>-1704.33</v>
      </c>
      <c r="G18" s="10"/>
      <c r="H18" s="9"/>
      <c r="I18" s="10"/>
      <c r="J18" s="10"/>
      <c r="K18" s="9"/>
      <c r="L18" s="10"/>
      <c r="M18" s="10"/>
      <c r="N18" s="9"/>
      <c r="O18" s="9"/>
      <c r="P18" s="9">
        <v>29204.85</v>
      </c>
      <c r="Q18" s="9">
        <v>261909.31</v>
      </c>
      <c r="R18" s="10">
        <f t="shared" si="0"/>
        <v>289409.83</v>
      </c>
      <c r="T18" s="11">
        <v>289409.83</v>
      </c>
    </row>
    <row r="19" spans="1:20">
      <c r="A19" s="8"/>
      <c r="B19" s="8"/>
      <c r="C19" s="8"/>
      <c r="D19" s="8">
        <v>5104020105</v>
      </c>
      <c r="E19" s="8" t="s">
        <v>44</v>
      </c>
      <c r="F19" s="9"/>
      <c r="G19" s="10"/>
      <c r="H19" s="9"/>
      <c r="I19" s="10"/>
      <c r="J19" s="10"/>
      <c r="K19" s="9"/>
      <c r="L19" s="10"/>
      <c r="M19" s="10"/>
      <c r="N19" s="9"/>
      <c r="O19" s="9"/>
      <c r="P19" s="9">
        <v>1120.29</v>
      </c>
      <c r="Q19" s="9">
        <v>101.65</v>
      </c>
      <c r="R19" s="10">
        <f t="shared" si="0"/>
        <v>1221.94</v>
      </c>
      <c r="T19" s="11">
        <v>1221.94</v>
      </c>
    </row>
    <row r="20" spans="1:20">
      <c r="A20" s="8"/>
      <c r="B20" s="8"/>
      <c r="C20" s="8"/>
      <c r="D20" s="8">
        <v>5104020106</v>
      </c>
      <c r="E20" s="8" t="s">
        <v>85</v>
      </c>
      <c r="F20" s="9">
        <v>652.70000000000005</v>
      </c>
      <c r="G20" s="10"/>
      <c r="H20" s="9"/>
      <c r="I20" s="10"/>
      <c r="J20" s="10"/>
      <c r="K20" s="9"/>
      <c r="L20" s="10"/>
      <c r="M20" s="10"/>
      <c r="N20" s="9">
        <v>1284</v>
      </c>
      <c r="O20" s="9">
        <v>12840</v>
      </c>
      <c r="P20" s="9"/>
      <c r="Q20" s="9"/>
      <c r="R20" s="10">
        <f t="shared" si="0"/>
        <v>14776.7</v>
      </c>
      <c r="T20" s="11">
        <v>14776.7</v>
      </c>
    </row>
    <row r="21" spans="1:20">
      <c r="A21" s="8"/>
      <c r="B21" s="8"/>
      <c r="C21" s="8"/>
      <c r="D21" s="8">
        <v>5104020107</v>
      </c>
      <c r="E21" s="8" t="s">
        <v>45</v>
      </c>
      <c r="F21" s="9"/>
      <c r="G21" s="10"/>
      <c r="H21" s="9"/>
      <c r="I21" s="10"/>
      <c r="J21" s="10"/>
      <c r="K21" s="9"/>
      <c r="L21" s="10"/>
      <c r="M21" s="10"/>
      <c r="N21" s="9"/>
      <c r="O21" s="9"/>
      <c r="P21" s="9"/>
      <c r="Q21" s="9">
        <v>3100</v>
      </c>
      <c r="R21" s="10">
        <f t="shared" si="0"/>
        <v>3100</v>
      </c>
      <c r="T21" s="11">
        <v>3100</v>
      </c>
    </row>
    <row r="22" spans="1:20">
      <c r="A22" s="8"/>
      <c r="B22" s="8"/>
      <c r="C22" s="8"/>
      <c r="D22" s="8">
        <v>5104030203</v>
      </c>
      <c r="E22" s="8" t="s">
        <v>46</v>
      </c>
      <c r="F22" s="9">
        <v>-8897.16</v>
      </c>
      <c r="G22" s="10"/>
      <c r="H22" s="9"/>
      <c r="I22" s="10">
        <v>17540.509999999998</v>
      </c>
      <c r="J22" s="10"/>
      <c r="K22" s="9"/>
      <c r="L22" s="10"/>
      <c r="M22" s="10"/>
      <c r="N22" s="9"/>
      <c r="O22" s="9"/>
      <c r="P22" s="9"/>
      <c r="Q22" s="9"/>
      <c r="R22" s="10">
        <f t="shared" si="0"/>
        <v>8643.3499999999985</v>
      </c>
      <c r="T22" s="11">
        <v>8643.3499999999985</v>
      </c>
    </row>
    <row r="23" spans="1:20">
      <c r="A23" s="8"/>
      <c r="B23" s="8"/>
      <c r="C23" s="8"/>
      <c r="D23" s="8">
        <v>5104030206</v>
      </c>
      <c r="E23" s="8" t="s">
        <v>47</v>
      </c>
      <c r="F23" s="9"/>
      <c r="G23" s="10"/>
      <c r="H23" s="9">
        <v>19000</v>
      </c>
      <c r="I23" s="10"/>
      <c r="J23" s="10"/>
      <c r="K23" s="9">
        <v>13500</v>
      </c>
      <c r="L23" s="10"/>
      <c r="M23" s="10"/>
      <c r="N23" s="9"/>
      <c r="O23" s="9"/>
      <c r="P23" s="9"/>
      <c r="Q23" s="9"/>
      <c r="R23" s="10">
        <f t="shared" si="0"/>
        <v>32500</v>
      </c>
      <c r="T23" s="11">
        <v>32500</v>
      </c>
    </row>
    <row r="24" spans="1:20">
      <c r="A24" s="8"/>
      <c r="B24" s="8"/>
      <c r="C24" s="8"/>
      <c r="D24" s="8">
        <v>5104030210</v>
      </c>
      <c r="E24" s="8" t="s">
        <v>105</v>
      </c>
      <c r="F24" s="9"/>
      <c r="G24" s="10"/>
      <c r="H24" s="9"/>
      <c r="I24" s="10"/>
      <c r="J24" s="10"/>
      <c r="K24" s="9"/>
      <c r="L24" s="10"/>
      <c r="M24" s="10"/>
      <c r="N24" s="9"/>
      <c r="O24" s="9"/>
      <c r="P24" s="9">
        <v>21200</v>
      </c>
      <c r="Q24" s="9">
        <v>233200</v>
      </c>
      <c r="R24" s="10">
        <f t="shared" si="0"/>
        <v>254400</v>
      </c>
      <c r="T24" s="11">
        <v>254400</v>
      </c>
    </row>
    <row r="25" spans="1:20">
      <c r="A25" s="8"/>
      <c r="B25" s="8"/>
      <c r="C25" s="8"/>
      <c r="D25" s="8">
        <v>5105010107</v>
      </c>
      <c r="E25" s="8" t="s">
        <v>55</v>
      </c>
      <c r="F25" s="9">
        <v>24847.35</v>
      </c>
      <c r="G25" s="10"/>
      <c r="H25" s="9"/>
      <c r="I25" s="10"/>
      <c r="J25" s="10"/>
      <c r="K25" s="9"/>
      <c r="L25" s="10"/>
      <c r="M25" s="10"/>
      <c r="N25" s="9"/>
      <c r="O25" s="9"/>
      <c r="P25" s="9"/>
      <c r="Q25" s="9"/>
      <c r="R25" s="10">
        <f t="shared" si="0"/>
        <v>24847.35</v>
      </c>
      <c r="T25" s="11">
        <v>24847.35</v>
      </c>
    </row>
    <row r="26" spans="1:20">
      <c r="A26" s="8"/>
      <c r="B26" s="8"/>
      <c r="C26" s="8"/>
      <c r="D26" s="8">
        <v>5105010109</v>
      </c>
      <c r="E26" s="8" t="s">
        <v>56</v>
      </c>
      <c r="F26" s="9">
        <v>30280</v>
      </c>
      <c r="G26" s="10"/>
      <c r="H26" s="9">
        <v>22680</v>
      </c>
      <c r="I26" s="10"/>
      <c r="J26" s="10"/>
      <c r="K26" s="9">
        <v>89.18</v>
      </c>
      <c r="L26" s="10"/>
      <c r="M26" s="10"/>
      <c r="N26" s="9"/>
      <c r="O26" s="9"/>
      <c r="P26" s="9"/>
      <c r="Q26" s="9"/>
      <c r="R26" s="10">
        <f t="shared" si="0"/>
        <v>53049.18</v>
      </c>
      <c r="T26" s="11">
        <v>53049.18</v>
      </c>
    </row>
    <row r="27" spans="1:20">
      <c r="A27" s="8"/>
      <c r="B27" s="8"/>
      <c r="C27" s="8"/>
      <c r="D27" s="8">
        <v>5105010111</v>
      </c>
      <c r="E27" s="8" t="s">
        <v>57</v>
      </c>
      <c r="F27" s="9"/>
      <c r="G27" s="10"/>
      <c r="H27" s="9">
        <v>1185721.31</v>
      </c>
      <c r="I27" s="10"/>
      <c r="J27" s="10"/>
      <c r="K27" s="9"/>
      <c r="L27" s="10"/>
      <c r="M27" s="10"/>
      <c r="N27" s="9"/>
      <c r="O27" s="9"/>
      <c r="P27" s="9">
        <v>148801.56</v>
      </c>
      <c r="Q27" s="9"/>
      <c r="R27" s="10">
        <f t="shared" si="0"/>
        <v>1334522.8700000001</v>
      </c>
      <c r="T27" s="11">
        <v>1334522.8700000001</v>
      </c>
    </row>
    <row r="28" spans="1:20">
      <c r="A28" s="8"/>
      <c r="B28" s="8"/>
      <c r="C28" s="8"/>
      <c r="D28" s="8">
        <v>5105010117</v>
      </c>
      <c r="E28" s="8" t="s">
        <v>60</v>
      </c>
      <c r="F28" s="9">
        <v>600030.28</v>
      </c>
      <c r="G28" s="10"/>
      <c r="H28" s="9">
        <v>466009.48</v>
      </c>
      <c r="I28" s="10"/>
      <c r="J28" s="10"/>
      <c r="K28" s="9"/>
      <c r="L28" s="10"/>
      <c r="M28" s="10"/>
      <c r="N28" s="9"/>
      <c r="O28" s="9"/>
      <c r="P28" s="9"/>
      <c r="Q28" s="9"/>
      <c r="R28" s="10">
        <f t="shared" si="0"/>
        <v>1066039.76</v>
      </c>
      <c r="T28" s="11">
        <v>1066039.76</v>
      </c>
    </row>
    <row r="29" spans="1:20">
      <c r="A29" s="8"/>
      <c r="B29" s="8"/>
      <c r="C29" s="8"/>
      <c r="D29" s="8">
        <v>5105010125</v>
      </c>
      <c r="E29" s="8" t="s">
        <v>61</v>
      </c>
      <c r="F29" s="9">
        <v>245623.46000000002</v>
      </c>
      <c r="G29" s="10"/>
      <c r="H29" s="9">
        <v>656267.4</v>
      </c>
      <c r="I29" s="10"/>
      <c r="J29" s="10"/>
      <c r="K29" s="9"/>
      <c r="L29" s="10"/>
      <c r="M29" s="10"/>
      <c r="N29" s="9"/>
      <c r="O29" s="9"/>
      <c r="P29" s="9"/>
      <c r="Q29" s="9"/>
      <c r="R29" s="10">
        <f t="shared" si="0"/>
        <v>901890.8600000001</v>
      </c>
      <c r="T29" s="11">
        <v>901890.8600000001</v>
      </c>
    </row>
    <row r="30" spans="1:20">
      <c r="A30" s="8"/>
      <c r="B30" s="8"/>
      <c r="C30" s="8"/>
      <c r="D30" s="8">
        <v>5105010127</v>
      </c>
      <c r="E30" s="8" t="s">
        <v>62</v>
      </c>
      <c r="F30" s="9">
        <v>22333.49</v>
      </c>
      <c r="G30" s="10"/>
      <c r="H30" s="9"/>
      <c r="I30" s="10"/>
      <c r="J30" s="10"/>
      <c r="K30" s="9"/>
      <c r="L30" s="10"/>
      <c r="M30" s="10"/>
      <c r="N30" s="9">
        <v>19026.850000000002</v>
      </c>
      <c r="O30" s="9"/>
      <c r="P30" s="9"/>
      <c r="Q30" s="9"/>
      <c r="R30" s="10">
        <f t="shared" si="0"/>
        <v>41360.340000000004</v>
      </c>
      <c r="T30" s="11">
        <v>41360.340000000004</v>
      </c>
    </row>
    <row r="31" spans="1:20">
      <c r="A31" s="8"/>
      <c r="B31" s="8"/>
      <c r="C31" s="8"/>
      <c r="D31" s="8">
        <v>5105010131</v>
      </c>
      <c r="E31" s="8" t="s">
        <v>63</v>
      </c>
      <c r="F31" s="9">
        <v>363.93</v>
      </c>
      <c r="G31" s="10"/>
      <c r="H31" s="9"/>
      <c r="I31" s="10"/>
      <c r="J31" s="10"/>
      <c r="K31" s="9"/>
      <c r="L31" s="10"/>
      <c r="M31" s="10"/>
      <c r="N31" s="9"/>
      <c r="O31" s="9"/>
      <c r="P31" s="9"/>
      <c r="Q31" s="9"/>
      <c r="R31" s="10">
        <f t="shared" si="0"/>
        <v>363.93</v>
      </c>
      <c r="T31" s="11">
        <v>363.93</v>
      </c>
    </row>
    <row r="32" spans="1:20">
      <c r="A32" s="8"/>
      <c r="B32" s="8"/>
      <c r="C32" s="8"/>
      <c r="D32" s="8">
        <v>5203010112</v>
      </c>
      <c r="E32" s="8" t="s">
        <v>66</v>
      </c>
      <c r="F32" s="9">
        <v>1</v>
      </c>
      <c r="G32" s="10"/>
      <c r="H32" s="9"/>
      <c r="I32" s="10"/>
      <c r="J32" s="10"/>
      <c r="K32" s="9"/>
      <c r="L32" s="10"/>
      <c r="M32" s="10"/>
      <c r="N32" s="9"/>
      <c r="O32" s="9"/>
      <c r="P32" s="9"/>
      <c r="Q32" s="9"/>
      <c r="R32" s="10">
        <f t="shared" si="0"/>
        <v>1</v>
      </c>
      <c r="T32" s="11">
        <v>1</v>
      </c>
    </row>
    <row r="33" spans="1:20">
      <c r="A33" s="8"/>
      <c r="B33" s="8"/>
      <c r="C33" s="8" t="s">
        <v>70</v>
      </c>
      <c r="D33" s="8">
        <v>5101010101</v>
      </c>
      <c r="E33" s="8" t="s">
        <v>71</v>
      </c>
      <c r="F33" s="9">
        <v>3802740.98</v>
      </c>
      <c r="G33" s="10"/>
      <c r="H33" s="9"/>
      <c r="I33" s="10"/>
      <c r="J33" s="10"/>
      <c r="K33" s="9"/>
      <c r="L33" s="10"/>
      <c r="M33" s="10"/>
      <c r="N33" s="9"/>
      <c r="O33" s="9"/>
      <c r="P33" s="9"/>
      <c r="Q33" s="9"/>
      <c r="R33" s="10">
        <f t="shared" si="0"/>
        <v>3802740.98</v>
      </c>
      <c r="T33" s="11">
        <v>3802740.98</v>
      </c>
    </row>
    <row r="34" spans="1:20">
      <c r="A34" s="8"/>
      <c r="B34" s="8"/>
      <c r="C34" s="8"/>
      <c r="D34" s="8">
        <v>5101010109</v>
      </c>
      <c r="E34" s="8" t="s">
        <v>72</v>
      </c>
      <c r="F34" s="9">
        <v>10463.15</v>
      </c>
      <c r="G34" s="10"/>
      <c r="H34" s="9"/>
      <c r="I34" s="10"/>
      <c r="J34" s="10"/>
      <c r="K34" s="9"/>
      <c r="L34" s="10"/>
      <c r="M34" s="10"/>
      <c r="N34" s="9"/>
      <c r="O34" s="9"/>
      <c r="P34" s="9"/>
      <c r="Q34" s="9"/>
      <c r="R34" s="10">
        <f t="shared" si="0"/>
        <v>10463.15</v>
      </c>
      <c r="T34" s="11">
        <v>10463.15</v>
      </c>
    </row>
    <row r="35" spans="1:20">
      <c r="A35" s="8"/>
      <c r="B35" s="8"/>
      <c r="C35" s="8"/>
      <c r="D35" s="8">
        <v>5101010113</v>
      </c>
      <c r="E35" s="8" t="s">
        <v>73</v>
      </c>
      <c r="F35" s="9">
        <v>557325.75</v>
      </c>
      <c r="G35" s="10"/>
      <c r="H35" s="9"/>
      <c r="I35" s="10"/>
      <c r="J35" s="10"/>
      <c r="K35" s="9"/>
      <c r="L35" s="10"/>
      <c r="M35" s="10"/>
      <c r="N35" s="9"/>
      <c r="O35" s="9"/>
      <c r="P35" s="9"/>
      <c r="Q35" s="9"/>
      <c r="R35" s="10">
        <f t="shared" si="0"/>
        <v>557325.75</v>
      </c>
      <c r="T35" s="11">
        <v>557325.75</v>
      </c>
    </row>
    <row r="36" spans="1:20">
      <c r="A36" s="8"/>
      <c r="B36" s="8"/>
      <c r="C36" s="8"/>
      <c r="D36" s="8">
        <v>5101020103</v>
      </c>
      <c r="E36" s="8" t="s">
        <v>74</v>
      </c>
      <c r="F36" s="9">
        <v>71093.89</v>
      </c>
      <c r="G36" s="10"/>
      <c r="H36" s="9"/>
      <c r="I36" s="10"/>
      <c r="J36" s="10"/>
      <c r="K36" s="9"/>
      <c r="L36" s="10"/>
      <c r="M36" s="10"/>
      <c r="N36" s="9"/>
      <c r="O36" s="9"/>
      <c r="P36" s="9"/>
      <c r="Q36" s="9"/>
      <c r="R36" s="10">
        <f t="shared" si="0"/>
        <v>71093.89</v>
      </c>
      <c r="T36" s="11">
        <v>71093.89</v>
      </c>
    </row>
    <row r="37" spans="1:20">
      <c r="A37" s="8"/>
      <c r="B37" s="8"/>
      <c r="C37" s="8"/>
      <c r="D37" s="8">
        <v>5101020104</v>
      </c>
      <c r="E37" s="8" t="s">
        <v>75</v>
      </c>
      <c r="F37" s="9">
        <v>106640.84</v>
      </c>
      <c r="G37" s="10"/>
      <c r="H37" s="9"/>
      <c r="I37" s="10"/>
      <c r="J37" s="10"/>
      <c r="K37" s="9"/>
      <c r="L37" s="10"/>
      <c r="M37" s="10"/>
      <c r="N37" s="9"/>
      <c r="O37" s="9"/>
      <c r="P37" s="9"/>
      <c r="Q37" s="9"/>
      <c r="R37" s="10">
        <f t="shared" si="0"/>
        <v>106640.84</v>
      </c>
      <c r="T37" s="11">
        <v>106640.84</v>
      </c>
    </row>
    <row r="38" spans="1:20">
      <c r="A38" s="8"/>
      <c r="B38" s="8"/>
      <c r="C38" s="8"/>
      <c r="D38" s="8">
        <v>5101020105</v>
      </c>
      <c r="E38" s="8" t="s">
        <v>76</v>
      </c>
      <c r="F38" s="9">
        <v>7559.18</v>
      </c>
      <c r="G38" s="10"/>
      <c r="H38" s="9"/>
      <c r="I38" s="10"/>
      <c r="J38" s="10"/>
      <c r="K38" s="9"/>
      <c r="L38" s="10"/>
      <c r="M38" s="10"/>
      <c r="N38" s="9"/>
      <c r="O38" s="9"/>
      <c r="P38" s="9"/>
      <c r="Q38" s="9"/>
      <c r="R38" s="10">
        <f t="shared" si="0"/>
        <v>7559.18</v>
      </c>
      <c r="T38" s="11">
        <v>7559.18</v>
      </c>
    </row>
    <row r="39" spans="1:20">
      <c r="A39" s="8"/>
      <c r="B39" s="8"/>
      <c r="C39" s="8"/>
      <c r="D39" s="8">
        <v>5101020113</v>
      </c>
      <c r="E39" s="8" t="s">
        <v>77</v>
      </c>
      <c r="F39" s="9">
        <v>9592.26</v>
      </c>
      <c r="G39" s="10"/>
      <c r="H39" s="9"/>
      <c r="I39" s="10"/>
      <c r="J39" s="10"/>
      <c r="K39" s="9"/>
      <c r="L39" s="10"/>
      <c r="M39" s="10"/>
      <c r="N39" s="9"/>
      <c r="O39" s="9"/>
      <c r="P39" s="9"/>
      <c r="Q39" s="9"/>
      <c r="R39" s="10">
        <f t="shared" si="0"/>
        <v>9592.26</v>
      </c>
      <c r="T39" s="11">
        <v>9592.26</v>
      </c>
    </row>
    <row r="40" spans="1:20">
      <c r="A40" s="8"/>
      <c r="B40" s="8"/>
      <c r="C40" s="8"/>
      <c r="D40" s="8">
        <v>5101030205</v>
      </c>
      <c r="E40" s="8" t="s">
        <v>78</v>
      </c>
      <c r="F40" s="9">
        <v>295046.01</v>
      </c>
      <c r="G40" s="10"/>
      <c r="H40" s="9"/>
      <c r="I40" s="10"/>
      <c r="J40" s="10"/>
      <c r="K40" s="9"/>
      <c r="L40" s="10"/>
      <c r="M40" s="10"/>
      <c r="N40" s="9"/>
      <c r="O40" s="9"/>
      <c r="P40" s="9"/>
      <c r="Q40" s="9"/>
      <c r="R40" s="10">
        <f t="shared" si="0"/>
        <v>295046.01</v>
      </c>
      <c r="T40" s="11">
        <v>295046.01</v>
      </c>
    </row>
    <row r="41" spans="1:20">
      <c r="A41" s="8"/>
      <c r="B41" s="8"/>
      <c r="C41" s="8"/>
      <c r="D41" s="8">
        <v>5101030206</v>
      </c>
      <c r="E41" s="8" t="s">
        <v>79</v>
      </c>
      <c r="F41" s="9">
        <v>106625</v>
      </c>
      <c r="G41" s="10"/>
      <c r="H41" s="9"/>
      <c r="I41" s="10"/>
      <c r="J41" s="10"/>
      <c r="K41" s="9"/>
      <c r="L41" s="10"/>
      <c r="M41" s="10"/>
      <c r="N41" s="9"/>
      <c r="O41" s="9"/>
      <c r="P41" s="9"/>
      <c r="Q41" s="9"/>
      <c r="R41" s="10">
        <f t="shared" si="0"/>
        <v>106625</v>
      </c>
      <c r="T41" s="11">
        <v>106625</v>
      </c>
    </row>
    <row r="42" spans="1:20">
      <c r="A42" s="8"/>
      <c r="B42" s="8"/>
      <c r="C42" s="8"/>
      <c r="D42" s="8">
        <v>5101030207</v>
      </c>
      <c r="E42" s="8" t="s">
        <v>80</v>
      </c>
      <c r="F42" s="9">
        <v>14446.68</v>
      </c>
      <c r="G42" s="10"/>
      <c r="H42" s="9"/>
      <c r="I42" s="10"/>
      <c r="J42" s="10"/>
      <c r="K42" s="9"/>
      <c r="L42" s="10"/>
      <c r="M42" s="10"/>
      <c r="N42" s="9"/>
      <c r="O42" s="9"/>
      <c r="P42" s="9"/>
      <c r="Q42" s="9"/>
      <c r="R42" s="10">
        <f t="shared" si="0"/>
        <v>14446.68</v>
      </c>
      <c r="T42" s="11">
        <v>14446.68</v>
      </c>
    </row>
    <row r="43" spans="1:20">
      <c r="A43" s="8"/>
      <c r="B43" s="8"/>
      <c r="C43" s="8"/>
      <c r="D43" s="8">
        <v>5101030208</v>
      </c>
      <c r="E43" s="8" t="s">
        <v>81</v>
      </c>
      <c r="F43" s="9">
        <v>3138.64</v>
      </c>
      <c r="G43" s="10"/>
      <c r="H43" s="9"/>
      <c r="I43" s="10"/>
      <c r="J43" s="10"/>
      <c r="K43" s="9"/>
      <c r="L43" s="10"/>
      <c r="M43" s="10"/>
      <c r="N43" s="9"/>
      <c r="O43" s="9"/>
      <c r="P43" s="9"/>
      <c r="Q43" s="9"/>
      <c r="R43" s="10">
        <f t="shared" si="0"/>
        <v>3138.64</v>
      </c>
      <c r="T43" s="11">
        <v>3138.64</v>
      </c>
    </row>
    <row r="44" spans="1:20">
      <c r="A44" s="4"/>
      <c r="B44" s="4" t="s">
        <v>120</v>
      </c>
      <c r="C44" s="4"/>
      <c r="D44" s="4"/>
      <c r="E44" s="4"/>
      <c r="F44" s="12">
        <f>SUM(F3:F43)</f>
        <v>6103002.0999999987</v>
      </c>
      <c r="G44" s="13">
        <f t="shared" ref="G44:Q44" si="1">SUM(G3:G43)</f>
        <v>118184</v>
      </c>
      <c r="H44" s="12">
        <f t="shared" si="1"/>
        <v>2444134.19</v>
      </c>
      <c r="I44" s="13">
        <f t="shared" si="1"/>
        <v>1998590.18</v>
      </c>
      <c r="J44" s="13">
        <f t="shared" si="1"/>
        <v>40250</v>
      </c>
      <c r="K44" s="12">
        <f t="shared" si="1"/>
        <v>13589.18</v>
      </c>
      <c r="L44" s="13">
        <f t="shared" si="1"/>
        <v>200095.9</v>
      </c>
      <c r="M44" s="13">
        <f t="shared" si="1"/>
        <v>13907006.620000001</v>
      </c>
      <c r="N44" s="12">
        <f t="shared" si="1"/>
        <v>35310.850000000006</v>
      </c>
      <c r="O44" s="12">
        <f t="shared" si="1"/>
        <v>12840</v>
      </c>
      <c r="P44" s="12">
        <f t="shared" si="1"/>
        <v>200326.7</v>
      </c>
      <c r="Q44" s="12">
        <f t="shared" si="1"/>
        <v>498310.95999999996</v>
      </c>
      <c r="R44" s="13">
        <f t="shared" si="0"/>
        <v>25571640.680000003</v>
      </c>
      <c r="T44" s="11">
        <v>25571640.680000007</v>
      </c>
    </row>
    <row r="45" spans="1:20">
      <c r="F45" s="11"/>
      <c r="G45" s="11"/>
      <c r="H45" s="11"/>
      <c r="I45" s="11"/>
      <c r="J45" s="11"/>
      <c r="K45" s="11"/>
      <c r="L45" s="11"/>
      <c r="M45" s="11"/>
      <c r="N45" s="11"/>
      <c r="O45" s="11"/>
      <c r="P45" s="11"/>
      <c r="Q45" s="11"/>
      <c r="R45" s="11"/>
      <c r="T45" s="11"/>
    </row>
  </sheetData>
  <mergeCells count="3">
    <mergeCell ref="A1:A2"/>
    <mergeCell ref="B1:B2"/>
    <mergeCell ref="C1:E2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>
  <dimension ref="A1:T42"/>
  <sheetViews>
    <sheetView workbookViewId="0">
      <pane xSplit="6" ySplit="2" topLeftCell="G3" activePane="bottomRight" state="frozen"/>
      <selection activeCell="G3" sqref="G3"/>
      <selection pane="topRight" activeCell="G3" sqref="G3"/>
      <selection pane="bottomLeft" activeCell="G3" sqref="G3"/>
      <selection pane="bottomRight" activeCell="G3" sqref="G3"/>
    </sheetView>
  </sheetViews>
  <sheetFormatPr defaultRowHeight="14.25"/>
  <cols>
    <col min="1" max="1" width="12" customWidth="1"/>
    <col min="2" max="2" width="19.5" customWidth="1"/>
    <col min="3" max="3" width="7.375" bestFit="1" customWidth="1"/>
    <col min="4" max="4" width="10.875" bestFit="1" customWidth="1"/>
    <col min="5" max="5" width="25.75" customWidth="1"/>
    <col min="6" max="6" width="16.375" customWidth="1"/>
    <col min="7" max="7" width="12.375" bestFit="1" customWidth="1"/>
    <col min="8" max="8" width="20.25" bestFit="1" customWidth="1"/>
    <col min="9" max="9" width="24" bestFit="1" customWidth="1"/>
    <col min="10" max="10" width="37" bestFit="1" customWidth="1"/>
    <col min="11" max="11" width="29.75" bestFit="1" customWidth="1"/>
    <col min="12" max="12" width="20.5" bestFit="1" customWidth="1"/>
    <col min="13" max="13" width="24" bestFit="1" customWidth="1"/>
    <col min="14" max="14" width="33.125" bestFit="1" customWidth="1"/>
    <col min="15" max="15" width="13.625" bestFit="1" customWidth="1"/>
    <col min="16" max="16" width="18.25" bestFit="1" customWidth="1"/>
    <col min="17" max="17" width="13.625" bestFit="1" customWidth="1"/>
    <col min="18" max="18" width="15.5" customWidth="1"/>
    <col min="20" max="20" width="17.25" customWidth="1"/>
  </cols>
  <sheetData>
    <row r="1" spans="1:20">
      <c r="A1" s="1" t="s">
        <v>0</v>
      </c>
      <c r="B1" s="1" t="s">
        <v>1</v>
      </c>
      <c r="C1" s="2" t="s">
        <v>2</v>
      </c>
      <c r="D1" s="2"/>
      <c r="E1" s="2"/>
      <c r="F1" s="3" t="s">
        <v>3</v>
      </c>
      <c r="G1" s="4" t="s">
        <v>4</v>
      </c>
      <c r="H1" s="4" t="s">
        <v>5</v>
      </c>
      <c r="I1" s="4"/>
      <c r="J1" s="4"/>
      <c r="K1" s="4"/>
      <c r="L1" s="4" t="s">
        <v>7</v>
      </c>
      <c r="M1" s="4"/>
      <c r="N1" s="4" t="s">
        <v>9</v>
      </c>
      <c r="O1" s="4"/>
      <c r="P1" s="4" t="s">
        <v>10</v>
      </c>
      <c r="Q1" s="4"/>
      <c r="R1" s="5" t="s">
        <v>13</v>
      </c>
      <c r="T1" t="s">
        <v>13</v>
      </c>
    </row>
    <row r="2" spans="1:20">
      <c r="A2" s="1"/>
      <c r="B2" s="1"/>
      <c r="C2" s="6"/>
      <c r="D2" s="6"/>
      <c r="E2" s="6"/>
      <c r="F2" s="3" t="s">
        <v>14</v>
      </c>
      <c r="G2" s="4" t="s">
        <v>15</v>
      </c>
      <c r="H2" s="7" t="s">
        <v>16</v>
      </c>
      <c r="I2" s="4" t="s">
        <v>18</v>
      </c>
      <c r="J2" s="4" t="s">
        <v>20</v>
      </c>
      <c r="K2" s="4" t="s">
        <v>121</v>
      </c>
      <c r="L2" s="7" t="s">
        <v>16</v>
      </c>
      <c r="M2" s="4" t="s">
        <v>18</v>
      </c>
      <c r="N2" s="7" t="s">
        <v>16</v>
      </c>
      <c r="O2" s="7" t="s">
        <v>17</v>
      </c>
      <c r="P2" s="7" t="s">
        <v>16</v>
      </c>
      <c r="Q2" s="7" t="s">
        <v>17</v>
      </c>
      <c r="R2" s="8"/>
    </row>
    <row r="3" spans="1:20">
      <c r="A3" s="8">
        <v>700600140</v>
      </c>
      <c r="B3" s="8" t="s">
        <v>122</v>
      </c>
      <c r="C3" s="8" t="s">
        <v>25</v>
      </c>
      <c r="D3" s="8">
        <v>5101010108</v>
      </c>
      <c r="E3" s="8" t="s">
        <v>26</v>
      </c>
      <c r="F3" s="9"/>
      <c r="G3" s="10"/>
      <c r="H3" s="9">
        <v>7200</v>
      </c>
      <c r="I3" s="10">
        <v>66600</v>
      </c>
      <c r="J3" s="10"/>
      <c r="K3" s="10"/>
      <c r="L3" s="9"/>
      <c r="M3" s="10"/>
      <c r="N3" s="9"/>
      <c r="O3" s="9"/>
      <c r="P3" s="9"/>
      <c r="Q3" s="9"/>
      <c r="R3" s="10">
        <f>SUM(F3:Q3)</f>
        <v>73800</v>
      </c>
      <c r="T3" s="11">
        <v>73800</v>
      </c>
    </row>
    <row r="4" spans="1:20">
      <c r="A4" s="8"/>
      <c r="B4" s="8"/>
      <c r="C4" s="8"/>
      <c r="D4" s="8">
        <v>5101010115</v>
      </c>
      <c r="E4" s="8" t="s">
        <v>27</v>
      </c>
      <c r="F4" s="9"/>
      <c r="G4" s="10"/>
      <c r="H4" s="9"/>
      <c r="I4" s="10"/>
      <c r="J4" s="10"/>
      <c r="K4" s="10"/>
      <c r="L4" s="9">
        <v>957450</v>
      </c>
      <c r="M4" s="10">
        <v>5005651</v>
      </c>
      <c r="N4" s="9"/>
      <c r="O4" s="9"/>
      <c r="P4" s="9"/>
      <c r="Q4" s="9"/>
      <c r="R4" s="10">
        <f>SUM(F4:Q4)</f>
        <v>5963101</v>
      </c>
      <c r="T4" s="11">
        <v>5963101</v>
      </c>
    </row>
    <row r="5" spans="1:20">
      <c r="A5" s="8"/>
      <c r="B5" s="8"/>
      <c r="C5" s="8"/>
      <c r="D5" s="8">
        <v>5101020106</v>
      </c>
      <c r="E5" s="8" t="s">
        <v>29</v>
      </c>
      <c r="F5" s="9"/>
      <c r="G5" s="10"/>
      <c r="H5" s="9"/>
      <c r="I5" s="10"/>
      <c r="J5" s="10"/>
      <c r="K5" s="10"/>
      <c r="L5" s="9">
        <v>33000</v>
      </c>
      <c r="M5" s="10">
        <v>169290</v>
      </c>
      <c r="N5" s="9"/>
      <c r="O5" s="9"/>
      <c r="P5" s="9"/>
      <c r="Q5" s="9"/>
      <c r="R5" s="10">
        <f>SUM(F5:Q5)</f>
        <v>202290</v>
      </c>
      <c r="T5" s="11">
        <v>202290</v>
      </c>
    </row>
    <row r="6" spans="1:20">
      <c r="A6" s="8"/>
      <c r="B6" s="8"/>
      <c r="C6" s="8"/>
      <c r="D6" s="8">
        <v>5101020116</v>
      </c>
      <c r="E6" s="8" t="s">
        <v>30</v>
      </c>
      <c r="F6" s="9"/>
      <c r="G6" s="10"/>
      <c r="H6" s="9"/>
      <c r="I6" s="10"/>
      <c r="J6" s="10"/>
      <c r="K6" s="10"/>
      <c r="L6" s="9"/>
      <c r="M6" s="10">
        <v>5252</v>
      </c>
      <c r="N6" s="9"/>
      <c r="O6" s="9"/>
      <c r="P6" s="9"/>
      <c r="Q6" s="9"/>
      <c r="R6" s="10">
        <f>SUM(F6:Q6)</f>
        <v>5252</v>
      </c>
      <c r="T6" s="11">
        <v>5252</v>
      </c>
    </row>
    <row r="7" spans="1:20">
      <c r="A7" s="8"/>
      <c r="B7" s="8"/>
      <c r="C7" s="8"/>
      <c r="D7" s="8">
        <v>5101030101</v>
      </c>
      <c r="E7" s="8" t="s">
        <v>31</v>
      </c>
      <c r="F7" s="9">
        <v>49900</v>
      </c>
      <c r="G7" s="10"/>
      <c r="H7" s="9"/>
      <c r="I7" s="10"/>
      <c r="J7" s="10"/>
      <c r="K7" s="10"/>
      <c r="L7" s="9"/>
      <c r="M7" s="10"/>
      <c r="N7" s="9"/>
      <c r="O7" s="9"/>
      <c r="P7" s="9"/>
      <c r="Q7" s="9"/>
      <c r="R7" s="10">
        <f>SUM(F7:Q7)</f>
        <v>49900</v>
      </c>
      <c r="T7" s="11">
        <v>49900</v>
      </c>
    </row>
    <row r="8" spans="1:20">
      <c r="A8" s="8"/>
      <c r="B8" s="8"/>
      <c r="C8" s="8"/>
      <c r="D8" s="8">
        <v>5103010102</v>
      </c>
      <c r="E8" s="8" t="s">
        <v>34</v>
      </c>
      <c r="F8" s="9"/>
      <c r="G8" s="10">
        <v>31680</v>
      </c>
      <c r="H8" s="9">
        <v>15480</v>
      </c>
      <c r="I8" s="10">
        <v>189910</v>
      </c>
      <c r="J8" s="10">
        <v>16800</v>
      </c>
      <c r="K8" s="10"/>
      <c r="L8" s="9"/>
      <c r="M8" s="10"/>
      <c r="N8" s="9"/>
      <c r="O8" s="9"/>
      <c r="P8" s="9"/>
      <c r="Q8" s="9"/>
      <c r="R8" s="10">
        <f>SUM(F8:Q8)</f>
        <v>253870</v>
      </c>
      <c r="T8" s="11">
        <v>253870</v>
      </c>
    </row>
    <row r="9" spans="1:20">
      <c r="A9" s="8"/>
      <c r="B9" s="8"/>
      <c r="C9" s="8"/>
      <c r="D9" s="8">
        <v>5103010103</v>
      </c>
      <c r="E9" s="8" t="s">
        <v>35</v>
      </c>
      <c r="F9" s="9"/>
      <c r="G9" s="10">
        <v>28500</v>
      </c>
      <c r="H9" s="9">
        <v>16000</v>
      </c>
      <c r="I9" s="10">
        <v>198240</v>
      </c>
      <c r="J9" s="10">
        <v>7500</v>
      </c>
      <c r="K9" s="10"/>
      <c r="L9" s="9"/>
      <c r="M9" s="10"/>
      <c r="N9" s="9"/>
      <c r="O9" s="9"/>
      <c r="P9" s="9"/>
      <c r="Q9" s="9"/>
      <c r="R9" s="10">
        <f>SUM(F9:Q9)</f>
        <v>250240</v>
      </c>
      <c r="T9" s="11">
        <v>250240</v>
      </c>
    </row>
    <row r="10" spans="1:20">
      <c r="A10" s="8"/>
      <c r="B10" s="8"/>
      <c r="C10" s="8"/>
      <c r="D10" s="8">
        <v>5103010199</v>
      </c>
      <c r="E10" s="8" t="s">
        <v>36</v>
      </c>
      <c r="F10" s="9"/>
      <c r="G10" s="10">
        <v>12360</v>
      </c>
      <c r="H10" s="9">
        <v>3700</v>
      </c>
      <c r="I10" s="10">
        <v>21954.400000000001</v>
      </c>
      <c r="J10" s="10">
        <v>1500</v>
      </c>
      <c r="K10" s="10"/>
      <c r="L10" s="9"/>
      <c r="M10" s="10"/>
      <c r="N10" s="9"/>
      <c r="O10" s="9"/>
      <c r="P10" s="9"/>
      <c r="Q10" s="9"/>
      <c r="R10" s="10">
        <f>SUM(F10:Q10)</f>
        <v>39514.400000000001</v>
      </c>
      <c r="T10" s="11">
        <v>39514.400000000001</v>
      </c>
    </row>
    <row r="11" spans="1:20">
      <c r="A11" s="8"/>
      <c r="B11" s="8"/>
      <c r="C11" s="8"/>
      <c r="D11" s="8">
        <v>5104010104</v>
      </c>
      <c r="E11" s="8" t="s">
        <v>37</v>
      </c>
      <c r="F11" s="9">
        <v>-10148</v>
      </c>
      <c r="G11" s="10">
        <v>31330</v>
      </c>
      <c r="H11" s="9">
        <v>319231.07</v>
      </c>
      <c r="I11" s="10">
        <v>647776.5</v>
      </c>
      <c r="J11" s="10"/>
      <c r="K11" s="10">
        <v>133950</v>
      </c>
      <c r="L11" s="9"/>
      <c r="M11" s="10"/>
      <c r="N11" s="9"/>
      <c r="O11" s="9">
        <v>15000</v>
      </c>
      <c r="P11" s="9"/>
      <c r="Q11" s="9"/>
      <c r="R11" s="10">
        <f>SUM(F11:Q11)</f>
        <v>1137139.57</v>
      </c>
      <c r="T11" s="11">
        <v>1137139.57</v>
      </c>
    </row>
    <row r="12" spans="1:20">
      <c r="A12" s="8"/>
      <c r="B12" s="8"/>
      <c r="C12" s="8"/>
      <c r="D12" s="8">
        <v>5104010107</v>
      </c>
      <c r="E12" s="8" t="s">
        <v>38</v>
      </c>
      <c r="F12" s="9"/>
      <c r="G12" s="10"/>
      <c r="H12" s="9">
        <v>14057.91</v>
      </c>
      <c r="I12" s="10">
        <v>238893.13999999998</v>
      </c>
      <c r="J12" s="10"/>
      <c r="K12" s="10"/>
      <c r="L12" s="9"/>
      <c r="M12" s="10"/>
      <c r="N12" s="9"/>
      <c r="O12" s="9"/>
      <c r="P12" s="9"/>
      <c r="Q12" s="9"/>
      <c r="R12" s="10">
        <f>SUM(F12:Q12)</f>
        <v>252951.05</v>
      </c>
      <c r="T12" s="11">
        <v>252951.05</v>
      </c>
    </row>
    <row r="13" spans="1:20">
      <c r="A13" s="8"/>
      <c r="B13" s="8"/>
      <c r="C13" s="8"/>
      <c r="D13" s="8">
        <v>5104010110</v>
      </c>
      <c r="E13" s="8" t="s">
        <v>39</v>
      </c>
      <c r="F13" s="9"/>
      <c r="G13" s="10"/>
      <c r="H13" s="9">
        <v>32890</v>
      </c>
      <c r="I13" s="10">
        <v>405714.5</v>
      </c>
      <c r="J13" s="10"/>
      <c r="K13" s="10"/>
      <c r="L13" s="9"/>
      <c r="M13" s="10"/>
      <c r="N13" s="9"/>
      <c r="O13" s="9"/>
      <c r="P13" s="9"/>
      <c r="Q13" s="9"/>
      <c r="R13" s="10">
        <f>SUM(F13:Q13)</f>
        <v>438604.5</v>
      </c>
      <c r="T13" s="11">
        <v>438604.5</v>
      </c>
    </row>
    <row r="14" spans="1:20">
      <c r="A14" s="8"/>
      <c r="B14" s="8"/>
      <c r="C14" s="8"/>
      <c r="D14" s="8">
        <v>5104010112</v>
      </c>
      <c r="E14" s="8" t="s">
        <v>40</v>
      </c>
      <c r="F14" s="9">
        <v>411786.66</v>
      </c>
      <c r="G14" s="10"/>
      <c r="H14" s="9">
        <v>10527.1</v>
      </c>
      <c r="I14" s="10">
        <v>128915.3</v>
      </c>
      <c r="J14" s="10"/>
      <c r="K14" s="10"/>
      <c r="L14" s="9"/>
      <c r="M14" s="10"/>
      <c r="N14" s="9"/>
      <c r="O14" s="9"/>
      <c r="P14" s="9"/>
      <c r="Q14" s="9"/>
      <c r="R14" s="10">
        <f>SUM(F14:Q14)</f>
        <v>551229.05999999994</v>
      </c>
      <c r="T14" s="11">
        <v>551229.05999999994</v>
      </c>
    </row>
    <row r="15" spans="1:20">
      <c r="A15" s="8"/>
      <c r="B15" s="8"/>
      <c r="C15" s="8"/>
      <c r="D15" s="8">
        <v>5104020101</v>
      </c>
      <c r="E15" s="8" t="s">
        <v>42</v>
      </c>
      <c r="F15" s="9">
        <v>-27211.45</v>
      </c>
      <c r="G15" s="10"/>
      <c r="H15" s="9"/>
      <c r="I15" s="10"/>
      <c r="J15" s="10"/>
      <c r="K15" s="10"/>
      <c r="L15" s="9"/>
      <c r="M15" s="10"/>
      <c r="N15" s="9"/>
      <c r="O15" s="9"/>
      <c r="P15" s="9">
        <v>48304.34</v>
      </c>
      <c r="Q15" s="9">
        <v>233593.31</v>
      </c>
      <c r="R15" s="10">
        <f>SUM(F15:Q15)</f>
        <v>254686.19999999998</v>
      </c>
      <c r="T15" s="11">
        <v>254686.19999999998</v>
      </c>
    </row>
    <row r="16" spans="1:20">
      <c r="A16" s="8"/>
      <c r="B16" s="8"/>
      <c r="C16" s="8"/>
      <c r="D16" s="8">
        <v>5104020105</v>
      </c>
      <c r="E16" s="8" t="s">
        <v>44</v>
      </c>
      <c r="F16" s="9">
        <v>-332.24</v>
      </c>
      <c r="G16" s="10"/>
      <c r="H16" s="9"/>
      <c r="I16" s="10"/>
      <c r="J16" s="10"/>
      <c r="K16" s="10"/>
      <c r="L16" s="9"/>
      <c r="M16" s="10"/>
      <c r="N16" s="9"/>
      <c r="O16" s="9"/>
      <c r="P16" s="9"/>
      <c r="Q16" s="9">
        <v>3929.0699999999997</v>
      </c>
      <c r="R16" s="10">
        <f>SUM(F16:Q16)</f>
        <v>3596.83</v>
      </c>
      <c r="T16" s="11">
        <v>3596.83</v>
      </c>
    </row>
    <row r="17" spans="1:20">
      <c r="A17" s="8"/>
      <c r="B17" s="8"/>
      <c r="C17" s="8"/>
      <c r="D17" s="8">
        <v>5104020106</v>
      </c>
      <c r="E17" s="8" t="s">
        <v>85</v>
      </c>
      <c r="F17" s="9">
        <v>-749</v>
      </c>
      <c r="G17" s="10"/>
      <c r="H17" s="9"/>
      <c r="I17" s="10"/>
      <c r="J17" s="10"/>
      <c r="K17" s="10"/>
      <c r="L17" s="9"/>
      <c r="M17" s="10"/>
      <c r="N17" s="9"/>
      <c r="O17" s="9">
        <v>8988</v>
      </c>
      <c r="P17" s="9"/>
      <c r="Q17" s="9"/>
      <c r="R17" s="10">
        <f>SUM(F17:Q17)</f>
        <v>8239</v>
      </c>
      <c r="T17" s="11">
        <v>8239</v>
      </c>
    </row>
    <row r="18" spans="1:20">
      <c r="A18" s="8"/>
      <c r="B18" s="8"/>
      <c r="C18" s="8"/>
      <c r="D18" s="8">
        <v>5104020107</v>
      </c>
      <c r="E18" s="8" t="s">
        <v>45</v>
      </c>
      <c r="F18" s="9">
        <v>-331</v>
      </c>
      <c r="G18" s="10"/>
      <c r="H18" s="9"/>
      <c r="I18" s="10"/>
      <c r="J18" s="10"/>
      <c r="K18" s="10"/>
      <c r="L18" s="9"/>
      <c r="M18" s="10"/>
      <c r="N18" s="9"/>
      <c r="O18" s="9"/>
      <c r="P18" s="9">
        <v>140</v>
      </c>
      <c r="Q18" s="9">
        <v>4256</v>
      </c>
      <c r="R18" s="10">
        <f>SUM(F18:Q18)</f>
        <v>4065</v>
      </c>
      <c r="T18" s="11">
        <v>4065</v>
      </c>
    </row>
    <row r="19" spans="1:20">
      <c r="A19" s="8"/>
      <c r="B19" s="8"/>
      <c r="C19" s="8"/>
      <c r="D19" s="8">
        <v>5104030203</v>
      </c>
      <c r="E19" s="8" t="s">
        <v>46</v>
      </c>
      <c r="F19" s="9"/>
      <c r="G19" s="10"/>
      <c r="H19" s="9"/>
      <c r="I19" s="10">
        <v>3080</v>
      </c>
      <c r="J19" s="10"/>
      <c r="K19" s="10"/>
      <c r="L19" s="9"/>
      <c r="M19" s="10"/>
      <c r="N19" s="9"/>
      <c r="O19" s="9"/>
      <c r="P19" s="9"/>
      <c r="Q19" s="9"/>
      <c r="R19" s="10">
        <f>SUM(F19:Q19)</f>
        <v>3080</v>
      </c>
      <c r="T19" s="11">
        <v>3080</v>
      </c>
    </row>
    <row r="20" spans="1:20">
      <c r="A20" s="8"/>
      <c r="B20" s="8"/>
      <c r="C20" s="8"/>
      <c r="D20" s="8">
        <v>5104030206</v>
      </c>
      <c r="E20" s="8" t="s">
        <v>47</v>
      </c>
      <c r="F20" s="9"/>
      <c r="G20" s="10"/>
      <c r="H20" s="9"/>
      <c r="I20" s="10"/>
      <c r="J20" s="10"/>
      <c r="K20" s="10"/>
      <c r="L20" s="9"/>
      <c r="M20" s="10"/>
      <c r="N20" s="9"/>
      <c r="O20" s="9">
        <v>2300</v>
      </c>
      <c r="P20" s="9"/>
      <c r="Q20" s="9"/>
      <c r="R20" s="10">
        <f>SUM(F20:Q20)</f>
        <v>2300</v>
      </c>
      <c r="T20" s="11">
        <v>2300</v>
      </c>
    </row>
    <row r="21" spans="1:20">
      <c r="A21" s="8"/>
      <c r="B21" s="8"/>
      <c r="C21" s="8"/>
      <c r="D21" s="8">
        <v>5104030210</v>
      </c>
      <c r="E21" s="8" t="s">
        <v>105</v>
      </c>
      <c r="F21" s="9"/>
      <c r="G21" s="10"/>
      <c r="H21" s="9"/>
      <c r="I21" s="10"/>
      <c r="J21" s="10"/>
      <c r="K21" s="10"/>
      <c r="L21" s="9"/>
      <c r="M21" s="10"/>
      <c r="N21" s="9"/>
      <c r="O21" s="9"/>
      <c r="P21" s="9">
        <v>6600</v>
      </c>
      <c r="Q21" s="9">
        <v>72600</v>
      </c>
      <c r="R21" s="10">
        <f>SUM(F21:Q21)</f>
        <v>79200</v>
      </c>
      <c r="T21" s="11">
        <v>79200</v>
      </c>
    </row>
    <row r="22" spans="1:20">
      <c r="A22" s="8"/>
      <c r="B22" s="8"/>
      <c r="C22" s="8"/>
      <c r="D22" s="8">
        <v>5105010103</v>
      </c>
      <c r="E22" s="8" t="s">
        <v>53</v>
      </c>
      <c r="F22" s="9">
        <v>9980.0400000000009</v>
      </c>
      <c r="G22" s="10"/>
      <c r="H22" s="9"/>
      <c r="I22" s="10"/>
      <c r="J22" s="10"/>
      <c r="K22" s="10"/>
      <c r="L22" s="9"/>
      <c r="M22" s="10"/>
      <c r="N22" s="9"/>
      <c r="O22" s="9"/>
      <c r="P22" s="9"/>
      <c r="Q22" s="9"/>
      <c r="R22" s="10">
        <f>SUM(F22:Q22)</f>
        <v>9980.0400000000009</v>
      </c>
      <c r="T22" s="11">
        <v>9980.0400000000009</v>
      </c>
    </row>
    <row r="23" spans="1:20">
      <c r="A23" s="8"/>
      <c r="B23" s="8"/>
      <c r="C23" s="8"/>
      <c r="D23" s="8">
        <v>5105010107</v>
      </c>
      <c r="E23" s="8" t="s">
        <v>55</v>
      </c>
      <c r="F23" s="9">
        <v>323979.02999999997</v>
      </c>
      <c r="G23" s="10"/>
      <c r="H23" s="9">
        <v>11533.33</v>
      </c>
      <c r="I23" s="10"/>
      <c r="J23" s="10"/>
      <c r="K23" s="10"/>
      <c r="L23" s="9"/>
      <c r="M23" s="10"/>
      <c r="N23" s="9"/>
      <c r="O23" s="9"/>
      <c r="P23" s="9"/>
      <c r="Q23" s="9"/>
      <c r="R23" s="10">
        <f>SUM(F23:Q23)</f>
        <v>335512.36</v>
      </c>
      <c r="T23" s="11">
        <v>335512.36</v>
      </c>
    </row>
    <row r="24" spans="1:20">
      <c r="A24" s="8"/>
      <c r="B24" s="8"/>
      <c r="C24" s="8"/>
      <c r="D24" s="8">
        <v>5105010109</v>
      </c>
      <c r="E24" s="8" t="s">
        <v>56</v>
      </c>
      <c r="F24" s="9">
        <v>30580</v>
      </c>
      <c r="G24" s="10"/>
      <c r="H24" s="9">
        <v>24110</v>
      </c>
      <c r="I24" s="10"/>
      <c r="J24" s="10"/>
      <c r="K24" s="10"/>
      <c r="L24" s="9"/>
      <c r="M24" s="10"/>
      <c r="N24" s="9"/>
      <c r="O24" s="9"/>
      <c r="P24" s="9"/>
      <c r="Q24" s="9"/>
      <c r="R24" s="10">
        <f>SUM(F24:Q24)</f>
        <v>54690</v>
      </c>
      <c r="T24" s="11">
        <v>54690</v>
      </c>
    </row>
    <row r="25" spans="1:20">
      <c r="A25" s="8"/>
      <c r="B25" s="8"/>
      <c r="C25" s="8"/>
      <c r="D25" s="8">
        <v>5105010111</v>
      </c>
      <c r="E25" s="8" t="s">
        <v>57</v>
      </c>
      <c r="F25" s="9">
        <v>167628.77000000002</v>
      </c>
      <c r="G25" s="10"/>
      <c r="H25" s="9">
        <v>876700</v>
      </c>
      <c r="I25" s="10"/>
      <c r="J25" s="10"/>
      <c r="K25" s="10"/>
      <c r="L25" s="9"/>
      <c r="M25" s="10"/>
      <c r="N25" s="9"/>
      <c r="O25" s="9"/>
      <c r="P25" s="9"/>
      <c r="Q25" s="9"/>
      <c r="R25" s="10">
        <f>SUM(F25:Q25)</f>
        <v>1044328.77</v>
      </c>
      <c r="T25" s="11">
        <v>1044328.77</v>
      </c>
    </row>
    <row r="26" spans="1:20">
      <c r="A26" s="8"/>
      <c r="B26" s="8"/>
      <c r="C26" s="8"/>
      <c r="D26" s="8">
        <v>5105010115</v>
      </c>
      <c r="E26" s="8" t="s">
        <v>59</v>
      </c>
      <c r="F26" s="9">
        <v>418.18</v>
      </c>
      <c r="G26" s="10"/>
      <c r="H26" s="9"/>
      <c r="I26" s="10"/>
      <c r="J26" s="10"/>
      <c r="K26" s="10"/>
      <c r="L26" s="9"/>
      <c r="M26" s="10"/>
      <c r="N26" s="9"/>
      <c r="O26" s="9"/>
      <c r="P26" s="9"/>
      <c r="Q26" s="9"/>
      <c r="R26" s="10">
        <f>SUM(F26:Q26)</f>
        <v>418.18</v>
      </c>
      <c r="T26" s="11">
        <v>418.18</v>
      </c>
    </row>
    <row r="27" spans="1:20">
      <c r="A27" s="8"/>
      <c r="B27" s="8"/>
      <c r="C27" s="8"/>
      <c r="D27" s="8">
        <v>5105010117</v>
      </c>
      <c r="E27" s="8" t="s">
        <v>60</v>
      </c>
      <c r="F27" s="9">
        <v>89371.790000000008</v>
      </c>
      <c r="G27" s="10"/>
      <c r="H27" s="9">
        <v>701318.6</v>
      </c>
      <c r="I27" s="10"/>
      <c r="J27" s="10"/>
      <c r="K27" s="10"/>
      <c r="L27" s="9"/>
      <c r="M27" s="10"/>
      <c r="N27" s="9"/>
      <c r="O27" s="9"/>
      <c r="P27" s="9"/>
      <c r="Q27" s="9"/>
      <c r="R27" s="10">
        <f>SUM(F27:Q27)</f>
        <v>790690.39</v>
      </c>
      <c r="T27" s="11">
        <v>790690.39</v>
      </c>
    </row>
    <row r="28" spans="1:20">
      <c r="A28" s="8"/>
      <c r="B28" s="8"/>
      <c r="C28" s="8"/>
      <c r="D28" s="8">
        <v>5105010125</v>
      </c>
      <c r="E28" s="8" t="s">
        <v>61</v>
      </c>
      <c r="F28" s="9">
        <v>740264.23</v>
      </c>
      <c r="G28" s="10"/>
      <c r="H28" s="9">
        <v>1348174.24</v>
      </c>
      <c r="I28" s="10"/>
      <c r="J28" s="10"/>
      <c r="K28" s="10"/>
      <c r="L28" s="9"/>
      <c r="M28" s="10"/>
      <c r="N28" s="9"/>
      <c r="O28" s="9"/>
      <c r="P28" s="9"/>
      <c r="Q28" s="9"/>
      <c r="R28" s="10">
        <f>SUM(F28:Q28)</f>
        <v>2088438.47</v>
      </c>
      <c r="T28" s="11">
        <v>2088438.47</v>
      </c>
    </row>
    <row r="29" spans="1:20">
      <c r="A29" s="8"/>
      <c r="B29" s="8"/>
      <c r="C29" s="8"/>
      <c r="D29" s="8">
        <v>5105010127</v>
      </c>
      <c r="E29" s="8" t="s">
        <v>62</v>
      </c>
      <c r="F29" s="9">
        <v>22333.49</v>
      </c>
      <c r="G29" s="10"/>
      <c r="H29" s="9"/>
      <c r="I29" s="10"/>
      <c r="J29" s="10"/>
      <c r="K29" s="10"/>
      <c r="L29" s="9"/>
      <c r="M29" s="10"/>
      <c r="N29" s="9">
        <v>23125.040000000001</v>
      </c>
      <c r="O29" s="9"/>
      <c r="P29" s="9"/>
      <c r="Q29" s="9"/>
      <c r="R29" s="10">
        <f>SUM(F29:Q29)</f>
        <v>45458.53</v>
      </c>
      <c r="T29" s="11">
        <v>45458.53</v>
      </c>
    </row>
    <row r="30" spans="1:20">
      <c r="A30" s="8"/>
      <c r="B30" s="8"/>
      <c r="C30" s="8"/>
      <c r="D30" s="8">
        <v>5105010131</v>
      </c>
      <c r="E30" s="8" t="s">
        <v>63</v>
      </c>
      <c r="F30" s="9">
        <v>92.7</v>
      </c>
      <c r="G30" s="10"/>
      <c r="H30" s="9"/>
      <c r="I30" s="10"/>
      <c r="J30" s="10"/>
      <c r="K30" s="10"/>
      <c r="L30" s="9"/>
      <c r="M30" s="10"/>
      <c r="N30" s="9"/>
      <c r="O30" s="9"/>
      <c r="P30" s="9"/>
      <c r="Q30" s="9"/>
      <c r="R30" s="10">
        <f>SUM(F30:Q30)</f>
        <v>92.7</v>
      </c>
      <c r="T30" s="11">
        <v>92.7</v>
      </c>
    </row>
    <row r="31" spans="1:20">
      <c r="A31" s="8"/>
      <c r="B31" s="8"/>
      <c r="C31" s="8" t="s">
        <v>70</v>
      </c>
      <c r="D31" s="8">
        <v>5101010101</v>
      </c>
      <c r="E31" s="8" t="s">
        <v>71</v>
      </c>
      <c r="F31" s="9">
        <v>2482413.5499999998</v>
      </c>
      <c r="G31" s="10"/>
      <c r="H31" s="9"/>
      <c r="I31" s="10"/>
      <c r="J31" s="10"/>
      <c r="K31" s="10"/>
      <c r="L31" s="9"/>
      <c r="M31" s="10"/>
      <c r="N31" s="9"/>
      <c r="O31" s="9"/>
      <c r="P31" s="9"/>
      <c r="Q31" s="9"/>
      <c r="R31" s="10">
        <f>SUM(F31:Q31)</f>
        <v>2482413.5499999998</v>
      </c>
      <c r="T31" s="11">
        <v>2482413.5499999998</v>
      </c>
    </row>
    <row r="32" spans="1:20">
      <c r="A32" s="8"/>
      <c r="B32" s="8"/>
      <c r="C32" s="8"/>
      <c r="D32" s="8">
        <v>5101010113</v>
      </c>
      <c r="E32" s="8" t="s">
        <v>73</v>
      </c>
      <c r="F32" s="9">
        <v>355959.29</v>
      </c>
      <c r="G32" s="10"/>
      <c r="H32" s="9"/>
      <c r="I32" s="10"/>
      <c r="J32" s="10"/>
      <c r="K32" s="10"/>
      <c r="L32" s="9"/>
      <c r="M32" s="10"/>
      <c r="N32" s="9"/>
      <c r="O32" s="9"/>
      <c r="P32" s="9"/>
      <c r="Q32" s="9"/>
      <c r="R32" s="10">
        <f>SUM(F32:Q32)</f>
        <v>355959.29</v>
      </c>
      <c r="T32" s="11">
        <v>355959.29</v>
      </c>
    </row>
    <row r="33" spans="1:20">
      <c r="A33" s="8"/>
      <c r="B33" s="8"/>
      <c r="C33" s="8"/>
      <c r="D33" s="8">
        <v>5101020103</v>
      </c>
      <c r="E33" s="8" t="s">
        <v>74</v>
      </c>
      <c r="F33" s="9">
        <v>46597.26</v>
      </c>
      <c r="G33" s="10"/>
      <c r="H33" s="9"/>
      <c r="I33" s="10"/>
      <c r="J33" s="10"/>
      <c r="K33" s="10"/>
      <c r="L33" s="9"/>
      <c r="M33" s="10"/>
      <c r="N33" s="9"/>
      <c r="O33" s="9"/>
      <c r="P33" s="9"/>
      <c r="Q33" s="9"/>
      <c r="R33" s="10">
        <f>SUM(F33:Q33)</f>
        <v>46597.26</v>
      </c>
      <c r="T33" s="11">
        <v>46597.26</v>
      </c>
    </row>
    <row r="34" spans="1:20">
      <c r="A34" s="8"/>
      <c r="B34" s="8"/>
      <c r="C34" s="8"/>
      <c r="D34" s="8">
        <v>5101020104</v>
      </c>
      <c r="E34" s="8" t="s">
        <v>75</v>
      </c>
      <c r="F34" s="9">
        <v>69895.89</v>
      </c>
      <c r="G34" s="10"/>
      <c r="H34" s="9"/>
      <c r="I34" s="10"/>
      <c r="J34" s="10"/>
      <c r="K34" s="10"/>
      <c r="L34" s="9"/>
      <c r="M34" s="10"/>
      <c r="N34" s="9"/>
      <c r="O34" s="9"/>
      <c r="P34" s="9"/>
      <c r="Q34" s="9"/>
      <c r="R34" s="10">
        <f>SUM(F34:Q34)</f>
        <v>69895.89</v>
      </c>
      <c r="T34" s="11">
        <v>69895.89</v>
      </c>
    </row>
    <row r="35" spans="1:20">
      <c r="A35" s="8"/>
      <c r="B35" s="8"/>
      <c r="C35" s="8"/>
      <c r="D35" s="8">
        <v>5101020105</v>
      </c>
      <c r="E35" s="8" t="s">
        <v>76</v>
      </c>
      <c r="F35" s="9">
        <v>10678.55</v>
      </c>
      <c r="G35" s="10"/>
      <c r="H35" s="9"/>
      <c r="I35" s="10"/>
      <c r="J35" s="10"/>
      <c r="K35" s="10"/>
      <c r="L35" s="9"/>
      <c r="M35" s="10"/>
      <c r="N35" s="9"/>
      <c r="O35" s="9"/>
      <c r="P35" s="9"/>
      <c r="Q35" s="9"/>
      <c r="R35" s="10">
        <f>SUM(F35:Q35)</f>
        <v>10678.55</v>
      </c>
      <c r="T35" s="11">
        <v>10678.55</v>
      </c>
    </row>
    <row r="36" spans="1:20">
      <c r="A36" s="8"/>
      <c r="B36" s="8"/>
      <c r="C36" s="8"/>
      <c r="D36" s="8">
        <v>5101020113</v>
      </c>
      <c r="E36" s="8" t="s">
        <v>77</v>
      </c>
      <c r="F36" s="9">
        <v>4611.66</v>
      </c>
      <c r="G36" s="10"/>
      <c r="H36" s="9"/>
      <c r="I36" s="10"/>
      <c r="J36" s="10"/>
      <c r="K36" s="10"/>
      <c r="L36" s="9"/>
      <c r="M36" s="10"/>
      <c r="N36" s="9"/>
      <c r="O36" s="9"/>
      <c r="P36" s="9"/>
      <c r="Q36" s="9"/>
      <c r="R36" s="10">
        <f>SUM(F36:Q36)</f>
        <v>4611.66</v>
      </c>
      <c r="T36" s="11">
        <v>4611.66</v>
      </c>
    </row>
    <row r="37" spans="1:20">
      <c r="A37" s="8"/>
      <c r="B37" s="8"/>
      <c r="C37" s="8"/>
      <c r="D37" s="8">
        <v>5101030205</v>
      </c>
      <c r="E37" s="8" t="s">
        <v>78</v>
      </c>
      <c r="F37" s="9">
        <v>187756.55</v>
      </c>
      <c r="G37" s="10"/>
      <c r="H37" s="9"/>
      <c r="I37" s="10"/>
      <c r="J37" s="10"/>
      <c r="K37" s="10"/>
      <c r="L37" s="9"/>
      <c r="M37" s="10"/>
      <c r="N37" s="9"/>
      <c r="O37" s="9"/>
      <c r="P37" s="9"/>
      <c r="Q37" s="9"/>
      <c r="R37" s="10">
        <f>SUM(F37:Q37)</f>
        <v>187756.55</v>
      </c>
      <c r="T37" s="11">
        <v>187756.55</v>
      </c>
    </row>
    <row r="38" spans="1:20">
      <c r="A38" s="8"/>
      <c r="B38" s="8"/>
      <c r="C38" s="8"/>
      <c r="D38" s="8">
        <v>5101030206</v>
      </c>
      <c r="E38" s="8" t="s">
        <v>79</v>
      </c>
      <c r="F38" s="9">
        <v>67852.27</v>
      </c>
      <c r="G38" s="10"/>
      <c r="H38" s="9"/>
      <c r="I38" s="10"/>
      <c r="J38" s="10"/>
      <c r="K38" s="10"/>
      <c r="L38" s="9"/>
      <c r="M38" s="10"/>
      <c r="N38" s="9"/>
      <c r="O38" s="9"/>
      <c r="P38" s="9"/>
      <c r="Q38" s="9"/>
      <c r="R38" s="10">
        <f>SUM(F38:Q38)</f>
        <v>67852.27</v>
      </c>
      <c r="T38" s="11">
        <v>67852.27</v>
      </c>
    </row>
    <row r="39" spans="1:20">
      <c r="A39" s="8"/>
      <c r="B39" s="8"/>
      <c r="C39" s="8"/>
      <c r="D39" s="8">
        <v>5101030207</v>
      </c>
      <c r="E39" s="8" t="s">
        <v>80</v>
      </c>
      <c r="F39" s="9">
        <v>9193.34</v>
      </c>
      <c r="G39" s="10"/>
      <c r="H39" s="9"/>
      <c r="I39" s="10"/>
      <c r="J39" s="10"/>
      <c r="K39" s="10"/>
      <c r="L39" s="9"/>
      <c r="M39" s="10"/>
      <c r="N39" s="9"/>
      <c r="O39" s="9"/>
      <c r="P39" s="9"/>
      <c r="Q39" s="9"/>
      <c r="R39" s="10">
        <f>SUM(F39:Q39)</f>
        <v>9193.34</v>
      </c>
      <c r="T39" s="11">
        <v>9193.34</v>
      </c>
    </row>
    <row r="40" spans="1:20">
      <c r="A40" s="8"/>
      <c r="B40" s="8"/>
      <c r="C40" s="8"/>
      <c r="D40" s="8">
        <v>5101030208</v>
      </c>
      <c r="E40" s="8" t="s">
        <v>81</v>
      </c>
      <c r="F40" s="9">
        <v>1997.32</v>
      </c>
      <c r="G40" s="10"/>
      <c r="H40" s="9"/>
      <c r="I40" s="10"/>
      <c r="J40" s="10"/>
      <c r="K40" s="10"/>
      <c r="L40" s="9"/>
      <c r="M40" s="10"/>
      <c r="N40" s="9"/>
      <c r="O40" s="9"/>
      <c r="P40" s="9"/>
      <c r="Q40" s="9"/>
      <c r="R40" s="10">
        <f>SUM(F40:Q40)</f>
        <v>1997.32</v>
      </c>
      <c r="T40" s="11">
        <v>1997.32</v>
      </c>
    </row>
    <row r="41" spans="1:20">
      <c r="A41" s="4"/>
      <c r="B41" s="4" t="s">
        <v>123</v>
      </c>
      <c r="C41" s="4"/>
      <c r="D41" s="4"/>
      <c r="E41" s="4"/>
      <c r="F41" s="12">
        <f>SUM(F3:F40)</f>
        <v>5044518.879999999</v>
      </c>
      <c r="G41" s="13">
        <f t="shared" ref="G41:Q41" si="0">SUM(G3:G40)</f>
        <v>103870</v>
      </c>
      <c r="H41" s="12">
        <f t="shared" si="0"/>
        <v>3380922.25</v>
      </c>
      <c r="I41" s="13">
        <f t="shared" si="0"/>
        <v>1901083.8399999999</v>
      </c>
      <c r="J41" s="13">
        <f t="shared" si="0"/>
        <v>25800</v>
      </c>
      <c r="K41" s="13">
        <f t="shared" si="0"/>
        <v>133950</v>
      </c>
      <c r="L41" s="12">
        <f t="shared" si="0"/>
        <v>990450</v>
      </c>
      <c r="M41" s="13">
        <f t="shared" si="0"/>
        <v>5180193</v>
      </c>
      <c r="N41" s="12">
        <f t="shared" si="0"/>
        <v>23125.040000000001</v>
      </c>
      <c r="O41" s="12">
        <f t="shared" si="0"/>
        <v>26288</v>
      </c>
      <c r="P41" s="12">
        <f t="shared" si="0"/>
        <v>55044.34</v>
      </c>
      <c r="Q41" s="12">
        <f t="shared" si="0"/>
        <v>314378.38</v>
      </c>
      <c r="R41" s="13">
        <f>SUM(F41:Q41)</f>
        <v>17179623.729999997</v>
      </c>
      <c r="T41" s="11">
        <v>17179623.73</v>
      </c>
    </row>
    <row r="42" spans="1:20">
      <c r="F42" s="11"/>
      <c r="G42" s="11"/>
      <c r="H42" s="11"/>
      <c r="I42" s="11"/>
      <c r="J42" s="11"/>
      <c r="K42" s="11"/>
      <c r="L42" s="11"/>
      <c r="M42" s="11"/>
      <c r="N42" s="11"/>
      <c r="O42" s="11"/>
      <c r="P42" s="11"/>
      <c r="Q42" s="11"/>
      <c r="R42" s="11"/>
      <c r="T42" s="11"/>
    </row>
  </sheetData>
  <mergeCells count="3">
    <mergeCell ref="A1:A2"/>
    <mergeCell ref="B1:B2"/>
    <mergeCell ref="C1:E2"/>
  </mergeCell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>
  <dimension ref="A1:T49"/>
  <sheetViews>
    <sheetView workbookViewId="0">
      <pane xSplit="6" ySplit="2" topLeftCell="G3" activePane="bottomRight" state="frozen"/>
      <selection activeCell="G3" sqref="G3"/>
      <selection pane="topRight" activeCell="G3" sqref="G3"/>
      <selection pane="bottomLeft" activeCell="G3" sqref="G3"/>
      <selection pane="bottomRight" activeCell="G3" sqref="G3"/>
    </sheetView>
  </sheetViews>
  <sheetFormatPr defaultColWidth="8.875" defaultRowHeight="14.25"/>
  <cols>
    <col min="1" max="1" width="12" customWidth="1"/>
    <col min="2" max="2" width="19.5" customWidth="1"/>
    <col min="3" max="3" width="7.375" bestFit="1" customWidth="1"/>
    <col min="4" max="4" width="10.875" bestFit="1" customWidth="1"/>
    <col min="5" max="5" width="25.75" customWidth="1"/>
    <col min="6" max="6" width="16.375" customWidth="1"/>
    <col min="7" max="7" width="20.25" bestFit="1" customWidth="1"/>
    <col min="8" max="8" width="24" bestFit="1" customWidth="1"/>
    <col min="9" max="9" width="20.5" bestFit="1" customWidth="1"/>
    <col min="10" max="10" width="24" bestFit="1" customWidth="1"/>
    <col min="11" max="11" width="21.125" customWidth="1"/>
    <col min="12" max="12" width="13.625" bestFit="1" customWidth="1"/>
    <col min="13" max="13" width="18.25" bestFit="1" customWidth="1"/>
    <col min="14" max="14" width="13.625" bestFit="1" customWidth="1"/>
    <col min="15" max="15" width="37.625" bestFit="1" customWidth="1"/>
    <col min="16" max="16" width="31.25" bestFit="1" customWidth="1"/>
    <col min="17" max="17" width="31.5" bestFit="1" customWidth="1"/>
    <col min="18" max="18" width="12.75" bestFit="1" customWidth="1"/>
    <col min="20" max="20" width="12.75" bestFit="1" customWidth="1"/>
  </cols>
  <sheetData>
    <row r="1" spans="1:20">
      <c r="A1" s="1" t="s">
        <v>0</v>
      </c>
      <c r="B1" s="1" t="s">
        <v>1</v>
      </c>
      <c r="C1" s="2" t="s">
        <v>2</v>
      </c>
      <c r="D1" s="2"/>
      <c r="E1" s="2"/>
      <c r="F1" s="3" t="s">
        <v>3</v>
      </c>
      <c r="G1" s="4" t="s">
        <v>5</v>
      </c>
      <c r="H1" s="4"/>
      <c r="I1" s="4" t="s">
        <v>7</v>
      </c>
      <c r="J1" s="4"/>
      <c r="K1" s="4" t="s">
        <v>9</v>
      </c>
      <c r="L1" s="4"/>
      <c r="M1" s="4" t="s">
        <v>10</v>
      </c>
      <c r="N1" s="4"/>
      <c r="O1" s="4"/>
      <c r="P1" s="4" t="s">
        <v>124</v>
      </c>
      <c r="Q1" s="4"/>
      <c r="R1" s="5" t="s">
        <v>13</v>
      </c>
      <c r="T1" t="s">
        <v>13</v>
      </c>
    </row>
    <row r="2" spans="1:20">
      <c r="A2" s="1"/>
      <c r="B2" s="1"/>
      <c r="C2" s="6"/>
      <c r="D2" s="6"/>
      <c r="E2" s="6"/>
      <c r="F2" s="3" t="s">
        <v>14</v>
      </c>
      <c r="G2" s="7" t="s">
        <v>16</v>
      </c>
      <c r="H2" s="4" t="s">
        <v>18</v>
      </c>
      <c r="I2" s="7" t="s">
        <v>16</v>
      </c>
      <c r="J2" s="4" t="s">
        <v>18</v>
      </c>
      <c r="K2" s="7" t="s">
        <v>16</v>
      </c>
      <c r="L2" s="7" t="s">
        <v>17</v>
      </c>
      <c r="M2" s="7" t="s">
        <v>16</v>
      </c>
      <c r="N2" s="7" t="s">
        <v>17</v>
      </c>
      <c r="O2" s="4" t="s">
        <v>125</v>
      </c>
      <c r="P2" s="7" t="s">
        <v>16</v>
      </c>
      <c r="Q2" s="4" t="s">
        <v>126</v>
      </c>
      <c r="R2" s="8"/>
    </row>
    <row r="3" spans="1:20">
      <c r="A3" s="8">
        <v>700600141</v>
      </c>
      <c r="B3" s="8" t="s">
        <v>127</v>
      </c>
      <c r="C3" s="8" t="s">
        <v>25</v>
      </c>
      <c r="D3" s="8">
        <v>5101010108</v>
      </c>
      <c r="E3" s="8" t="s">
        <v>26</v>
      </c>
      <c r="F3" s="9"/>
      <c r="G3" s="9">
        <v>4800</v>
      </c>
      <c r="H3" s="10">
        <v>29400</v>
      </c>
      <c r="I3" s="9"/>
      <c r="J3" s="10"/>
      <c r="K3" s="9"/>
      <c r="L3" s="9"/>
      <c r="M3" s="9"/>
      <c r="N3" s="9"/>
      <c r="O3" s="10"/>
      <c r="P3" s="9"/>
      <c r="Q3" s="10"/>
      <c r="R3" s="10">
        <f>SUM(F3:Q3)</f>
        <v>34200</v>
      </c>
      <c r="T3" s="11">
        <v>34200</v>
      </c>
    </row>
    <row r="4" spans="1:20">
      <c r="A4" s="8"/>
      <c r="B4" s="8"/>
      <c r="C4" s="8"/>
      <c r="D4" s="8">
        <v>5101010115</v>
      </c>
      <c r="E4" s="8" t="s">
        <v>27</v>
      </c>
      <c r="F4" s="9"/>
      <c r="G4" s="9"/>
      <c r="H4" s="10"/>
      <c r="I4" s="9">
        <v>488600</v>
      </c>
      <c r="J4" s="10">
        <v>5548740</v>
      </c>
      <c r="K4" s="9"/>
      <c r="L4" s="9"/>
      <c r="M4" s="9"/>
      <c r="N4" s="9"/>
      <c r="O4" s="10"/>
      <c r="P4" s="9"/>
      <c r="Q4" s="10"/>
      <c r="R4" s="10">
        <f t="shared" ref="R4:R48" si="0">SUM(F4:Q4)</f>
        <v>6037340</v>
      </c>
      <c r="T4" s="11">
        <v>6037340</v>
      </c>
    </row>
    <row r="5" spans="1:20">
      <c r="A5" s="8"/>
      <c r="B5" s="8"/>
      <c r="C5" s="8"/>
      <c r="D5" s="8">
        <v>5101020106</v>
      </c>
      <c r="E5" s="8" t="s">
        <v>29</v>
      </c>
      <c r="F5" s="9"/>
      <c r="G5" s="9"/>
      <c r="H5" s="10"/>
      <c r="I5" s="9">
        <v>15750</v>
      </c>
      <c r="J5" s="10">
        <v>178740</v>
      </c>
      <c r="K5" s="9"/>
      <c r="L5" s="9"/>
      <c r="M5" s="9"/>
      <c r="N5" s="9"/>
      <c r="O5" s="10"/>
      <c r="P5" s="9"/>
      <c r="Q5" s="10"/>
      <c r="R5" s="10">
        <f t="shared" si="0"/>
        <v>194490</v>
      </c>
      <c r="T5" s="11">
        <v>194490</v>
      </c>
    </row>
    <row r="6" spans="1:20">
      <c r="A6" s="8"/>
      <c r="B6" s="8"/>
      <c r="C6" s="8"/>
      <c r="D6" s="8">
        <v>5101020115</v>
      </c>
      <c r="E6" s="8" t="s">
        <v>128</v>
      </c>
      <c r="F6" s="9"/>
      <c r="G6" s="9"/>
      <c r="H6" s="10"/>
      <c r="I6" s="9">
        <v>7500</v>
      </c>
      <c r="J6" s="10">
        <v>82500</v>
      </c>
      <c r="K6" s="9"/>
      <c r="L6" s="9"/>
      <c r="M6" s="9"/>
      <c r="N6" s="9"/>
      <c r="O6" s="10"/>
      <c r="P6" s="9"/>
      <c r="Q6" s="10"/>
      <c r="R6" s="10">
        <f t="shared" si="0"/>
        <v>90000</v>
      </c>
      <c r="T6" s="11">
        <v>90000</v>
      </c>
    </row>
    <row r="7" spans="1:20">
      <c r="A7" s="8"/>
      <c r="B7" s="8"/>
      <c r="C7" s="8"/>
      <c r="D7" s="8">
        <v>5101020116</v>
      </c>
      <c r="E7" s="8" t="s">
        <v>30</v>
      </c>
      <c r="F7" s="9"/>
      <c r="G7" s="9"/>
      <c r="H7" s="10"/>
      <c r="I7" s="9"/>
      <c r="J7" s="10">
        <v>6401</v>
      </c>
      <c r="K7" s="9"/>
      <c r="L7" s="9"/>
      <c r="M7" s="9"/>
      <c r="N7" s="9"/>
      <c r="O7" s="10"/>
      <c r="P7" s="9"/>
      <c r="Q7" s="10"/>
      <c r="R7" s="10">
        <f t="shared" si="0"/>
        <v>6401</v>
      </c>
      <c r="T7" s="11">
        <v>6401</v>
      </c>
    </row>
    <row r="8" spans="1:20">
      <c r="A8" s="8"/>
      <c r="B8" s="8"/>
      <c r="C8" s="8"/>
      <c r="D8" s="8">
        <v>5101030101</v>
      </c>
      <c r="E8" s="8" t="s">
        <v>31</v>
      </c>
      <c r="F8" s="9">
        <v>38200</v>
      </c>
      <c r="G8" s="9"/>
      <c r="H8" s="10"/>
      <c r="I8" s="9"/>
      <c r="J8" s="10"/>
      <c r="K8" s="9"/>
      <c r="L8" s="9"/>
      <c r="M8" s="9"/>
      <c r="N8" s="9"/>
      <c r="O8" s="10"/>
      <c r="P8" s="9"/>
      <c r="Q8" s="10"/>
      <c r="R8" s="10">
        <f t="shared" si="0"/>
        <v>38200</v>
      </c>
      <c r="T8" s="11">
        <v>38200</v>
      </c>
    </row>
    <row r="9" spans="1:20">
      <c r="A9" s="8"/>
      <c r="B9" s="8"/>
      <c r="C9" s="8"/>
      <c r="D9" s="8">
        <v>5101030205</v>
      </c>
      <c r="E9" s="8" t="s">
        <v>32</v>
      </c>
      <c r="F9" s="9">
        <v>3530</v>
      </c>
      <c r="G9" s="9"/>
      <c r="H9" s="10"/>
      <c r="I9" s="9"/>
      <c r="J9" s="10"/>
      <c r="K9" s="9"/>
      <c r="L9" s="9"/>
      <c r="M9" s="9"/>
      <c r="N9" s="9"/>
      <c r="O9" s="10"/>
      <c r="P9" s="9"/>
      <c r="Q9" s="10"/>
      <c r="R9" s="10">
        <f t="shared" si="0"/>
        <v>3530</v>
      </c>
      <c r="T9" s="11">
        <v>3530</v>
      </c>
    </row>
    <row r="10" spans="1:20">
      <c r="A10" s="8"/>
      <c r="B10" s="8"/>
      <c r="C10" s="8"/>
      <c r="D10" s="8">
        <v>5102010199</v>
      </c>
      <c r="E10" s="8" t="s">
        <v>33</v>
      </c>
      <c r="F10" s="9"/>
      <c r="G10" s="9"/>
      <c r="H10" s="10">
        <v>12950</v>
      </c>
      <c r="I10" s="9"/>
      <c r="J10" s="10"/>
      <c r="K10" s="9"/>
      <c r="L10" s="9"/>
      <c r="M10" s="9"/>
      <c r="N10" s="9"/>
      <c r="O10" s="10"/>
      <c r="P10" s="9">
        <v>407470</v>
      </c>
      <c r="Q10" s="10">
        <v>413770</v>
      </c>
      <c r="R10" s="10">
        <f t="shared" si="0"/>
        <v>834190</v>
      </c>
      <c r="T10" s="11">
        <v>834190</v>
      </c>
    </row>
    <row r="11" spans="1:20">
      <c r="A11" s="8"/>
      <c r="B11" s="8"/>
      <c r="C11" s="8"/>
      <c r="D11" s="8">
        <v>5103010102</v>
      </c>
      <c r="E11" s="8" t="s">
        <v>34</v>
      </c>
      <c r="F11" s="9"/>
      <c r="G11" s="9">
        <v>21840</v>
      </c>
      <c r="H11" s="10">
        <v>158800</v>
      </c>
      <c r="I11" s="9"/>
      <c r="J11" s="10"/>
      <c r="K11" s="9"/>
      <c r="L11" s="9"/>
      <c r="M11" s="9"/>
      <c r="N11" s="9"/>
      <c r="O11" s="10"/>
      <c r="P11" s="9">
        <v>25680</v>
      </c>
      <c r="Q11" s="10">
        <v>22620</v>
      </c>
      <c r="R11" s="10">
        <f t="shared" si="0"/>
        <v>228940</v>
      </c>
      <c r="T11" s="11">
        <v>228940</v>
      </c>
    </row>
    <row r="12" spans="1:20">
      <c r="A12" s="8"/>
      <c r="B12" s="8"/>
      <c r="C12" s="8"/>
      <c r="D12" s="8">
        <v>5103010103</v>
      </c>
      <c r="E12" s="8" t="s">
        <v>35</v>
      </c>
      <c r="F12" s="9"/>
      <c r="G12" s="9"/>
      <c r="H12" s="10">
        <v>29547</v>
      </c>
      <c r="I12" s="9"/>
      <c r="J12" s="10"/>
      <c r="K12" s="9"/>
      <c r="L12" s="9"/>
      <c r="M12" s="9"/>
      <c r="N12" s="9"/>
      <c r="O12" s="10"/>
      <c r="P12" s="9">
        <v>58400</v>
      </c>
      <c r="Q12" s="10">
        <v>53600</v>
      </c>
      <c r="R12" s="10">
        <f t="shared" si="0"/>
        <v>141547</v>
      </c>
      <c r="T12" s="11">
        <v>141547</v>
      </c>
    </row>
    <row r="13" spans="1:20">
      <c r="A13" s="8"/>
      <c r="B13" s="8"/>
      <c r="C13" s="8"/>
      <c r="D13" s="8">
        <v>5103010199</v>
      </c>
      <c r="E13" s="8" t="s">
        <v>36</v>
      </c>
      <c r="F13" s="9"/>
      <c r="G13" s="9"/>
      <c r="H13" s="10">
        <v>43615</v>
      </c>
      <c r="I13" s="9"/>
      <c r="J13" s="10"/>
      <c r="K13" s="9"/>
      <c r="L13" s="9"/>
      <c r="M13" s="9"/>
      <c r="N13" s="9"/>
      <c r="O13" s="10"/>
      <c r="P13" s="9">
        <v>1380</v>
      </c>
      <c r="Q13" s="10"/>
      <c r="R13" s="10">
        <f t="shared" si="0"/>
        <v>44995</v>
      </c>
      <c r="T13" s="11">
        <v>44995</v>
      </c>
    </row>
    <row r="14" spans="1:20">
      <c r="A14" s="8"/>
      <c r="B14" s="8"/>
      <c r="C14" s="8"/>
      <c r="D14" s="8">
        <v>5104010104</v>
      </c>
      <c r="E14" s="8" t="s">
        <v>37</v>
      </c>
      <c r="F14" s="9">
        <v>168</v>
      </c>
      <c r="G14" s="9">
        <v>300780</v>
      </c>
      <c r="H14" s="10">
        <v>1547942.8</v>
      </c>
      <c r="I14" s="9"/>
      <c r="J14" s="10"/>
      <c r="K14" s="9"/>
      <c r="L14" s="9">
        <v>15000</v>
      </c>
      <c r="M14" s="9"/>
      <c r="N14" s="9"/>
      <c r="O14" s="10"/>
      <c r="P14" s="9">
        <v>635000</v>
      </c>
      <c r="Q14" s="10"/>
      <c r="R14" s="10">
        <f t="shared" si="0"/>
        <v>2498890.7999999998</v>
      </c>
      <c r="T14" s="11">
        <v>2498890.7999999998</v>
      </c>
    </row>
    <row r="15" spans="1:20">
      <c r="A15" s="8"/>
      <c r="B15" s="8"/>
      <c r="C15" s="8"/>
      <c r="D15" s="8">
        <v>5104010107</v>
      </c>
      <c r="E15" s="8" t="s">
        <v>38</v>
      </c>
      <c r="F15" s="9"/>
      <c r="G15" s="9">
        <v>18012</v>
      </c>
      <c r="H15" s="10">
        <v>42030</v>
      </c>
      <c r="I15" s="9"/>
      <c r="J15" s="10"/>
      <c r="K15" s="9"/>
      <c r="L15" s="9"/>
      <c r="M15" s="9"/>
      <c r="N15" s="9"/>
      <c r="O15" s="10"/>
      <c r="P15" s="9"/>
      <c r="Q15" s="10"/>
      <c r="R15" s="10">
        <f t="shared" si="0"/>
        <v>60042</v>
      </c>
      <c r="T15" s="11">
        <v>60042</v>
      </c>
    </row>
    <row r="16" spans="1:20">
      <c r="A16" s="8"/>
      <c r="B16" s="8"/>
      <c r="C16" s="8"/>
      <c r="D16" s="8">
        <v>5104010110</v>
      </c>
      <c r="E16" s="8" t="s">
        <v>39</v>
      </c>
      <c r="F16" s="9"/>
      <c r="G16" s="9">
        <v>10295.799999999999</v>
      </c>
      <c r="H16" s="10">
        <v>123966.7</v>
      </c>
      <c r="I16" s="9"/>
      <c r="J16" s="10"/>
      <c r="K16" s="9"/>
      <c r="L16" s="9"/>
      <c r="M16" s="9"/>
      <c r="N16" s="9"/>
      <c r="O16" s="10"/>
      <c r="P16" s="9"/>
      <c r="Q16" s="10">
        <v>26080</v>
      </c>
      <c r="R16" s="10">
        <f t="shared" si="0"/>
        <v>160342.5</v>
      </c>
      <c r="T16" s="11">
        <v>160342.5</v>
      </c>
    </row>
    <row r="17" spans="1:20">
      <c r="A17" s="8"/>
      <c r="B17" s="8"/>
      <c r="C17" s="8"/>
      <c r="D17" s="8">
        <v>5104010112</v>
      </c>
      <c r="E17" s="8" t="s">
        <v>40</v>
      </c>
      <c r="F17" s="9">
        <v>224320</v>
      </c>
      <c r="G17" s="9">
        <v>152250</v>
      </c>
      <c r="H17" s="10">
        <v>1708716.46</v>
      </c>
      <c r="I17" s="9"/>
      <c r="J17" s="10"/>
      <c r="K17" s="9"/>
      <c r="L17" s="9"/>
      <c r="M17" s="9"/>
      <c r="N17" s="9"/>
      <c r="O17" s="10"/>
      <c r="P17" s="9"/>
      <c r="Q17" s="10"/>
      <c r="R17" s="10">
        <f t="shared" si="0"/>
        <v>2085286.46</v>
      </c>
      <c r="T17" s="11">
        <v>2085286.46</v>
      </c>
    </row>
    <row r="18" spans="1:20">
      <c r="A18" s="8"/>
      <c r="B18" s="8"/>
      <c r="C18" s="8"/>
      <c r="D18" s="8">
        <v>5104010113</v>
      </c>
      <c r="E18" s="8" t="s">
        <v>41</v>
      </c>
      <c r="F18" s="9"/>
      <c r="G18" s="9"/>
      <c r="H18" s="10">
        <v>2046.91</v>
      </c>
      <c r="I18" s="9"/>
      <c r="J18" s="10"/>
      <c r="K18" s="9"/>
      <c r="L18" s="9"/>
      <c r="M18" s="9"/>
      <c r="N18" s="9"/>
      <c r="O18" s="10"/>
      <c r="P18" s="9"/>
      <c r="Q18" s="10"/>
      <c r="R18" s="10">
        <f t="shared" si="0"/>
        <v>2046.91</v>
      </c>
      <c r="T18" s="11">
        <v>2046.91</v>
      </c>
    </row>
    <row r="19" spans="1:20">
      <c r="A19" s="8"/>
      <c r="B19" s="8"/>
      <c r="C19" s="8"/>
      <c r="D19" s="8">
        <v>5104020101</v>
      </c>
      <c r="E19" s="8" t="s">
        <v>42</v>
      </c>
      <c r="F19" s="9">
        <v>1069.08</v>
      </c>
      <c r="G19" s="9"/>
      <c r="H19" s="10"/>
      <c r="I19" s="9"/>
      <c r="J19" s="10"/>
      <c r="K19" s="9"/>
      <c r="L19" s="9"/>
      <c r="M19" s="9">
        <v>10108.31</v>
      </c>
      <c r="N19" s="9"/>
      <c r="O19" s="10">
        <v>101551.84</v>
      </c>
      <c r="P19" s="9"/>
      <c r="Q19" s="10"/>
      <c r="R19" s="10">
        <f t="shared" si="0"/>
        <v>112729.23</v>
      </c>
      <c r="T19" s="11">
        <v>112729.23</v>
      </c>
    </row>
    <row r="20" spans="1:20">
      <c r="A20" s="8"/>
      <c r="B20" s="8"/>
      <c r="C20" s="8"/>
      <c r="D20" s="8">
        <v>5104020103</v>
      </c>
      <c r="E20" s="8" t="s">
        <v>43</v>
      </c>
      <c r="F20" s="9">
        <v>-414.73</v>
      </c>
      <c r="G20" s="9"/>
      <c r="H20" s="10"/>
      <c r="I20" s="9"/>
      <c r="J20" s="10"/>
      <c r="K20" s="9"/>
      <c r="L20" s="9"/>
      <c r="M20" s="9">
        <v>1251.47</v>
      </c>
      <c r="N20" s="9"/>
      <c r="O20" s="10">
        <v>15664.260000000002</v>
      </c>
      <c r="P20" s="9"/>
      <c r="Q20" s="10"/>
      <c r="R20" s="10">
        <f t="shared" si="0"/>
        <v>16501.000000000004</v>
      </c>
      <c r="T20" s="11">
        <v>16501.000000000004</v>
      </c>
    </row>
    <row r="21" spans="1:20">
      <c r="A21" s="8"/>
      <c r="B21" s="8"/>
      <c r="C21" s="8"/>
      <c r="D21" s="8">
        <v>5104020105</v>
      </c>
      <c r="E21" s="8" t="s">
        <v>44</v>
      </c>
      <c r="F21" s="9">
        <v>-334.91</v>
      </c>
      <c r="G21" s="9"/>
      <c r="H21" s="10"/>
      <c r="I21" s="9"/>
      <c r="J21" s="10"/>
      <c r="K21" s="9"/>
      <c r="L21" s="9"/>
      <c r="M21" s="9">
        <v>339.19</v>
      </c>
      <c r="N21" s="9"/>
      <c r="O21" s="10">
        <v>3694.71</v>
      </c>
      <c r="P21" s="9"/>
      <c r="Q21" s="10"/>
      <c r="R21" s="10">
        <f t="shared" si="0"/>
        <v>3698.99</v>
      </c>
      <c r="T21" s="11">
        <v>3698.99</v>
      </c>
    </row>
    <row r="22" spans="1:20">
      <c r="A22" s="8"/>
      <c r="B22" s="8"/>
      <c r="C22" s="8"/>
      <c r="D22" s="8">
        <v>5104020106</v>
      </c>
      <c r="E22" s="8" t="s">
        <v>85</v>
      </c>
      <c r="F22" s="9">
        <v>-1284</v>
      </c>
      <c r="G22" s="9"/>
      <c r="H22" s="10"/>
      <c r="I22" s="9"/>
      <c r="J22" s="10"/>
      <c r="K22" s="9">
        <v>963</v>
      </c>
      <c r="L22" s="9">
        <v>10914</v>
      </c>
      <c r="M22" s="9"/>
      <c r="N22" s="9"/>
      <c r="O22" s="10"/>
      <c r="P22" s="9"/>
      <c r="Q22" s="10"/>
      <c r="R22" s="10">
        <f t="shared" si="0"/>
        <v>10593</v>
      </c>
      <c r="T22" s="11">
        <v>10593</v>
      </c>
    </row>
    <row r="23" spans="1:20">
      <c r="A23" s="8"/>
      <c r="B23" s="8"/>
      <c r="C23" s="8"/>
      <c r="D23" s="8">
        <v>5104020107</v>
      </c>
      <c r="E23" s="8" t="s">
        <v>45</v>
      </c>
      <c r="F23" s="9">
        <v>57</v>
      </c>
      <c r="G23" s="9"/>
      <c r="H23" s="10"/>
      <c r="I23" s="9"/>
      <c r="J23" s="10"/>
      <c r="K23" s="9"/>
      <c r="L23" s="9"/>
      <c r="M23" s="9">
        <v>428</v>
      </c>
      <c r="N23" s="9"/>
      <c r="O23" s="10">
        <v>7638</v>
      </c>
      <c r="P23" s="9"/>
      <c r="Q23" s="10"/>
      <c r="R23" s="10">
        <f t="shared" si="0"/>
        <v>8123</v>
      </c>
      <c r="T23" s="11">
        <v>8123</v>
      </c>
    </row>
    <row r="24" spans="1:20">
      <c r="A24" s="8"/>
      <c r="B24" s="8"/>
      <c r="C24" s="8"/>
      <c r="D24" s="8">
        <v>5104030203</v>
      </c>
      <c r="E24" s="8" t="s">
        <v>46</v>
      </c>
      <c r="F24" s="9">
        <v>-2644.41</v>
      </c>
      <c r="G24" s="9">
        <v>4407.33</v>
      </c>
      <c r="H24" s="10"/>
      <c r="I24" s="9"/>
      <c r="J24" s="10"/>
      <c r="K24" s="9"/>
      <c r="L24" s="9"/>
      <c r="M24" s="9"/>
      <c r="N24" s="9"/>
      <c r="O24" s="10"/>
      <c r="P24" s="9"/>
      <c r="Q24" s="10"/>
      <c r="R24" s="10">
        <f t="shared" si="0"/>
        <v>1762.92</v>
      </c>
      <c r="T24" s="11">
        <v>1762.92</v>
      </c>
    </row>
    <row r="25" spans="1:20">
      <c r="A25" s="8"/>
      <c r="B25" s="8"/>
      <c r="C25" s="8"/>
      <c r="D25" s="8">
        <v>5104030206</v>
      </c>
      <c r="E25" s="8" t="s">
        <v>47</v>
      </c>
      <c r="F25" s="9"/>
      <c r="G25" s="9">
        <v>71000</v>
      </c>
      <c r="H25" s="10">
        <v>16300</v>
      </c>
      <c r="I25" s="9"/>
      <c r="J25" s="10"/>
      <c r="K25" s="9">
        <v>6400</v>
      </c>
      <c r="L25" s="9"/>
      <c r="M25" s="9"/>
      <c r="N25" s="9"/>
      <c r="O25" s="10"/>
      <c r="P25" s="9"/>
      <c r="Q25" s="10"/>
      <c r="R25" s="10">
        <f t="shared" si="0"/>
        <v>93700</v>
      </c>
      <c r="T25" s="11">
        <v>93700</v>
      </c>
    </row>
    <row r="26" spans="1:20">
      <c r="A26" s="8"/>
      <c r="B26" s="8"/>
      <c r="C26" s="8"/>
      <c r="D26" s="8">
        <v>5104030210</v>
      </c>
      <c r="E26" s="8" t="s">
        <v>105</v>
      </c>
      <c r="F26" s="9"/>
      <c r="G26" s="9"/>
      <c r="H26" s="10"/>
      <c r="I26" s="9"/>
      <c r="J26" s="10"/>
      <c r="K26" s="9"/>
      <c r="L26" s="9"/>
      <c r="M26" s="9">
        <v>28000</v>
      </c>
      <c r="N26" s="9">
        <v>248000</v>
      </c>
      <c r="O26" s="10">
        <v>60000</v>
      </c>
      <c r="P26" s="9"/>
      <c r="Q26" s="10"/>
      <c r="R26" s="10">
        <f t="shared" si="0"/>
        <v>336000</v>
      </c>
      <c r="T26" s="11">
        <v>336000</v>
      </c>
    </row>
    <row r="27" spans="1:20">
      <c r="A27" s="8"/>
      <c r="B27" s="8"/>
      <c r="C27" s="8"/>
      <c r="D27" s="8">
        <v>5104030212</v>
      </c>
      <c r="E27" s="8" t="s">
        <v>49</v>
      </c>
      <c r="F27" s="9"/>
      <c r="G27" s="9">
        <v>15000</v>
      </c>
      <c r="H27" s="10">
        <v>15000</v>
      </c>
      <c r="I27" s="9"/>
      <c r="J27" s="10"/>
      <c r="K27" s="9"/>
      <c r="L27" s="9"/>
      <c r="M27" s="9"/>
      <c r="N27" s="9"/>
      <c r="O27" s="10"/>
      <c r="P27" s="9"/>
      <c r="Q27" s="10"/>
      <c r="R27" s="10">
        <f t="shared" si="0"/>
        <v>30000</v>
      </c>
      <c r="T27" s="11">
        <v>30000</v>
      </c>
    </row>
    <row r="28" spans="1:20">
      <c r="A28" s="8"/>
      <c r="B28" s="8"/>
      <c r="C28" s="8"/>
      <c r="D28" s="8">
        <v>5104030299</v>
      </c>
      <c r="E28" s="8" t="s">
        <v>51</v>
      </c>
      <c r="F28" s="9"/>
      <c r="G28" s="9">
        <v>750</v>
      </c>
      <c r="H28" s="10">
        <v>8250</v>
      </c>
      <c r="I28" s="9"/>
      <c r="J28" s="10"/>
      <c r="K28" s="9"/>
      <c r="L28" s="9"/>
      <c r="M28" s="9"/>
      <c r="N28" s="9"/>
      <c r="O28" s="10"/>
      <c r="P28" s="9"/>
      <c r="Q28" s="10"/>
      <c r="R28" s="10">
        <f t="shared" si="0"/>
        <v>9000</v>
      </c>
      <c r="T28" s="11">
        <v>9000</v>
      </c>
    </row>
    <row r="29" spans="1:20">
      <c r="A29" s="8"/>
      <c r="B29" s="8"/>
      <c r="C29" s="8"/>
      <c r="D29" s="8">
        <v>5105010105</v>
      </c>
      <c r="E29" s="8" t="s">
        <v>54</v>
      </c>
      <c r="F29" s="9">
        <v>66735</v>
      </c>
      <c r="G29" s="9"/>
      <c r="H29" s="10"/>
      <c r="I29" s="9"/>
      <c r="J29" s="10"/>
      <c r="K29" s="9"/>
      <c r="L29" s="9"/>
      <c r="M29" s="9"/>
      <c r="N29" s="9"/>
      <c r="O29" s="10"/>
      <c r="P29" s="9"/>
      <c r="Q29" s="10"/>
      <c r="R29" s="10">
        <f t="shared" si="0"/>
        <v>66735</v>
      </c>
      <c r="T29" s="11">
        <v>66735</v>
      </c>
    </row>
    <row r="30" spans="1:20">
      <c r="A30" s="8"/>
      <c r="B30" s="8"/>
      <c r="C30" s="8"/>
      <c r="D30" s="8">
        <v>5105010107</v>
      </c>
      <c r="E30" s="8" t="s">
        <v>55</v>
      </c>
      <c r="F30" s="9">
        <v>153345.96</v>
      </c>
      <c r="G30" s="9"/>
      <c r="H30" s="10"/>
      <c r="I30" s="9"/>
      <c r="J30" s="10"/>
      <c r="K30" s="9"/>
      <c r="L30" s="9"/>
      <c r="M30" s="9"/>
      <c r="N30" s="9"/>
      <c r="O30" s="10"/>
      <c r="P30" s="9"/>
      <c r="Q30" s="10"/>
      <c r="R30" s="10">
        <f t="shared" si="0"/>
        <v>153345.96</v>
      </c>
      <c r="T30" s="11">
        <v>153345.96</v>
      </c>
    </row>
    <row r="31" spans="1:20">
      <c r="A31" s="8"/>
      <c r="B31" s="8"/>
      <c r="C31" s="8"/>
      <c r="D31" s="8">
        <v>5105010109</v>
      </c>
      <c r="E31" s="8" t="s">
        <v>56</v>
      </c>
      <c r="F31" s="9">
        <v>13211</v>
      </c>
      <c r="G31" s="9">
        <v>9500.59</v>
      </c>
      <c r="H31" s="10"/>
      <c r="I31" s="9"/>
      <c r="J31" s="10"/>
      <c r="K31" s="9"/>
      <c r="L31" s="9"/>
      <c r="M31" s="9"/>
      <c r="N31" s="9"/>
      <c r="O31" s="10"/>
      <c r="P31" s="9"/>
      <c r="Q31" s="10"/>
      <c r="R31" s="10">
        <f t="shared" si="0"/>
        <v>22711.59</v>
      </c>
      <c r="T31" s="11">
        <v>22711.59</v>
      </c>
    </row>
    <row r="32" spans="1:20">
      <c r="A32" s="8"/>
      <c r="B32" s="8"/>
      <c r="C32" s="8"/>
      <c r="D32" s="8">
        <v>5105010111</v>
      </c>
      <c r="E32" s="8" t="s">
        <v>57</v>
      </c>
      <c r="F32" s="9"/>
      <c r="G32" s="9">
        <v>257641.23</v>
      </c>
      <c r="H32" s="10"/>
      <c r="I32" s="9"/>
      <c r="J32" s="10"/>
      <c r="K32" s="9"/>
      <c r="L32" s="9"/>
      <c r="M32" s="9"/>
      <c r="N32" s="9"/>
      <c r="O32" s="10"/>
      <c r="P32" s="9"/>
      <c r="Q32" s="10"/>
      <c r="R32" s="10">
        <f t="shared" si="0"/>
        <v>257641.23</v>
      </c>
      <c r="T32" s="11">
        <v>257641.23</v>
      </c>
    </row>
    <row r="33" spans="1:20">
      <c r="A33" s="8"/>
      <c r="B33" s="8"/>
      <c r="C33" s="8"/>
      <c r="D33" s="8">
        <v>5105010117</v>
      </c>
      <c r="E33" s="8" t="s">
        <v>60</v>
      </c>
      <c r="F33" s="9">
        <v>7159.12</v>
      </c>
      <c r="G33" s="9">
        <v>169238.62</v>
      </c>
      <c r="H33" s="10"/>
      <c r="I33" s="9"/>
      <c r="J33" s="10"/>
      <c r="K33" s="9"/>
      <c r="L33" s="9"/>
      <c r="M33" s="9"/>
      <c r="N33" s="9"/>
      <c r="O33" s="10"/>
      <c r="P33" s="9"/>
      <c r="Q33" s="10"/>
      <c r="R33" s="10">
        <f t="shared" si="0"/>
        <v>176397.74</v>
      </c>
      <c r="T33" s="11">
        <v>176397.74</v>
      </c>
    </row>
    <row r="34" spans="1:20">
      <c r="A34" s="8"/>
      <c r="B34" s="8"/>
      <c r="C34" s="8"/>
      <c r="D34" s="8">
        <v>5105010125</v>
      </c>
      <c r="E34" s="8" t="s">
        <v>61</v>
      </c>
      <c r="F34" s="9">
        <v>150161.74</v>
      </c>
      <c r="G34" s="9">
        <v>904261.56</v>
      </c>
      <c r="H34" s="10"/>
      <c r="I34" s="9"/>
      <c r="J34" s="10"/>
      <c r="K34" s="9"/>
      <c r="L34" s="9"/>
      <c r="M34" s="9"/>
      <c r="N34" s="9"/>
      <c r="O34" s="10"/>
      <c r="P34" s="9"/>
      <c r="Q34" s="10"/>
      <c r="R34" s="10">
        <f t="shared" si="0"/>
        <v>1054423.3</v>
      </c>
      <c r="T34" s="11">
        <v>1054423.3</v>
      </c>
    </row>
    <row r="35" spans="1:20">
      <c r="A35" s="8"/>
      <c r="B35" s="8"/>
      <c r="C35" s="8"/>
      <c r="D35" s="8">
        <v>5105010127</v>
      </c>
      <c r="E35" s="8" t="s">
        <v>62</v>
      </c>
      <c r="F35" s="9">
        <v>22333.49</v>
      </c>
      <c r="G35" s="9"/>
      <c r="H35" s="10"/>
      <c r="I35" s="9"/>
      <c r="J35" s="10"/>
      <c r="K35" s="9">
        <v>14405.839999999998</v>
      </c>
      <c r="L35" s="9"/>
      <c r="M35" s="9"/>
      <c r="N35" s="9"/>
      <c r="O35" s="10"/>
      <c r="P35" s="9"/>
      <c r="Q35" s="10"/>
      <c r="R35" s="10">
        <f t="shared" si="0"/>
        <v>36739.33</v>
      </c>
      <c r="T35" s="11">
        <v>36739.33</v>
      </c>
    </row>
    <row r="36" spans="1:20">
      <c r="A36" s="8"/>
      <c r="B36" s="8"/>
      <c r="C36" s="8"/>
      <c r="D36" s="8">
        <v>5203010119</v>
      </c>
      <c r="E36" s="8" t="s">
        <v>68</v>
      </c>
      <c r="F36" s="9">
        <v>1</v>
      </c>
      <c r="G36" s="9"/>
      <c r="H36" s="10"/>
      <c r="I36" s="9"/>
      <c r="J36" s="10"/>
      <c r="K36" s="9"/>
      <c r="L36" s="9"/>
      <c r="M36" s="9"/>
      <c r="N36" s="9"/>
      <c r="O36" s="10"/>
      <c r="P36" s="9"/>
      <c r="Q36" s="10"/>
      <c r="R36" s="10">
        <f t="shared" si="0"/>
        <v>1</v>
      </c>
      <c r="T36" s="11">
        <v>1</v>
      </c>
    </row>
    <row r="37" spans="1:20">
      <c r="A37" s="8"/>
      <c r="B37" s="8"/>
      <c r="C37" s="8" t="s">
        <v>70</v>
      </c>
      <c r="D37" s="8">
        <v>5101010101</v>
      </c>
      <c r="E37" s="8" t="s">
        <v>71</v>
      </c>
      <c r="F37" s="9">
        <v>1745203.8</v>
      </c>
      <c r="G37" s="9"/>
      <c r="H37" s="10"/>
      <c r="I37" s="9"/>
      <c r="J37" s="10"/>
      <c r="K37" s="9"/>
      <c r="L37" s="9"/>
      <c r="M37" s="9"/>
      <c r="N37" s="9"/>
      <c r="O37" s="10"/>
      <c r="P37" s="9"/>
      <c r="Q37" s="10"/>
      <c r="R37" s="10">
        <f t="shared" si="0"/>
        <v>1745203.8</v>
      </c>
      <c r="T37" s="11">
        <v>1745203.8</v>
      </c>
    </row>
    <row r="38" spans="1:20">
      <c r="A38" s="8"/>
      <c r="B38" s="8"/>
      <c r="C38" s="8"/>
      <c r="D38" s="8">
        <v>5101010109</v>
      </c>
      <c r="E38" s="8" t="s">
        <v>72</v>
      </c>
      <c r="F38" s="9">
        <v>12740.29</v>
      </c>
      <c r="G38" s="9"/>
      <c r="H38" s="10"/>
      <c r="I38" s="9"/>
      <c r="J38" s="10"/>
      <c r="K38" s="9"/>
      <c r="L38" s="9"/>
      <c r="M38" s="9"/>
      <c r="N38" s="9"/>
      <c r="O38" s="10"/>
      <c r="P38" s="9"/>
      <c r="Q38" s="10"/>
      <c r="R38" s="10">
        <f t="shared" si="0"/>
        <v>12740.29</v>
      </c>
      <c r="T38" s="11">
        <v>12740.29</v>
      </c>
    </row>
    <row r="39" spans="1:20">
      <c r="A39" s="8"/>
      <c r="B39" s="8"/>
      <c r="C39" s="8"/>
      <c r="D39" s="8">
        <v>5101010113</v>
      </c>
      <c r="E39" s="8" t="s">
        <v>73</v>
      </c>
      <c r="F39" s="9">
        <v>409089.34</v>
      </c>
      <c r="G39" s="9"/>
      <c r="H39" s="10"/>
      <c r="I39" s="9"/>
      <c r="J39" s="10"/>
      <c r="K39" s="9"/>
      <c r="L39" s="9"/>
      <c r="M39" s="9"/>
      <c r="N39" s="9"/>
      <c r="O39" s="10"/>
      <c r="P39" s="9"/>
      <c r="Q39" s="10"/>
      <c r="R39" s="10">
        <f t="shared" si="0"/>
        <v>409089.34</v>
      </c>
      <c r="T39" s="11">
        <v>409089.34</v>
      </c>
    </row>
    <row r="40" spans="1:20">
      <c r="A40" s="8"/>
      <c r="B40" s="8"/>
      <c r="C40" s="8"/>
      <c r="D40" s="8">
        <v>5101020103</v>
      </c>
      <c r="E40" s="8" t="s">
        <v>74</v>
      </c>
      <c r="F40" s="9">
        <v>31314.69</v>
      </c>
      <c r="G40" s="9"/>
      <c r="H40" s="10"/>
      <c r="I40" s="9"/>
      <c r="J40" s="10"/>
      <c r="K40" s="9"/>
      <c r="L40" s="9"/>
      <c r="M40" s="9"/>
      <c r="N40" s="9"/>
      <c r="O40" s="10"/>
      <c r="P40" s="9"/>
      <c r="Q40" s="10"/>
      <c r="R40" s="10">
        <f t="shared" si="0"/>
        <v>31314.69</v>
      </c>
      <c r="T40" s="11">
        <v>31314.69</v>
      </c>
    </row>
    <row r="41" spans="1:20">
      <c r="A41" s="8"/>
      <c r="B41" s="8"/>
      <c r="C41" s="8"/>
      <c r="D41" s="8">
        <v>5101020104</v>
      </c>
      <c r="E41" s="8" t="s">
        <v>75</v>
      </c>
      <c r="F41" s="9">
        <v>46972.04</v>
      </c>
      <c r="G41" s="9"/>
      <c r="H41" s="10"/>
      <c r="I41" s="9"/>
      <c r="J41" s="10"/>
      <c r="K41" s="9"/>
      <c r="L41" s="9"/>
      <c r="M41" s="9"/>
      <c r="N41" s="9"/>
      <c r="O41" s="10"/>
      <c r="P41" s="9"/>
      <c r="Q41" s="10"/>
      <c r="R41" s="10">
        <f t="shared" si="0"/>
        <v>46972.04</v>
      </c>
      <c r="T41" s="11">
        <v>46972.04</v>
      </c>
    </row>
    <row r="42" spans="1:20">
      <c r="A42" s="8"/>
      <c r="B42" s="8"/>
      <c r="C42" s="8"/>
      <c r="D42" s="8">
        <v>5101020105</v>
      </c>
      <c r="E42" s="8" t="s">
        <v>76</v>
      </c>
      <c r="F42" s="9">
        <v>12272.42</v>
      </c>
      <c r="G42" s="9"/>
      <c r="H42" s="10"/>
      <c r="I42" s="9"/>
      <c r="J42" s="10"/>
      <c r="K42" s="9"/>
      <c r="L42" s="9"/>
      <c r="M42" s="9"/>
      <c r="N42" s="9"/>
      <c r="O42" s="10"/>
      <c r="P42" s="9"/>
      <c r="Q42" s="10"/>
      <c r="R42" s="10">
        <f t="shared" si="0"/>
        <v>12272.42</v>
      </c>
      <c r="T42" s="11">
        <v>12272.42</v>
      </c>
    </row>
    <row r="43" spans="1:20">
      <c r="A43" s="8"/>
      <c r="B43" s="8"/>
      <c r="C43" s="8"/>
      <c r="D43" s="8">
        <v>5101020113</v>
      </c>
      <c r="E43" s="8" t="s">
        <v>77</v>
      </c>
      <c r="F43" s="9">
        <v>4427.2</v>
      </c>
      <c r="G43" s="9"/>
      <c r="H43" s="10"/>
      <c r="I43" s="9"/>
      <c r="J43" s="10"/>
      <c r="K43" s="9"/>
      <c r="L43" s="9"/>
      <c r="M43" s="9"/>
      <c r="N43" s="9"/>
      <c r="O43" s="10"/>
      <c r="P43" s="9"/>
      <c r="Q43" s="10"/>
      <c r="R43" s="10">
        <f t="shared" si="0"/>
        <v>4427.2</v>
      </c>
      <c r="T43" s="11">
        <v>4427.2</v>
      </c>
    </row>
    <row r="44" spans="1:20">
      <c r="A44" s="8"/>
      <c r="B44" s="8"/>
      <c r="C44" s="8"/>
      <c r="D44" s="8">
        <v>5101030205</v>
      </c>
      <c r="E44" s="8" t="s">
        <v>78</v>
      </c>
      <c r="F44" s="9">
        <v>134111.82</v>
      </c>
      <c r="G44" s="9"/>
      <c r="H44" s="10"/>
      <c r="I44" s="9"/>
      <c r="J44" s="10"/>
      <c r="K44" s="9"/>
      <c r="L44" s="9"/>
      <c r="M44" s="9"/>
      <c r="N44" s="9"/>
      <c r="O44" s="10"/>
      <c r="P44" s="9"/>
      <c r="Q44" s="10"/>
      <c r="R44" s="10">
        <f t="shared" si="0"/>
        <v>134111.82</v>
      </c>
      <c r="T44" s="11">
        <v>134111.82</v>
      </c>
    </row>
    <row r="45" spans="1:20">
      <c r="A45" s="8"/>
      <c r="B45" s="8"/>
      <c r="C45" s="8"/>
      <c r="D45" s="8">
        <v>5101030206</v>
      </c>
      <c r="E45" s="8" t="s">
        <v>79</v>
      </c>
      <c r="F45" s="9">
        <v>48465.91</v>
      </c>
      <c r="G45" s="9"/>
      <c r="H45" s="10"/>
      <c r="I45" s="9"/>
      <c r="J45" s="10"/>
      <c r="K45" s="9"/>
      <c r="L45" s="9"/>
      <c r="M45" s="9"/>
      <c r="N45" s="9"/>
      <c r="O45" s="10"/>
      <c r="P45" s="9"/>
      <c r="Q45" s="10"/>
      <c r="R45" s="10">
        <f t="shared" si="0"/>
        <v>48465.91</v>
      </c>
      <c r="T45" s="11">
        <v>48465.91</v>
      </c>
    </row>
    <row r="46" spans="1:20">
      <c r="A46" s="8"/>
      <c r="B46" s="8"/>
      <c r="C46" s="8"/>
      <c r="D46" s="8">
        <v>5101030207</v>
      </c>
      <c r="E46" s="8" t="s">
        <v>80</v>
      </c>
      <c r="F46" s="9">
        <v>6566.67</v>
      </c>
      <c r="G46" s="9"/>
      <c r="H46" s="10"/>
      <c r="I46" s="9"/>
      <c r="J46" s="10"/>
      <c r="K46" s="9"/>
      <c r="L46" s="9"/>
      <c r="M46" s="9"/>
      <c r="N46" s="9"/>
      <c r="O46" s="10"/>
      <c r="P46" s="9"/>
      <c r="Q46" s="10"/>
      <c r="R46" s="10">
        <f t="shared" si="0"/>
        <v>6566.67</v>
      </c>
      <c r="T46" s="11">
        <v>6566.67</v>
      </c>
    </row>
    <row r="47" spans="1:20">
      <c r="A47" s="8"/>
      <c r="B47" s="8"/>
      <c r="C47" s="8"/>
      <c r="D47" s="8">
        <v>5101030208</v>
      </c>
      <c r="E47" s="8" t="s">
        <v>81</v>
      </c>
      <c r="F47" s="9">
        <v>1426.65</v>
      </c>
      <c r="G47" s="9"/>
      <c r="H47" s="10"/>
      <c r="I47" s="9"/>
      <c r="J47" s="10"/>
      <c r="K47" s="9"/>
      <c r="L47" s="9"/>
      <c r="M47" s="9"/>
      <c r="N47" s="9"/>
      <c r="O47" s="10"/>
      <c r="P47" s="9"/>
      <c r="Q47" s="10"/>
      <c r="R47" s="10">
        <f t="shared" si="0"/>
        <v>1426.65</v>
      </c>
      <c r="T47" s="11">
        <v>1426.65</v>
      </c>
    </row>
    <row r="48" spans="1:20">
      <c r="A48" s="4"/>
      <c r="B48" s="4" t="s">
        <v>129</v>
      </c>
      <c r="C48" s="4"/>
      <c r="D48" s="4"/>
      <c r="E48" s="4"/>
      <c r="F48" s="12">
        <f>SUM(F3:F47)</f>
        <v>3128204.17</v>
      </c>
      <c r="G48" s="12">
        <f t="shared" ref="G48:Q48" si="1">SUM(G3:G47)</f>
        <v>1939777.13</v>
      </c>
      <c r="H48" s="13">
        <f t="shared" si="1"/>
        <v>3738564.87</v>
      </c>
      <c r="I48" s="12">
        <f t="shared" si="1"/>
        <v>511850</v>
      </c>
      <c r="J48" s="13">
        <f t="shared" si="1"/>
        <v>5816381</v>
      </c>
      <c r="K48" s="12">
        <f t="shared" si="1"/>
        <v>21768.839999999997</v>
      </c>
      <c r="L48" s="12">
        <f t="shared" si="1"/>
        <v>25914</v>
      </c>
      <c r="M48" s="12">
        <f t="shared" si="1"/>
        <v>40126.97</v>
      </c>
      <c r="N48" s="12">
        <f t="shared" si="1"/>
        <v>248000</v>
      </c>
      <c r="O48" s="13">
        <f t="shared" si="1"/>
        <v>188548.81</v>
      </c>
      <c r="P48" s="12">
        <f t="shared" si="1"/>
        <v>1127930</v>
      </c>
      <c r="Q48" s="13">
        <f t="shared" si="1"/>
        <v>516070</v>
      </c>
      <c r="R48" s="13">
        <f t="shared" si="0"/>
        <v>17303135.789999999</v>
      </c>
      <c r="T48" s="11">
        <v>17303135.790000007</v>
      </c>
    </row>
    <row r="49" spans="6:20">
      <c r="F49" s="11"/>
      <c r="G49" s="11"/>
      <c r="H49" s="11"/>
      <c r="I49" s="11"/>
      <c r="J49" s="11"/>
      <c r="K49" s="11"/>
      <c r="L49" s="11"/>
      <c r="M49" s="11"/>
      <c r="N49" s="11"/>
      <c r="O49" s="11"/>
      <c r="P49" s="11"/>
      <c r="Q49" s="11"/>
      <c r="R49" s="11"/>
      <c r="T49" s="11"/>
    </row>
  </sheetData>
  <mergeCells count="3">
    <mergeCell ref="A1:A2"/>
    <mergeCell ref="B1:B2"/>
    <mergeCell ref="C1:E2"/>
  </mergeCell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>
  <dimension ref="A1:S30"/>
  <sheetViews>
    <sheetView workbookViewId="0">
      <pane xSplit="6" ySplit="2" topLeftCell="G3" activePane="bottomRight" state="frozen"/>
      <selection activeCell="G3" sqref="G3"/>
      <selection pane="topRight" activeCell="G3" sqref="G3"/>
      <selection pane="bottomLeft" activeCell="G3" sqref="G3"/>
      <selection pane="bottomRight" activeCell="G3" sqref="G3"/>
    </sheetView>
  </sheetViews>
  <sheetFormatPr defaultRowHeight="14.25"/>
  <cols>
    <col min="1" max="1" width="12" customWidth="1"/>
    <col min="2" max="2" width="19.5" customWidth="1"/>
    <col min="3" max="3" width="7.75" customWidth="1"/>
    <col min="4" max="4" width="12.25" bestFit="1" customWidth="1"/>
    <col min="5" max="5" width="22.75" customWidth="1"/>
    <col min="6" max="6" width="16.375" customWidth="1"/>
    <col min="7" max="7" width="12.375" bestFit="1" customWidth="1"/>
    <col min="8" max="8" width="20.25" bestFit="1" customWidth="1"/>
    <col min="9" max="9" width="24" bestFit="1" customWidth="1"/>
    <col min="10" max="10" width="31.875" bestFit="1" customWidth="1"/>
    <col min="11" max="11" width="28.5" bestFit="1" customWidth="1"/>
    <col min="12" max="12" width="24" bestFit="1" customWidth="1"/>
    <col min="13" max="13" width="33.125" bestFit="1" customWidth="1"/>
    <col min="14" max="14" width="13.625" bestFit="1" customWidth="1"/>
    <col min="15" max="15" width="18.25" bestFit="1" customWidth="1"/>
    <col min="16" max="16" width="13.625" bestFit="1" customWidth="1"/>
    <col min="17" max="17" width="12.75" bestFit="1" customWidth="1"/>
    <col min="19" max="19" width="12.75" bestFit="1" customWidth="1"/>
  </cols>
  <sheetData>
    <row r="1" spans="1:19">
      <c r="A1" s="1" t="s">
        <v>0</v>
      </c>
      <c r="B1" s="1" t="s">
        <v>1</v>
      </c>
      <c r="C1" s="2" t="s">
        <v>2</v>
      </c>
      <c r="D1" s="2"/>
      <c r="E1" s="2"/>
      <c r="F1" s="3" t="s">
        <v>3</v>
      </c>
      <c r="G1" s="4" t="s">
        <v>4</v>
      </c>
      <c r="H1" s="4" t="s">
        <v>5</v>
      </c>
      <c r="I1" s="4"/>
      <c r="J1" s="4"/>
      <c r="K1" s="4" t="s">
        <v>83</v>
      </c>
      <c r="L1" s="4" t="s">
        <v>7</v>
      </c>
      <c r="M1" s="4" t="s">
        <v>9</v>
      </c>
      <c r="N1" s="4"/>
      <c r="O1" s="4" t="s">
        <v>10</v>
      </c>
      <c r="P1" s="4"/>
      <c r="Q1" s="5" t="s">
        <v>13</v>
      </c>
      <c r="S1" t="s">
        <v>13</v>
      </c>
    </row>
    <row r="2" spans="1:19">
      <c r="A2" s="1"/>
      <c r="B2" s="1"/>
      <c r="C2" s="6"/>
      <c r="D2" s="6"/>
      <c r="E2" s="6"/>
      <c r="F2" s="3" t="s">
        <v>14</v>
      </c>
      <c r="G2" s="4" t="s">
        <v>15</v>
      </c>
      <c r="H2" s="7" t="s">
        <v>16</v>
      </c>
      <c r="I2" s="4" t="s">
        <v>18</v>
      </c>
      <c r="J2" s="4" t="s">
        <v>19</v>
      </c>
      <c r="K2" s="7" t="s">
        <v>16</v>
      </c>
      <c r="L2" s="4" t="s">
        <v>18</v>
      </c>
      <c r="M2" s="7" t="s">
        <v>16</v>
      </c>
      <c r="N2" s="7" t="s">
        <v>17</v>
      </c>
      <c r="O2" s="7" t="s">
        <v>16</v>
      </c>
      <c r="P2" s="7" t="s">
        <v>17</v>
      </c>
      <c r="Q2" s="8"/>
    </row>
    <row r="3" spans="1:19">
      <c r="A3" s="8">
        <v>700600281</v>
      </c>
      <c r="B3" s="8" t="s">
        <v>130</v>
      </c>
      <c r="C3" s="8" t="s">
        <v>25</v>
      </c>
      <c r="D3" s="8">
        <v>5101010108</v>
      </c>
      <c r="E3" s="8" t="s">
        <v>26</v>
      </c>
      <c r="F3" s="9"/>
      <c r="G3" s="10"/>
      <c r="H3" s="9">
        <v>17280</v>
      </c>
      <c r="I3" s="10"/>
      <c r="J3" s="10">
        <v>109440</v>
      </c>
      <c r="K3" s="9"/>
      <c r="L3" s="10"/>
      <c r="M3" s="9"/>
      <c r="N3" s="9"/>
      <c r="O3" s="9"/>
      <c r="P3" s="9"/>
      <c r="Q3" s="10">
        <f>SUM(F3:P3)</f>
        <v>126720</v>
      </c>
      <c r="S3" s="11">
        <v>126720</v>
      </c>
    </row>
    <row r="4" spans="1:19">
      <c r="A4" s="8"/>
      <c r="B4" s="8"/>
      <c r="C4" s="8"/>
      <c r="D4" s="8">
        <v>5101010115</v>
      </c>
      <c r="E4" s="8" t="s">
        <v>27</v>
      </c>
      <c r="F4" s="9"/>
      <c r="G4" s="10"/>
      <c r="H4" s="9"/>
      <c r="I4" s="10"/>
      <c r="J4" s="10"/>
      <c r="K4" s="9"/>
      <c r="L4" s="10">
        <v>3606000</v>
      </c>
      <c r="M4" s="9"/>
      <c r="N4" s="9"/>
      <c r="O4" s="9"/>
      <c r="P4" s="9"/>
      <c r="Q4" s="10">
        <f t="shared" ref="Q4:Q29" si="0">SUM(F4:P4)</f>
        <v>3606000</v>
      </c>
      <c r="S4" s="11">
        <v>3606000</v>
      </c>
    </row>
    <row r="5" spans="1:19">
      <c r="A5" s="8"/>
      <c r="B5" s="8"/>
      <c r="C5" s="8"/>
      <c r="D5" s="8">
        <v>5101010116</v>
      </c>
      <c r="E5" s="8" t="s">
        <v>28</v>
      </c>
      <c r="F5" s="9"/>
      <c r="G5" s="10"/>
      <c r="H5" s="9"/>
      <c r="I5" s="10"/>
      <c r="J5" s="10"/>
      <c r="K5" s="9"/>
      <c r="L5" s="10">
        <v>19560</v>
      </c>
      <c r="M5" s="9"/>
      <c r="N5" s="9"/>
      <c r="O5" s="9"/>
      <c r="P5" s="9"/>
      <c r="Q5" s="10">
        <f t="shared" si="0"/>
        <v>19560</v>
      </c>
      <c r="S5" s="11">
        <v>19560</v>
      </c>
    </row>
    <row r="6" spans="1:19">
      <c r="A6" s="8"/>
      <c r="B6" s="8"/>
      <c r="C6" s="8"/>
      <c r="D6" s="8">
        <v>5101020106</v>
      </c>
      <c r="E6" s="8" t="s">
        <v>29</v>
      </c>
      <c r="F6" s="9"/>
      <c r="G6" s="10"/>
      <c r="H6" s="9"/>
      <c r="I6" s="10"/>
      <c r="J6" s="10"/>
      <c r="K6" s="9"/>
      <c r="L6" s="10">
        <v>142066</v>
      </c>
      <c r="M6" s="9"/>
      <c r="N6" s="9"/>
      <c r="O6" s="9"/>
      <c r="P6" s="9"/>
      <c r="Q6" s="10">
        <f t="shared" si="0"/>
        <v>142066</v>
      </c>
      <c r="S6" s="11">
        <v>142066</v>
      </c>
    </row>
    <row r="7" spans="1:19">
      <c r="A7" s="8"/>
      <c r="B7" s="8"/>
      <c r="C7" s="8"/>
      <c r="D7" s="8">
        <v>5101020116</v>
      </c>
      <c r="E7" s="8" t="s">
        <v>30</v>
      </c>
      <c r="F7" s="9"/>
      <c r="G7" s="10"/>
      <c r="H7" s="9"/>
      <c r="I7" s="10"/>
      <c r="J7" s="10"/>
      <c r="K7" s="9"/>
      <c r="L7" s="10">
        <v>3625</v>
      </c>
      <c r="M7" s="9"/>
      <c r="N7" s="9"/>
      <c r="O7" s="9"/>
      <c r="P7" s="9"/>
      <c r="Q7" s="10">
        <f t="shared" si="0"/>
        <v>3625</v>
      </c>
      <c r="S7" s="11">
        <v>3625</v>
      </c>
    </row>
    <row r="8" spans="1:19">
      <c r="A8" s="8"/>
      <c r="B8" s="8"/>
      <c r="C8" s="8"/>
      <c r="D8" s="8">
        <v>5103010102</v>
      </c>
      <c r="E8" s="8" t="s">
        <v>34</v>
      </c>
      <c r="F8" s="9"/>
      <c r="G8" s="10">
        <v>9120</v>
      </c>
      <c r="H8" s="9">
        <v>240</v>
      </c>
      <c r="I8" s="10">
        <v>2880</v>
      </c>
      <c r="J8" s="10">
        <v>9840</v>
      </c>
      <c r="K8" s="9"/>
      <c r="L8" s="10"/>
      <c r="M8" s="9"/>
      <c r="N8" s="9"/>
      <c r="O8" s="9"/>
      <c r="P8" s="9"/>
      <c r="Q8" s="10">
        <f t="shared" si="0"/>
        <v>22080</v>
      </c>
      <c r="S8" s="11">
        <v>22080</v>
      </c>
    </row>
    <row r="9" spans="1:19">
      <c r="A9" s="8"/>
      <c r="B9" s="8"/>
      <c r="C9" s="8"/>
      <c r="D9" s="8">
        <v>5103010103</v>
      </c>
      <c r="E9" s="8" t="s">
        <v>35</v>
      </c>
      <c r="F9" s="9"/>
      <c r="G9" s="10">
        <v>18400</v>
      </c>
      <c r="H9" s="9">
        <v>1500</v>
      </c>
      <c r="I9" s="10">
        <v>7980</v>
      </c>
      <c r="J9" s="10">
        <v>19200</v>
      </c>
      <c r="K9" s="9"/>
      <c r="L9" s="10"/>
      <c r="M9" s="9"/>
      <c r="N9" s="9"/>
      <c r="O9" s="9"/>
      <c r="P9" s="9"/>
      <c r="Q9" s="10">
        <f t="shared" si="0"/>
        <v>47080</v>
      </c>
      <c r="S9" s="11">
        <v>47080</v>
      </c>
    </row>
    <row r="10" spans="1:19">
      <c r="A10" s="8"/>
      <c r="B10" s="8"/>
      <c r="C10" s="8"/>
      <c r="D10" s="8">
        <v>5103010199</v>
      </c>
      <c r="E10" s="8" t="s">
        <v>36</v>
      </c>
      <c r="F10" s="9"/>
      <c r="G10" s="10">
        <v>2800</v>
      </c>
      <c r="H10" s="9">
        <v>1500</v>
      </c>
      <c r="I10" s="10"/>
      <c r="J10" s="10">
        <v>9076</v>
      </c>
      <c r="K10" s="9"/>
      <c r="L10" s="10"/>
      <c r="M10" s="9"/>
      <c r="N10" s="9"/>
      <c r="O10" s="9"/>
      <c r="P10" s="9"/>
      <c r="Q10" s="10">
        <f t="shared" si="0"/>
        <v>13376</v>
      </c>
      <c r="S10" s="11">
        <v>13376</v>
      </c>
    </row>
    <row r="11" spans="1:19">
      <c r="A11" s="8"/>
      <c r="B11" s="8"/>
      <c r="C11" s="8"/>
      <c r="D11" s="8">
        <v>5104010104</v>
      </c>
      <c r="E11" s="8" t="s">
        <v>37</v>
      </c>
      <c r="F11" s="9">
        <v>568642.5</v>
      </c>
      <c r="G11" s="10">
        <v>30510</v>
      </c>
      <c r="H11" s="9">
        <v>1261920</v>
      </c>
      <c r="I11" s="10">
        <v>247558</v>
      </c>
      <c r="J11" s="10">
        <v>3359870</v>
      </c>
      <c r="K11" s="9"/>
      <c r="L11" s="10"/>
      <c r="M11" s="9"/>
      <c r="N11" s="9">
        <v>10000</v>
      </c>
      <c r="O11" s="9"/>
      <c r="P11" s="9"/>
      <c r="Q11" s="10">
        <f t="shared" si="0"/>
        <v>5478500.5</v>
      </c>
      <c r="S11" s="11">
        <v>5478500.5</v>
      </c>
    </row>
    <row r="12" spans="1:19">
      <c r="A12" s="8"/>
      <c r="B12" s="8"/>
      <c r="C12" s="8"/>
      <c r="D12" s="8">
        <v>5104010107</v>
      </c>
      <c r="E12" s="8" t="s">
        <v>38</v>
      </c>
      <c r="F12" s="9"/>
      <c r="G12" s="10"/>
      <c r="H12" s="9">
        <v>52780</v>
      </c>
      <c r="I12" s="10">
        <v>242180</v>
      </c>
      <c r="J12" s="10">
        <v>53000</v>
      </c>
      <c r="K12" s="9"/>
      <c r="L12" s="10"/>
      <c r="M12" s="9"/>
      <c r="N12" s="9"/>
      <c r="O12" s="9"/>
      <c r="P12" s="9"/>
      <c r="Q12" s="10">
        <f t="shared" si="0"/>
        <v>347960</v>
      </c>
      <c r="S12" s="11">
        <v>347960</v>
      </c>
    </row>
    <row r="13" spans="1:19">
      <c r="A13" s="8"/>
      <c r="B13" s="8"/>
      <c r="C13" s="8"/>
      <c r="D13" s="8">
        <v>5104010110</v>
      </c>
      <c r="E13" s="8" t="s">
        <v>39</v>
      </c>
      <c r="F13" s="9">
        <v>110982</v>
      </c>
      <c r="G13" s="10"/>
      <c r="H13" s="9"/>
      <c r="I13" s="10"/>
      <c r="J13" s="10">
        <v>333456</v>
      </c>
      <c r="K13" s="9"/>
      <c r="L13" s="10"/>
      <c r="M13" s="9"/>
      <c r="N13" s="9"/>
      <c r="O13" s="9"/>
      <c r="P13" s="9"/>
      <c r="Q13" s="10">
        <f t="shared" si="0"/>
        <v>444438</v>
      </c>
      <c r="S13" s="11">
        <v>444438</v>
      </c>
    </row>
    <row r="14" spans="1:19">
      <c r="A14" s="8"/>
      <c r="B14" s="8"/>
      <c r="C14" s="8"/>
      <c r="D14" s="8">
        <v>5104010112</v>
      </c>
      <c r="E14" s="8" t="s">
        <v>40</v>
      </c>
      <c r="F14" s="9"/>
      <c r="G14" s="10"/>
      <c r="H14" s="9">
        <v>7000</v>
      </c>
      <c r="I14" s="10">
        <v>77000</v>
      </c>
      <c r="J14" s="10"/>
      <c r="K14" s="9"/>
      <c r="L14" s="10"/>
      <c r="M14" s="9"/>
      <c r="N14" s="9"/>
      <c r="O14" s="9"/>
      <c r="P14" s="9"/>
      <c r="Q14" s="10">
        <f t="shared" si="0"/>
        <v>84000</v>
      </c>
      <c r="S14" s="11">
        <v>84000</v>
      </c>
    </row>
    <row r="15" spans="1:19">
      <c r="A15" s="8"/>
      <c r="B15" s="8"/>
      <c r="C15" s="8"/>
      <c r="D15" s="8">
        <v>5104020101</v>
      </c>
      <c r="E15" s="8" t="s">
        <v>42</v>
      </c>
      <c r="F15" s="9">
        <v>-12826.26</v>
      </c>
      <c r="G15" s="10"/>
      <c r="H15" s="9"/>
      <c r="I15" s="10"/>
      <c r="J15" s="10"/>
      <c r="K15" s="9"/>
      <c r="L15" s="10"/>
      <c r="M15" s="9"/>
      <c r="N15" s="9"/>
      <c r="O15" s="9">
        <v>18463.060000000001</v>
      </c>
      <c r="P15" s="9">
        <v>150695.88</v>
      </c>
      <c r="Q15" s="10">
        <f t="shared" si="0"/>
        <v>156332.68</v>
      </c>
      <c r="S15" s="11">
        <v>156332.68</v>
      </c>
    </row>
    <row r="16" spans="1:19">
      <c r="A16" s="8"/>
      <c r="B16" s="8"/>
      <c r="C16" s="8"/>
      <c r="D16" s="8">
        <v>5104020105</v>
      </c>
      <c r="E16" s="8" t="s">
        <v>44</v>
      </c>
      <c r="F16" s="9">
        <v>-214</v>
      </c>
      <c r="G16" s="10"/>
      <c r="H16" s="9"/>
      <c r="I16" s="10"/>
      <c r="J16" s="10"/>
      <c r="K16" s="9"/>
      <c r="L16" s="10"/>
      <c r="M16" s="9"/>
      <c r="N16" s="9"/>
      <c r="O16" s="9">
        <v>695.5</v>
      </c>
      <c r="P16" s="9">
        <v>5992</v>
      </c>
      <c r="Q16" s="10">
        <f t="shared" si="0"/>
        <v>6473.5</v>
      </c>
      <c r="S16" s="11">
        <v>6473.5</v>
      </c>
    </row>
    <row r="17" spans="1:19">
      <c r="A17" s="8"/>
      <c r="B17" s="8"/>
      <c r="C17" s="8"/>
      <c r="D17" s="8">
        <v>5104020106</v>
      </c>
      <c r="E17" s="8" t="s">
        <v>85</v>
      </c>
      <c r="F17" s="9"/>
      <c r="G17" s="10"/>
      <c r="H17" s="9"/>
      <c r="I17" s="10"/>
      <c r="J17" s="10"/>
      <c r="K17" s="9"/>
      <c r="L17" s="10"/>
      <c r="M17" s="9">
        <v>1262.5999999999999</v>
      </c>
      <c r="N17" s="9">
        <v>6313</v>
      </c>
      <c r="O17" s="9"/>
      <c r="P17" s="9"/>
      <c r="Q17" s="10">
        <f t="shared" si="0"/>
        <v>7575.6</v>
      </c>
      <c r="S17" s="11">
        <v>7575.6</v>
      </c>
    </row>
    <row r="18" spans="1:19">
      <c r="A18" s="8"/>
      <c r="B18" s="8"/>
      <c r="C18" s="8"/>
      <c r="D18" s="8">
        <v>5104020107</v>
      </c>
      <c r="E18" s="8" t="s">
        <v>45</v>
      </c>
      <c r="F18" s="9"/>
      <c r="G18" s="10"/>
      <c r="H18" s="9"/>
      <c r="I18" s="10"/>
      <c r="J18" s="10"/>
      <c r="K18" s="9"/>
      <c r="L18" s="10"/>
      <c r="M18" s="9"/>
      <c r="N18" s="9"/>
      <c r="O18" s="9">
        <v>1000</v>
      </c>
      <c r="P18" s="9">
        <v>1000</v>
      </c>
      <c r="Q18" s="10">
        <f t="shared" si="0"/>
        <v>2000</v>
      </c>
      <c r="S18" s="11">
        <v>2000</v>
      </c>
    </row>
    <row r="19" spans="1:19">
      <c r="A19" s="8"/>
      <c r="B19" s="8"/>
      <c r="C19" s="8"/>
      <c r="D19" s="8">
        <v>5104030206</v>
      </c>
      <c r="E19" s="8" t="s">
        <v>47</v>
      </c>
      <c r="F19" s="9"/>
      <c r="G19" s="10"/>
      <c r="H19" s="9">
        <v>7730</v>
      </c>
      <c r="I19" s="10"/>
      <c r="J19" s="10"/>
      <c r="K19" s="9"/>
      <c r="L19" s="10"/>
      <c r="M19" s="9"/>
      <c r="N19" s="9"/>
      <c r="O19" s="9"/>
      <c r="P19" s="9"/>
      <c r="Q19" s="10">
        <f t="shared" si="0"/>
        <v>7730</v>
      </c>
      <c r="S19" s="11">
        <v>7730</v>
      </c>
    </row>
    <row r="20" spans="1:19">
      <c r="A20" s="8"/>
      <c r="B20" s="8"/>
      <c r="C20" s="8"/>
      <c r="D20" s="8">
        <v>5105010107</v>
      </c>
      <c r="E20" s="8" t="s">
        <v>55</v>
      </c>
      <c r="F20" s="9">
        <v>71421.960000000006</v>
      </c>
      <c r="G20" s="10"/>
      <c r="H20" s="9"/>
      <c r="I20" s="10"/>
      <c r="J20" s="10"/>
      <c r="K20" s="9"/>
      <c r="L20" s="10"/>
      <c r="M20" s="9"/>
      <c r="N20" s="9"/>
      <c r="O20" s="9"/>
      <c r="P20" s="9"/>
      <c r="Q20" s="10">
        <f t="shared" si="0"/>
        <v>71421.960000000006</v>
      </c>
      <c r="S20" s="11">
        <v>71421.960000000006</v>
      </c>
    </row>
    <row r="21" spans="1:19">
      <c r="A21" s="8"/>
      <c r="B21" s="8"/>
      <c r="C21" s="8"/>
      <c r="D21" s="8">
        <v>5105010109</v>
      </c>
      <c r="E21" s="8" t="s">
        <v>56</v>
      </c>
      <c r="F21" s="9">
        <v>45420.46</v>
      </c>
      <c r="G21" s="10"/>
      <c r="H21" s="9">
        <v>10801.68</v>
      </c>
      <c r="I21" s="10"/>
      <c r="J21" s="10"/>
      <c r="K21" s="9"/>
      <c r="L21" s="10"/>
      <c r="M21" s="9"/>
      <c r="N21" s="9"/>
      <c r="O21" s="9"/>
      <c r="P21" s="9"/>
      <c r="Q21" s="10">
        <f t="shared" si="0"/>
        <v>56222.14</v>
      </c>
      <c r="S21" s="11">
        <v>56222.14</v>
      </c>
    </row>
    <row r="22" spans="1:19">
      <c r="A22" s="8"/>
      <c r="B22" s="8"/>
      <c r="C22" s="8"/>
      <c r="D22" s="8">
        <v>5105010111</v>
      </c>
      <c r="E22" s="8" t="s">
        <v>57</v>
      </c>
      <c r="F22" s="9">
        <v>2523.0300000000002</v>
      </c>
      <c r="G22" s="10"/>
      <c r="H22" s="9">
        <v>327538.5</v>
      </c>
      <c r="I22" s="10"/>
      <c r="J22" s="10"/>
      <c r="K22" s="9"/>
      <c r="L22" s="10"/>
      <c r="M22" s="9"/>
      <c r="N22" s="9"/>
      <c r="O22" s="9"/>
      <c r="P22" s="9"/>
      <c r="Q22" s="10">
        <f t="shared" si="0"/>
        <v>330061.53000000003</v>
      </c>
      <c r="S22" s="11">
        <v>330061.53000000003</v>
      </c>
    </row>
    <row r="23" spans="1:19">
      <c r="A23" s="8"/>
      <c r="B23" s="8"/>
      <c r="C23" s="8"/>
      <c r="D23" s="8">
        <v>5105010115</v>
      </c>
      <c r="E23" s="8" t="s">
        <v>59</v>
      </c>
      <c r="F23" s="9">
        <v>750.54</v>
      </c>
      <c r="G23" s="10"/>
      <c r="H23" s="9"/>
      <c r="I23" s="10"/>
      <c r="J23" s="10"/>
      <c r="K23" s="9"/>
      <c r="L23" s="10"/>
      <c r="M23" s="9"/>
      <c r="N23" s="9"/>
      <c r="O23" s="9"/>
      <c r="P23" s="9"/>
      <c r="Q23" s="10">
        <f t="shared" si="0"/>
        <v>750.54</v>
      </c>
      <c r="S23" s="11">
        <v>750.54</v>
      </c>
    </row>
    <row r="24" spans="1:19">
      <c r="A24" s="8"/>
      <c r="B24" s="8"/>
      <c r="C24" s="8"/>
      <c r="D24" s="8">
        <v>5105010117</v>
      </c>
      <c r="E24" s="8" t="s">
        <v>60</v>
      </c>
      <c r="F24" s="9">
        <v>80831.040000000008</v>
      </c>
      <c r="G24" s="10"/>
      <c r="H24" s="9">
        <v>698499.31</v>
      </c>
      <c r="I24" s="10"/>
      <c r="J24" s="10"/>
      <c r="K24" s="9">
        <v>786.89</v>
      </c>
      <c r="L24" s="10"/>
      <c r="M24" s="9"/>
      <c r="N24" s="9"/>
      <c r="O24" s="9"/>
      <c r="P24" s="9"/>
      <c r="Q24" s="10">
        <f t="shared" si="0"/>
        <v>780117.24000000011</v>
      </c>
      <c r="S24" s="11">
        <v>780117.24000000011</v>
      </c>
    </row>
    <row r="25" spans="1:19">
      <c r="A25" s="8"/>
      <c r="B25" s="8"/>
      <c r="C25" s="8"/>
      <c r="D25" s="8">
        <v>5105010125</v>
      </c>
      <c r="E25" s="8" t="s">
        <v>61</v>
      </c>
      <c r="F25" s="9">
        <v>23356.41</v>
      </c>
      <c r="G25" s="10"/>
      <c r="H25" s="9">
        <v>163373.35</v>
      </c>
      <c r="I25" s="10"/>
      <c r="J25" s="10"/>
      <c r="K25" s="9"/>
      <c r="L25" s="10"/>
      <c r="M25" s="9"/>
      <c r="N25" s="9"/>
      <c r="O25" s="9"/>
      <c r="P25" s="9"/>
      <c r="Q25" s="10">
        <f t="shared" si="0"/>
        <v>186729.76</v>
      </c>
      <c r="S25" s="11">
        <v>186729.76</v>
      </c>
    </row>
    <row r="26" spans="1:19">
      <c r="A26" s="8"/>
      <c r="B26" s="8"/>
      <c r="C26" s="8"/>
      <c r="D26" s="8">
        <v>5105010127</v>
      </c>
      <c r="E26" s="8" t="s">
        <v>62</v>
      </c>
      <c r="F26" s="9">
        <v>16718.189999999999</v>
      </c>
      <c r="G26" s="10"/>
      <c r="H26" s="9"/>
      <c r="I26" s="10"/>
      <c r="J26" s="10"/>
      <c r="K26" s="9"/>
      <c r="L26" s="10"/>
      <c r="M26" s="9">
        <v>4325</v>
      </c>
      <c r="N26" s="9"/>
      <c r="O26" s="9"/>
      <c r="P26" s="9"/>
      <c r="Q26" s="10">
        <f t="shared" si="0"/>
        <v>21043.19</v>
      </c>
      <c r="S26" s="11">
        <v>21043.19</v>
      </c>
    </row>
    <row r="27" spans="1:19">
      <c r="A27" s="8"/>
      <c r="B27" s="8"/>
      <c r="C27" s="8"/>
      <c r="D27" s="8">
        <v>5105010131</v>
      </c>
      <c r="E27" s="8" t="s">
        <v>63</v>
      </c>
      <c r="F27" s="9">
        <v>300.92</v>
      </c>
      <c r="G27" s="10"/>
      <c r="H27" s="9"/>
      <c r="I27" s="10"/>
      <c r="J27" s="10"/>
      <c r="K27" s="9"/>
      <c r="L27" s="10"/>
      <c r="M27" s="9"/>
      <c r="N27" s="9"/>
      <c r="O27" s="9"/>
      <c r="P27" s="9"/>
      <c r="Q27" s="10">
        <f t="shared" si="0"/>
        <v>300.92</v>
      </c>
      <c r="S27" s="11">
        <v>300.92</v>
      </c>
    </row>
    <row r="28" spans="1:19">
      <c r="A28" s="8"/>
      <c r="B28" s="8"/>
      <c r="C28" s="8" t="s">
        <v>70</v>
      </c>
      <c r="D28" s="8">
        <v>5101020113</v>
      </c>
      <c r="E28" s="8" t="s">
        <v>77</v>
      </c>
      <c r="F28" s="9">
        <v>2029.13</v>
      </c>
      <c r="G28" s="10"/>
      <c r="H28" s="9"/>
      <c r="I28" s="10"/>
      <c r="J28" s="10"/>
      <c r="K28" s="9"/>
      <c r="L28" s="10"/>
      <c r="M28" s="9"/>
      <c r="N28" s="9"/>
      <c r="O28" s="9"/>
      <c r="P28" s="9"/>
      <c r="Q28" s="10">
        <f t="shared" si="0"/>
        <v>2029.13</v>
      </c>
      <c r="S28" s="11">
        <v>2029.13</v>
      </c>
    </row>
    <row r="29" spans="1:19">
      <c r="A29" s="4"/>
      <c r="B29" s="4" t="s">
        <v>131</v>
      </c>
      <c r="C29" s="4"/>
      <c r="D29" s="4"/>
      <c r="E29" s="4"/>
      <c r="F29" s="12">
        <f>SUM(F3:F28)</f>
        <v>909935.92</v>
      </c>
      <c r="G29" s="13">
        <f t="shared" ref="G29:P29" si="1">SUM(G3:G28)</f>
        <v>60830</v>
      </c>
      <c r="H29" s="12">
        <f t="shared" si="1"/>
        <v>2550162.8400000003</v>
      </c>
      <c r="I29" s="13">
        <f t="shared" si="1"/>
        <v>577598</v>
      </c>
      <c r="J29" s="13">
        <f t="shared" si="1"/>
        <v>3893882</v>
      </c>
      <c r="K29" s="12">
        <f t="shared" si="1"/>
        <v>786.89</v>
      </c>
      <c r="L29" s="13">
        <f t="shared" si="1"/>
        <v>3771251</v>
      </c>
      <c r="M29" s="12">
        <f t="shared" si="1"/>
        <v>5587.6</v>
      </c>
      <c r="N29" s="12">
        <f t="shared" si="1"/>
        <v>16313</v>
      </c>
      <c r="O29" s="12">
        <f t="shared" si="1"/>
        <v>20158.560000000001</v>
      </c>
      <c r="P29" s="12">
        <f t="shared" si="1"/>
        <v>157687.88</v>
      </c>
      <c r="Q29" s="13">
        <f t="shared" si="0"/>
        <v>11964193.689999999</v>
      </c>
      <c r="S29" s="11">
        <v>11964193.689999999</v>
      </c>
    </row>
    <row r="30" spans="1:19">
      <c r="F30" s="11"/>
      <c r="G30" s="11"/>
      <c r="H30" s="11"/>
      <c r="I30" s="11"/>
      <c r="J30" s="11"/>
      <c r="K30" s="11"/>
      <c r="L30" s="11"/>
      <c r="M30" s="11"/>
      <c r="N30" s="11"/>
      <c r="O30" s="11"/>
      <c r="P30" s="11"/>
      <c r="Q30" s="11"/>
      <c r="S30" s="11"/>
    </row>
  </sheetData>
  <mergeCells count="3">
    <mergeCell ref="A1:A2"/>
    <mergeCell ref="B1:B2"/>
    <mergeCell ref="C1:E2"/>
  </mergeCell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>
  <dimension ref="A1:S44"/>
  <sheetViews>
    <sheetView workbookViewId="0">
      <pane xSplit="6" ySplit="2" topLeftCell="G3" activePane="bottomRight" state="frozen"/>
      <selection activeCell="G3" sqref="G3"/>
      <selection pane="topRight" activeCell="G3" sqref="G3"/>
      <selection pane="bottomLeft" activeCell="G3" sqref="G3"/>
      <selection pane="bottomRight" activeCell="G3" sqref="G3"/>
    </sheetView>
  </sheetViews>
  <sheetFormatPr defaultColWidth="8.875" defaultRowHeight="14.25"/>
  <cols>
    <col min="1" max="1" width="12" customWidth="1"/>
    <col min="2" max="2" width="19.5" customWidth="1"/>
    <col min="3" max="3" width="7.75" customWidth="1"/>
    <col min="4" max="4" width="12.25" bestFit="1" customWidth="1"/>
    <col min="5" max="5" width="23.125" customWidth="1"/>
    <col min="6" max="6" width="16.375" customWidth="1"/>
    <col min="7" max="7" width="20.25" bestFit="1" customWidth="1"/>
    <col min="8" max="8" width="24" bestFit="1" customWidth="1"/>
    <col min="9" max="9" width="37" bestFit="1" customWidth="1"/>
    <col min="10" max="10" width="20.5" bestFit="1" customWidth="1"/>
    <col min="11" max="11" width="24" bestFit="1" customWidth="1"/>
    <col min="12" max="12" width="33.125" bestFit="1" customWidth="1"/>
    <col min="13" max="13" width="13.625" bestFit="1" customWidth="1"/>
    <col min="14" max="14" width="18.25" bestFit="1" customWidth="1"/>
    <col min="15" max="15" width="13.625" bestFit="1" customWidth="1"/>
    <col min="16" max="16" width="29.75" bestFit="1" customWidth="1"/>
    <col min="17" max="17" width="12.75" bestFit="1" customWidth="1"/>
    <col min="19" max="19" width="12.75" bestFit="1" customWidth="1"/>
  </cols>
  <sheetData>
    <row r="1" spans="1:19">
      <c r="A1" s="1" t="s">
        <v>0</v>
      </c>
      <c r="B1" s="1" t="s">
        <v>1</v>
      </c>
      <c r="C1" s="2" t="s">
        <v>2</v>
      </c>
      <c r="D1" s="2"/>
      <c r="E1" s="2"/>
      <c r="F1" s="3" t="s">
        <v>3</v>
      </c>
      <c r="G1" s="4" t="s">
        <v>5</v>
      </c>
      <c r="H1" s="4"/>
      <c r="I1" s="4"/>
      <c r="J1" s="4" t="s">
        <v>7</v>
      </c>
      <c r="K1" s="4"/>
      <c r="L1" s="4" t="s">
        <v>9</v>
      </c>
      <c r="M1" s="4"/>
      <c r="N1" s="4" t="s">
        <v>10</v>
      </c>
      <c r="O1" s="4"/>
      <c r="P1" s="4"/>
      <c r="Q1" s="5" t="s">
        <v>13</v>
      </c>
      <c r="S1" t="s">
        <v>13</v>
      </c>
    </row>
    <row r="2" spans="1:19">
      <c r="A2" s="1"/>
      <c r="B2" s="1"/>
      <c r="C2" s="6"/>
      <c r="D2" s="6"/>
      <c r="E2" s="6"/>
      <c r="F2" s="3" t="s">
        <v>14</v>
      </c>
      <c r="G2" s="7" t="s">
        <v>16</v>
      </c>
      <c r="H2" s="4" t="s">
        <v>18</v>
      </c>
      <c r="I2" s="4" t="s">
        <v>20</v>
      </c>
      <c r="J2" s="7" t="s">
        <v>16</v>
      </c>
      <c r="K2" s="4" t="s">
        <v>18</v>
      </c>
      <c r="L2" s="7" t="s">
        <v>16</v>
      </c>
      <c r="M2" s="7" t="s">
        <v>17</v>
      </c>
      <c r="N2" s="7" t="s">
        <v>16</v>
      </c>
      <c r="O2" s="7" t="s">
        <v>17</v>
      </c>
      <c r="P2" s="4" t="s">
        <v>121</v>
      </c>
      <c r="Q2" s="8"/>
    </row>
    <row r="3" spans="1:19">
      <c r="A3" s="8">
        <v>700600282</v>
      </c>
      <c r="B3" s="8" t="s">
        <v>132</v>
      </c>
      <c r="C3" s="8" t="s">
        <v>25</v>
      </c>
      <c r="D3" s="8">
        <v>5101010108</v>
      </c>
      <c r="E3" s="8" t="s">
        <v>26</v>
      </c>
      <c r="F3" s="9"/>
      <c r="G3" s="9"/>
      <c r="H3" s="10">
        <v>41580</v>
      </c>
      <c r="I3" s="10"/>
      <c r="J3" s="9"/>
      <c r="K3" s="10"/>
      <c r="L3" s="9"/>
      <c r="M3" s="9"/>
      <c r="N3" s="9"/>
      <c r="O3" s="9"/>
      <c r="P3" s="10"/>
      <c r="Q3" s="10">
        <f>SUM(F3:P3)</f>
        <v>41580</v>
      </c>
      <c r="S3" s="11">
        <v>41580</v>
      </c>
    </row>
    <row r="4" spans="1:19">
      <c r="A4" s="8"/>
      <c r="B4" s="8"/>
      <c r="C4" s="8"/>
      <c r="D4" s="8">
        <v>5101010115</v>
      </c>
      <c r="E4" s="8" t="s">
        <v>27</v>
      </c>
      <c r="F4" s="9"/>
      <c r="G4" s="9"/>
      <c r="H4" s="10"/>
      <c r="I4" s="10"/>
      <c r="J4" s="9">
        <v>474270</v>
      </c>
      <c r="K4" s="10">
        <v>5145821.5999999996</v>
      </c>
      <c r="L4" s="9"/>
      <c r="M4" s="9"/>
      <c r="N4" s="9"/>
      <c r="O4" s="9"/>
      <c r="P4" s="10"/>
      <c r="Q4" s="10">
        <f t="shared" ref="Q4:Q42" si="0">SUM(F4:P4)</f>
        <v>5620091.5999999996</v>
      </c>
      <c r="S4" s="11">
        <v>5620091.5999999996</v>
      </c>
    </row>
    <row r="5" spans="1:19">
      <c r="A5" s="8"/>
      <c r="B5" s="8"/>
      <c r="C5" s="8"/>
      <c r="D5" s="8">
        <v>5101020106</v>
      </c>
      <c r="E5" s="8" t="s">
        <v>29</v>
      </c>
      <c r="F5" s="9"/>
      <c r="G5" s="9"/>
      <c r="H5" s="10"/>
      <c r="I5" s="10"/>
      <c r="J5" s="9">
        <v>17165</v>
      </c>
      <c r="K5" s="10">
        <v>185318</v>
      </c>
      <c r="L5" s="9"/>
      <c r="M5" s="9"/>
      <c r="N5" s="9"/>
      <c r="O5" s="9"/>
      <c r="P5" s="10"/>
      <c r="Q5" s="10">
        <f t="shared" si="0"/>
        <v>202483</v>
      </c>
      <c r="S5" s="11">
        <v>202483</v>
      </c>
    </row>
    <row r="6" spans="1:19">
      <c r="A6" s="8"/>
      <c r="B6" s="8"/>
      <c r="C6" s="8"/>
      <c r="D6" s="8">
        <v>5101020116</v>
      </c>
      <c r="E6" s="8" t="s">
        <v>30</v>
      </c>
      <c r="F6" s="9"/>
      <c r="G6" s="9"/>
      <c r="H6" s="10"/>
      <c r="I6" s="10"/>
      <c r="J6" s="9"/>
      <c r="K6" s="10">
        <v>5510</v>
      </c>
      <c r="L6" s="9"/>
      <c r="M6" s="9"/>
      <c r="N6" s="9"/>
      <c r="O6" s="9"/>
      <c r="P6" s="10"/>
      <c r="Q6" s="10">
        <f t="shared" si="0"/>
        <v>5510</v>
      </c>
      <c r="S6" s="11">
        <v>5510</v>
      </c>
    </row>
    <row r="7" spans="1:19">
      <c r="A7" s="8"/>
      <c r="B7" s="8"/>
      <c r="C7" s="8"/>
      <c r="D7" s="8">
        <v>5101030101</v>
      </c>
      <c r="E7" s="8" t="s">
        <v>31</v>
      </c>
      <c r="F7" s="9">
        <v>33500</v>
      </c>
      <c r="G7" s="9"/>
      <c r="H7" s="10"/>
      <c r="I7" s="10"/>
      <c r="J7" s="9"/>
      <c r="K7" s="10"/>
      <c r="L7" s="9"/>
      <c r="M7" s="9"/>
      <c r="N7" s="9"/>
      <c r="O7" s="9"/>
      <c r="P7" s="10"/>
      <c r="Q7" s="10">
        <f t="shared" si="0"/>
        <v>33500</v>
      </c>
      <c r="S7" s="11">
        <v>33500</v>
      </c>
    </row>
    <row r="8" spans="1:19">
      <c r="A8" s="8"/>
      <c r="B8" s="8"/>
      <c r="C8" s="8"/>
      <c r="D8" s="8">
        <v>5101030205</v>
      </c>
      <c r="E8" s="8" t="s">
        <v>32</v>
      </c>
      <c r="F8" s="9">
        <v>8000</v>
      </c>
      <c r="G8" s="9"/>
      <c r="H8" s="10"/>
      <c r="I8" s="10"/>
      <c r="J8" s="9"/>
      <c r="K8" s="10"/>
      <c r="L8" s="9"/>
      <c r="M8" s="9"/>
      <c r="N8" s="9"/>
      <c r="O8" s="9"/>
      <c r="P8" s="10"/>
      <c r="Q8" s="10">
        <f t="shared" si="0"/>
        <v>8000</v>
      </c>
      <c r="S8" s="11">
        <v>8000</v>
      </c>
    </row>
    <row r="9" spans="1:19">
      <c r="A9" s="8"/>
      <c r="B9" s="8"/>
      <c r="C9" s="8"/>
      <c r="D9" s="8">
        <v>5103010102</v>
      </c>
      <c r="E9" s="8" t="s">
        <v>34</v>
      </c>
      <c r="F9" s="9"/>
      <c r="G9" s="9">
        <v>98640</v>
      </c>
      <c r="H9" s="10">
        <v>349520</v>
      </c>
      <c r="I9" s="10">
        <v>12240</v>
      </c>
      <c r="J9" s="9"/>
      <c r="K9" s="10"/>
      <c r="L9" s="9"/>
      <c r="M9" s="9"/>
      <c r="N9" s="9"/>
      <c r="O9" s="9"/>
      <c r="P9" s="10"/>
      <c r="Q9" s="10">
        <f t="shared" si="0"/>
        <v>460400</v>
      </c>
      <c r="S9" s="11">
        <v>460400</v>
      </c>
    </row>
    <row r="10" spans="1:19">
      <c r="A10" s="8"/>
      <c r="B10" s="8"/>
      <c r="C10" s="8"/>
      <c r="D10" s="8">
        <v>5103010103</v>
      </c>
      <c r="E10" s="8" t="s">
        <v>35</v>
      </c>
      <c r="F10" s="9"/>
      <c r="G10" s="9">
        <v>21900</v>
      </c>
      <c r="H10" s="10">
        <v>55280</v>
      </c>
      <c r="I10" s="10">
        <v>10000</v>
      </c>
      <c r="J10" s="9"/>
      <c r="K10" s="10"/>
      <c r="L10" s="9"/>
      <c r="M10" s="9"/>
      <c r="N10" s="9"/>
      <c r="O10" s="9"/>
      <c r="P10" s="10"/>
      <c r="Q10" s="10">
        <f t="shared" si="0"/>
        <v>87180</v>
      </c>
      <c r="S10" s="11">
        <v>87180</v>
      </c>
    </row>
    <row r="11" spans="1:19">
      <c r="A11" s="8"/>
      <c r="B11" s="8"/>
      <c r="C11" s="8"/>
      <c r="D11" s="8">
        <v>5103010199</v>
      </c>
      <c r="E11" s="8" t="s">
        <v>36</v>
      </c>
      <c r="F11" s="9"/>
      <c r="G11" s="9">
        <v>8458</v>
      </c>
      <c r="H11" s="10">
        <v>47849</v>
      </c>
      <c r="I11" s="10">
        <v>7300</v>
      </c>
      <c r="J11" s="9"/>
      <c r="K11" s="10"/>
      <c r="L11" s="9"/>
      <c r="M11" s="9"/>
      <c r="N11" s="9"/>
      <c r="O11" s="9"/>
      <c r="P11" s="10"/>
      <c r="Q11" s="10">
        <f t="shared" si="0"/>
        <v>63607</v>
      </c>
      <c r="S11" s="11">
        <v>63607</v>
      </c>
    </row>
    <row r="12" spans="1:19">
      <c r="A12" s="8"/>
      <c r="B12" s="8"/>
      <c r="C12" s="8"/>
      <c r="D12" s="8">
        <v>5104010104</v>
      </c>
      <c r="E12" s="8" t="s">
        <v>37</v>
      </c>
      <c r="F12" s="9">
        <v>84</v>
      </c>
      <c r="G12" s="9"/>
      <c r="H12" s="10">
        <v>626966.74</v>
      </c>
      <c r="I12" s="10"/>
      <c r="J12" s="9"/>
      <c r="K12" s="10"/>
      <c r="L12" s="9"/>
      <c r="M12" s="9">
        <v>15000</v>
      </c>
      <c r="N12" s="9"/>
      <c r="O12" s="9"/>
      <c r="P12" s="10"/>
      <c r="Q12" s="10">
        <f t="shared" si="0"/>
        <v>642050.74</v>
      </c>
      <c r="S12" s="11">
        <v>642050.74</v>
      </c>
    </row>
    <row r="13" spans="1:19">
      <c r="A13" s="8"/>
      <c r="B13" s="8"/>
      <c r="C13" s="8"/>
      <c r="D13" s="8">
        <v>5104010107</v>
      </c>
      <c r="E13" s="8" t="s">
        <v>38</v>
      </c>
      <c r="F13" s="9"/>
      <c r="G13" s="9">
        <v>18231.900000000001</v>
      </c>
      <c r="H13" s="10">
        <v>51730.210000000006</v>
      </c>
      <c r="I13" s="10"/>
      <c r="J13" s="9"/>
      <c r="K13" s="10"/>
      <c r="L13" s="9"/>
      <c r="M13" s="9"/>
      <c r="N13" s="9"/>
      <c r="O13" s="9"/>
      <c r="P13" s="10"/>
      <c r="Q13" s="10">
        <f t="shared" si="0"/>
        <v>69962.110000000015</v>
      </c>
      <c r="S13" s="11">
        <v>69962.110000000015</v>
      </c>
    </row>
    <row r="14" spans="1:19">
      <c r="A14" s="8"/>
      <c r="B14" s="8"/>
      <c r="C14" s="8"/>
      <c r="D14" s="8">
        <v>5104010110</v>
      </c>
      <c r="E14" s="8" t="s">
        <v>39</v>
      </c>
      <c r="F14" s="9"/>
      <c r="G14" s="9">
        <v>23735</v>
      </c>
      <c r="H14" s="10">
        <v>222805</v>
      </c>
      <c r="I14" s="10"/>
      <c r="J14" s="9"/>
      <c r="K14" s="10"/>
      <c r="L14" s="9"/>
      <c r="M14" s="9"/>
      <c r="N14" s="9"/>
      <c r="O14" s="9"/>
      <c r="P14" s="10"/>
      <c r="Q14" s="10">
        <f t="shared" si="0"/>
        <v>246540</v>
      </c>
      <c r="S14" s="11">
        <v>246540</v>
      </c>
    </row>
    <row r="15" spans="1:19">
      <c r="A15" s="8"/>
      <c r="B15" s="8"/>
      <c r="C15" s="8"/>
      <c r="D15" s="8">
        <v>5104010112</v>
      </c>
      <c r="E15" s="8" t="s">
        <v>40</v>
      </c>
      <c r="F15" s="9"/>
      <c r="G15" s="9">
        <v>27310</v>
      </c>
      <c r="H15" s="10">
        <v>278874</v>
      </c>
      <c r="I15" s="10"/>
      <c r="J15" s="9"/>
      <c r="K15" s="10"/>
      <c r="L15" s="9"/>
      <c r="M15" s="9"/>
      <c r="N15" s="9"/>
      <c r="O15" s="9"/>
      <c r="P15" s="10"/>
      <c r="Q15" s="10">
        <f t="shared" si="0"/>
        <v>306184</v>
      </c>
      <c r="S15" s="11">
        <v>306184</v>
      </c>
    </row>
    <row r="16" spans="1:19">
      <c r="A16" s="8"/>
      <c r="B16" s="8"/>
      <c r="C16" s="8"/>
      <c r="D16" s="8">
        <v>5104020101</v>
      </c>
      <c r="E16" s="8" t="s">
        <v>42</v>
      </c>
      <c r="F16" s="9">
        <v>111.25</v>
      </c>
      <c r="G16" s="9"/>
      <c r="H16" s="10"/>
      <c r="I16" s="10"/>
      <c r="J16" s="9"/>
      <c r="K16" s="10"/>
      <c r="L16" s="9"/>
      <c r="M16" s="9"/>
      <c r="N16" s="9">
        <v>11974.21</v>
      </c>
      <c r="O16" s="9">
        <v>107698.1</v>
      </c>
      <c r="P16" s="10"/>
      <c r="Q16" s="10">
        <f t="shared" si="0"/>
        <v>119783.56</v>
      </c>
      <c r="S16" s="11">
        <v>119783.56</v>
      </c>
    </row>
    <row r="17" spans="1:19">
      <c r="A17" s="8"/>
      <c r="B17" s="8"/>
      <c r="C17" s="8"/>
      <c r="D17" s="8">
        <v>5104020105</v>
      </c>
      <c r="E17" s="8" t="s">
        <v>44</v>
      </c>
      <c r="F17" s="9">
        <v>459.03</v>
      </c>
      <c r="G17" s="9"/>
      <c r="H17" s="10"/>
      <c r="I17" s="10"/>
      <c r="J17" s="9"/>
      <c r="K17" s="10"/>
      <c r="L17" s="9"/>
      <c r="M17" s="9"/>
      <c r="N17" s="9">
        <v>40.659999999999997</v>
      </c>
      <c r="O17" s="9">
        <v>4499.29</v>
      </c>
      <c r="P17" s="10"/>
      <c r="Q17" s="10">
        <f t="shared" si="0"/>
        <v>4998.9799999999996</v>
      </c>
      <c r="S17" s="11">
        <v>4998.9799999999996</v>
      </c>
    </row>
    <row r="18" spans="1:19">
      <c r="A18" s="8"/>
      <c r="B18" s="8"/>
      <c r="C18" s="8"/>
      <c r="D18" s="8">
        <v>5104020106</v>
      </c>
      <c r="E18" s="8" t="s">
        <v>85</v>
      </c>
      <c r="F18" s="9"/>
      <c r="G18" s="9"/>
      <c r="H18" s="10"/>
      <c r="I18" s="10"/>
      <c r="J18" s="9"/>
      <c r="K18" s="10"/>
      <c r="L18" s="9">
        <v>1059.3</v>
      </c>
      <c r="M18" s="9">
        <v>11652.3</v>
      </c>
      <c r="N18" s="9"/>
      <c r="O18" s="9">
        <v>426.93</v>
      </c>
      <c r="P18" s="10"/>
      <c r="Q18" s="10">
        <f t="shared" si="0"/>
        <v>13138.529999999999</v>
      </c>
      <c r="S18" s="11">
        <v>13138.529999999999</v>
      </c>
    </row>
    <row r="19" spans="1:19">
      <c r="A19" s="8"/>
      <c r="B19" s="8"/>
      <c r="C19" s="8"/>
      <c r="D19" s="8">
        <v>5104020107</v>
      </c>
      <c r="E19" s="8" t="s">
        <v>45</v>
      </c>
      <c r="F19" s="9">
        <v>290</v>
      </c>
      <c r="G19" s="9"/>
      <c r="H19" s="10"/>
      <c r="I19" s="10"/>
      <c r="J19" s="9"/>
      <c r="K19" s="10"/>
      <c r="L19" s="9"/>
      <c r="M19" s="9"/>
      <c r="N19" s="9">
        <v>188</v>
      </c>
      <c r="O19" s="9">
        <v>1773</v>
      </c>
      <c r="P19" s="10"/>
      <c r="Q19" s="10">
        <f t="shared" si="0"/>
        <v>2251</v>
      </c>
      <c r="S19" s="11">
        <v>2251</v>
      </c>
    </row>
    <row r="20" spans="1:19">
      <c r="A20" s="8"/>
      <c r="B20" s="8"/>
      <c r="C20" s="8"/>
      <c r="D20" s="8">
        <v>5104030203</v>
      </c>
      <c r="E20" s="8" t="s">
        <v>46</v>
      </c>
      <c r="F20" s="9">
        <v>-7485.4</v>
      </c>
      <c r="G20" s="9"/>
      <c r="H20" s="10">
        <v>8180.15</v>
      </c>
      <c r="I20" s="10"/>
      <c r="J20" s="9"/>
      <c r="K20" s="10"/>
      <c r="L20" s="9"/>
      <c r="M20" s="9"/>
      <c r="N20" s="9"/>
      <c r="O20" s="9"/>
      <c r="P20" s="10"/>
      <c r="Q20" s="10">
        <f t="shared" si="0"/>
        <v>694.75</v>
      </c>
      <c r="S20" s="11">
        <v>694.75</v>
      </c>
    </row>
    <row r="21" spans="1:19">
      <c r="A21" s="8"/>
      <c r="B21" s="8"/>
      <c r="C21" s="8"/>
      <c r="D21" s="8">
        <v>5104030206</v>
      </c>
      <c r="E21" s="8" t="s">
        <v>47</v>
      </c>
      <c r="F21" s="9"/>
      <c r="G21" s="9">
        <v>9500</v>
      </c>
      <c r="H21" s="10">
        <v>5611.55</v>
      </c>
      <c r="I21" s="10"/>
      <c r="J21" s="9"/>
      <c r="K21" s="10"/>
      <c r="L21" s="9">
        <v>26700</v>
      </c>
      <c r="M21" s="9"/>
      <c r="N21" s="9"/>
      <c r="O21" s="9"/>
      <c r="P21" s="10"/>
      <c r="Q21" s="10">
        <f t="shared" si="0"/>
        <v>41811.550000000003</v>
      </c>
      <c r="S21" s="11">
        <v>41811.550000000003</v>
      </c>
    </row>
    <row r="22" spans="1:19">
      <c r="A22" s="8"/>
      <c r="B22" s="8"/>
      <c r="C22" s="8"/>
      <c r="D22" s="8">
        <v>5104030210</v>
      </c>
      <c r="E22" s="8" t="s">
        <v>105</v>
      </c>
      <c r="F22" s="9"/>
      <c r="G22" s="9"/>
      <c r="H22" s="10"/>
      <c r="I22" s="10"/>
      <c r="J22" s="9"/>
      <c r="K22" s="10"/>
      <c r="L22" s="9"/>
      <c r="M22" s="9"/>
      <c r="N22" s="9">
        <v>26100</v>
      </c>
      <c r="O22" s="9"/>
      <c r="P22" s="10">
        <v>287100</v>
      </c>
      <c r="Q22" s="10">
        <f t="shared" si="0"/>
        <v>313200</v>
      </c>
      <c r="S22" s="11">
        <v>313200</v>
      </c>
    </row>
    <row r="23" spans="1:19">
      <c r="A23" s="8"/>
      <c r="B23" s="8"/>
      <c r="C23" s="8"/>
      <c r="D23" s="8">
        <v>5104040102</v>
      </c>
      <c r="E23" s="8" t="s">
        <v>52</v>
      </c>
      <c r="F23" s="9"/>
      <c r="G23" s="9"/>
      <c r="H23" s="10">
        <v>17400</v>
      </c>
      <c r="I23" s="10"/>
      <c r="J23" s="9"/>
      <c r="K23" s="10"/>
      <c r="L23" s="9"/>
      <c r="M23" s="9"/>
      <c r="N23" s="9"/>
      <c r="O23" s="9"/>
      <c r="P23" s="10"/>
      <c r="Q23" s="10">
        <f t="shared" si="0"/>
        <v>17400</v>
      </c>
      <c r="S23" s="11">
        <v>17400</v>
      </c>
    </row>
    <row r="24" spans="1:19">
      <c r="A24" s="8"/>
      <c r="B24" s="8"/>
      <c r="C24" s="8"/>
      <c r="D24" s="8">
        <v>5105010101</v>
      </c>
      <c r="E24" s="8" t="s">
        <v>91</v>
      </c>
      <c r="F24" s="9">
        <v>86532.99</v>
      </c>
      <c r="G24" s="9"/>
      <c r="H24" s="10"/>
      <c r="I24" s="10"/>
      <c r="J24" s="9"/>
      <c r="K24" s="10"/>
      <c r="L24" s="9"/>
      <c r="M24" s="9"/>
      <c r="N24" s="9"/>
      <c r="O24" s="9"/>
      <c r="P24" s="10"/>
      <c r="Q24" s="10">
        <f t="shared" si="0"/>
        <v>86532.99</v>
      </c>
      <c r="S24" s="11">
        <v>86532.99</v>
      </c>
    </row>
    <row r="25" spans="1:19">
      <c r="A25" s="8"/>
      <c r="B25" s="8"/>
      <c r="C25" s="8"/>
      <c r="D25" s="8">
        <v>5105010103</v>
      </c>
      <c r="E25" s="8" t="s">
        <v>53</v>
      </c>
      <c r="F25" s="9">
        <v>189847.92</v>
      </c>
      <c r="G25" s="9"/>
      <c r="H25" s="10"/>
      <c r="I25" s="10"/>
      <c r="J25" s="9"/>
      <c r="K25" s="10"/>
      <c r="L25" s="9"/>
      <c r="M25" s="9"/>
      <c r="N25" s="9"/>
      <c r="O25" s="9"/>
      <c r="P25" s="10"/>
      <c r="Q25" s="10">
        <f t="shared" si="0"/>
        <v>189847.92</v>
      </c>
      <c r="S25" s="11">
        <v>189847.92</v>
      </c>
    </row>
    <row r="26" spans="1:19">
      <c r="A26" s="8"/>
      <c r="B26" s="8"/>
      <c r="C26" s="8"/>
      <c r="D26" s="8">
        <v>5105010105</v>
      </c>
      <c r="E26" s="8" t="s">
        <v>54</v>
      </c>
      <c r="F26" s="9">
        <v>55187.839999999997</v>
      </c>
      <c r="G26" s="9"/>
      <c r="H26" s="10"/>
      <c r="I26" s="10"/>
      <c r="J26" s="9"/>
      <c r="K26" s="10"/>
      <c r="L26" s="9"/>
      <c r="M26" s="9"/>
      <c r="N26" s="9"/>
      <c r="O26" s="9"/>
      <c r="P26" s="10"/>
      <c r="Q26" s="10">
        <f t="shared" si="0"/>
        <v>55187.839999999997</v>
      </c>
      <c r="S26" s="11">
        <v>55187.839999999997</v>
      </c>
    </row>
    <row r="27" spans="1:19">
      <c r="A27" s="8"/>
      <c r="B27" s="8"/>
      <c r="C27" s="8"/>
      <c r="D27" s="8">
        <v>5105010107</v>
      </c>
      <c r="E27" s="8" t="s">
        <v>55</v>
      </c>
      <c r="F27" s="9">
        <v>329300.08999999997</v>
      </c>
      <c r="G27" s="9">
        <v>2957.95</v>
      </c>
      <c r="H27" s="10"/>
      <c r="I27" s="10"/>
      <c r="J27" s="9"/>
      <c r="K27" s="10"/>
      <c r="L27" s="9"/>
      <c r="M27" s="9"/>
      <c r="N27" s="9"/>
      <c r="O27" s="9"/>
      <c r="P27" s="10"/>
      <c r="Q27" s="10">
        <f t="shared" si="0"/>
        <v>332258.03999999998</v>
      </c>
      <c r="S27" s="11">
        <v>332258.03999999998</v>
      </c>
    </row>
    <row r="28" spans="1:19">
      <c r="A28" s="8"/>
      <c r="B28" s="8"/>
      <c r="C28" s="8"/>
      <c r="D28" s="8">
        <v>5105010109</v>
      </c>
      <c r="E28" s="8" t="s">
        <v>56</v>
      </c>
      <c r="F28" s="9">
        <v>20160</v>
      </c>
      <c r="G28" s="9">
        <v>3240.05</v>
      </c>
      <c r="H28" s="10"/>
      <c r="I28" s="10"/>
      <c r="J28" s="9"/>
      <c r="K28" s="10"/>
      <c r="L28" s="9"/>
      <c r="M28" s="9"/>
      <c r="N28" s="9"/>
      <c r="O28" s="9"/>
      <c r="P28" s="10"/>
      <c r="Q28" s="10">
        <f t="shared" si="0"/>
        <v>23400.05</v>
      </c>
      <c r="S28" s="11">
        <v>23400.05</v>
      </c>
    </row>
    <row r="29" spans="1:19">
      <c r="A29" s="8"/>
      <c r="B29" s="8"/>
      <c r="C29" s="8"/>
      <c r="D29" s="8">
        <v>5105010111</v>
      </c>
      <c r="E29" s="8" t="s">
        <v>57</v>
      </c>
      <c r="F29" s="9">
        <v>92374.98</v>
      </c>
      <c r="G29" s="9">
        <v>149517.9</v>
      </c>
      <c r="H29" s="10"/>
      <c r="I29" s="10"/>
      <c r="J29" s="9"/>
      <c r="K29" s="10"/>
      <c r="L29" s="9"/>
      <c r="M29" s="9"/>
      <c r="N29" s="9"/>
      <c r="O29" s="9"/>
      <c r="P29" s="10"/>
      <c r="Q29" s="10">
        <f t="shared" si="0"/>
        <v>241892.88</v>
      </c>
      <c r="S29" s="11">
        <v>241892.88</v>
      </c>
    </row>
    <row r="30" spans="1:19">
      <c r="A30" s="8"/>
      <c r="B30" s="8"/>
      <c r="C30" s="8"/>
      <c r="D30" s="8">
        <v>5105010115</v>
      </c>
      <c r="E30" s="8" t="s">
        <v>59</v>
      </c>
      <c r="F30" s="9">
        <v>5623.66</v>
      </c>
      <c r="G30" s="9"/>
      <c r="H30" s="10"/>
      <c r="I30" s="10"/>
      <c r="J30" s="9"/>
      <c r="K30" s="10"/>
      <c r="L30" s="9"/>
      <c r="M30" s="9"/>
      <c r="N30" s="9"/>
      <c r="O30" s="9"/>
      <c r="P30" s="10"/>
      <c r="Q30" s="10">
        <f t="shared" si="0"/>
        <v>5623.66</v>
      </c>
      <c r="S30" s="11">
        <v>5623.66</v>
      </c>
    </row>
    <row r="31" spans="1:19">
      <c r="A31" s="8"/>
      <c r="B31" s="8"/>
      <c r="C31" s="8"/>
      <c r="D31" s="8">
        <v>5105010117</v>
      </c>
      <c r="E31" s="8" t="s">
        <v>60</v>
      </c>
      <c r="F31" s="9">
        <v>93625.97</v>
      </c>
      <c r="G31" s="9"/>
      <c r="H31" s="10"/>
      <c r="I31" s="10"/>
      <c r="J31" s="9"/>
      <c r="K31" s="10"/>
      <c r="L31" s="9"/>
      <c r="M31" s="9"/>
      <c r="N31" s="9"/>
      <c r="O31" s="9"/>
      <c r="P31" s="10"/>
      <c r="Q31" s="10">
        <f t="shared" si="0"/>
        <v>93625.97</v>
      </c>
      <c r="S31" s="11">
        <v>93625.97</v>
      </c>
    </row>
    <row r="32" spans="1:19">
      <c r="A32" s="8"/>
      <c r="B32" s="8"/>
      <c r="C32" s="8"/>
      <c r="D32" s="8">
        <v>5105010125</v>
      </c>
      <c r="E32" s="8" t="s">
        <v>61</v>
      </c>
      <c r="F32" s="9">
        <v>40037.840000000004</v>
      </c>
      <c r="G32" s="9">
        <v>422000.96</v>
      </c>
      <c r="H32" s="10"/>
      <c r="I32" s="10"/>
      <c r="J32" s="9"/>
      <c r="K32" s="10"/>
      <c r="L32" s="9"/>
      <c r="M32" s="9"/>
      <c r="N32" s="9"/>
      <c r="O32" s="9"/>
      <c r="P32" s="10"/>
      <c r="Q32" s="10">
        <f t="shared" si="0"/>
        <v>462038.80000000005</v>
      </c>
      <c r="S32" s="11">
        <v>462038.80000000005</v>
      </c>
    </row>
    <row r="33" spans="1:19">
      <c r="A33" s="8"/>
      <c r="B33" s="8"/>
      <c r="C33" s="8"/>
      <c r="D33" s="8">
        <v>5105010127</v>
      </c>
      <c r="E33" s="8" t="s">
        <v>62</v>
      </c>
      <c r="F33" s="9">
        <v>33436.379999999997</v>
      </c>
      <c r="G33" s="9"/>
      <c r="H33" s="10"/>
      <c r="I33" s="10"/>
      <c r="J33" s="9"/>
      <c r="K33" s="10"/>
      <c r="L33" s="9">
        <v>14770.380000000001</v>
      </c>
      <c r="M33" s="9"/>
      <c r="N33" s="9"/>
      <c r="O33" s="9"/>
      <c r="P33" s="10"/>
      <c r="Q33" s="10">
        <f t="shared" si="0"/>
        <v>48206.759999999995</v>
      </c>
      <c r="S33" s="11">
        <v>48206.759999999995</v>
      </c>
    </row>
    <row r="34" spans="1:19">
      <c r="A34" s="8"/>
      <c r="B34" s="8"/>
      <c r="C34" s="8"/>
      <c r="D34" s="8">
        <v>5105010131</v>
      </c>
      <c r="E34" s="8" t="s">
        <v>63</v>
      </c>
      <c r="F34" s="9"/>
      <c r="G34" s="9">
        <v>1475.96</v>
      </c>
      <c r="H34" s="10"/>
      <c r="I34" s="10"/>
      <c r="J34" s="9"/>
      <c r="K34" s="10"/>
      <c r="L34" s="9"/>
      <c r="M34" s="9"/>
      <c r="N34" s="9"/>
      <c r="O34" s="9"/>
      <c r="P34" s="10"/>
      <c r="Q34" s="10">
        <f t="shared" si="0"/>
        <v>1475.96</v>
      </c>
      <c r="S34" s="11">
        <v>1475.96</v>
      </c>
    </row>
    <row r="35" spans="1:19">
      <c r="A35" s="8"/>
      <c r="B35" s="8"/>
      <c r="C35" s="8" t="s">
        <v>70</v>
      </c>
      <c r="D35" s="8">
        <v>5101010101</v>
      </c>
      <c r="E35" s="8" t="s">
        <v>71</v>
      </c>
      <c r="F35" s="9">
        <v>3696717.53</v>
      </c>
      <c r="G35" s="9"/>
      <c r="H35" s="10"/>
      <c r="I35" s="10"/>
      <c r="J35" s="9"/>
      <c r="K35" s="10"/>
      <c r="L35" s="9"/>
      <c r="M35" s="9"/>
      <c r="N35" s="9"/>
      <c r="O35" s="9"/>
      <c r="P35" s="10"/>
      <c r="Q35" s="10">
        <f t="shared" si="0"/>
        <v>3696717.53</v>
      </c>
      <c r="S35" s="11">
        <v>3696717.53</v>
      </c>
    </row>
    <row r="36" spans="1:19">
      <c r="A36" s="8"/>
      <c r="B36" s="8"/>
      <c r="C36" s="8"/>
      <c r="D36" s="8">
        <v>5101020103</v>
      </c>
      <c r="E36" s="8" t="s">
        <v>74</v>
      </c>
      <c r="F36" s="9">
        <v>67590.97</v>
      </c>
      <c r="G36" s="9"/>
      <c r="H36" s="10"/>
      <c r="I36" s="10"/>
      <c r="J36" s="9"/>
      <c r="K36" s="10"/>
      <c r="L36" s="9"/>
      <c r="M36" s="9"/>
      <c r="N36" s="9"/>
      <c r="O36" s="9"/>
      <c r="P36" s="10"/>
      <c r="Q36" s="10">
        <f t="shared" si="0"/>
        <v>67590.97</v>
      </c>
      <c r="S36" s="11">
        <v>67590.97</v>
      </c>
    </row>
    <row r="37" spans="1:19">
      <c r="A37" s="8"/>
      <c r="B37" s="8"/>
      <c r="C37" s="8"/>
      <c r="D37" s="8">
        <v>5101020104</v>
      </c>
      <c r="E37" s="8" t="s">
        <v>75</v>
      </c>
      <c r="F37" s="9">
        <v>101386.45</v>
      </c>
      <c r="G37" s="9"/>
      <c r="H37" s="10"/>
      <c r="I37" s="10"/>
      <c r="J37" s="9"/>
      <c r="K37" s="10"/>
      <c r="L37" s="9"/>
      <c r="M37" s="9"/>
      <c r="N37" s="9"/>
      <c r="O37" s="9"/>
      <c r="P37" s="10"/>
      <c r="Q37" s="10">
        <f t="shared" si="0"/>
        <v>101386.45</v>
      </c>
      <c r="S37" s="11">
        <v>101386.45</v>
      </c>
    </row>
    <row r="38" spans="1:19">
      <c r="A38" s="8"/>
      <c r="B38" s="8"/>
      <c r="C38" s="8"/>
      <c r="D38" s="8">
        <v>5101020113</v>
      </c>
      <c r="E38" s="8" t="s">
        <v>77</v>
      </c>
      <c r="F38" s="9">
        <v>4796.13</v>
      </c>
      <c r="G38" s="9"/>
      <c r="H38" s="10"/>
      <c r="I38" s="10"/>
      <c r="J38" s="9"/>
      <c r="K38" s="10"/>
      <c r="L38" s="9"/>
      <c r="M38" s="9"/>
      <c r="N38" s="9"/>
      <c r="O38" s="9"/>
      <c r="P38" s="10"/>
      <c r="Q38" s="10">
        <f t="shared" si="0"/>
        <v>4796.13</v>
      </c>
      <c r="S38" s="11">
        <v>4796.13</v>
      </c>
    </row>
    <row r="39" spans="1:19">
      <c r="A39" s="8"/>
      <c r="B39" s="8"/>
      <c r="C39" s="8"/>
      <c r="D39" s="8">
        <v>5101030205</v>
      </c>
      <c r="E39" s="8" t="s">
        <v>78</v>
      </c>
      <c r="F39" s="9">
        <v>241401.28</v>
      </c>
      <c r="G39" s="9"/>
      <c r="H39" s="10"/>
      <c r="I39" s="10"/>
      <c r="J39" s="9"/>
      <c r="K39" s="10"/>
      <c r="L39" s="9"/>
      <c r="M39" s="9"/>
      <c r="N39" s="9"/>
      <c r="O39" s="9"/>
      <c r="P39" s="10"/>
      <c r="Q39" s="10">
        <f t="shared" si="0"/>
        <v>241401.28</v>
      </c>
      <c r="S39" s="11">
        <v>241401.28</v>
      </c>
    </row>
    <row r="40" spans="1:19">
      <c r="A40" s="8"/>
      <c r="B40" s="8"/>
      <c r="C40" s="8"/>
      <c r="D40" s="8">
        <v>5101030206</v>
      </c>
      <c r="E40" s="8" t="s">
        <v>79</v>
      </c>
      <c r="F40" s="9">
        <v>87238.64</v>
      </c>
      <c r="G40" s="9"/>
      <c r="H40" s="10"/>
      <c r="I40" s="10"/>
      <c r="J40" s="9"/>
      <c r="K40" s="10"/>
      <c r="L40" s="9"/>
      <c r="M40" s="9"/>
      <c r="N40" s="9"/>
      <c r="O40" s="9"/>
      <c r="P40" s="10"/>
      <c r="Q40" s="10">
        <f t="shared" si="0"/>
        <v>87238.64</v>
      </c>
      <c r="S40" s="11">
        <v>87238.64</v>
      </c>
    </row>
    <row r="41" spans="1:19">
      <c r="A41" s="8"/>
      <c r="B41" s="8"/>
      <c r="C41" s="8"/>
      <c r="D41" s="8">
        <v>5101030207</v>
      </c>
      <c r="E41" s="8" t="s">
        <v>80</v>
      </c>
      <c r="F41" s="9">
        <v>11820.01</v>
      </c>
      <c r="G41" s="9"/>
      <c r="H41" s="10"/>
      <c r="I41" s="10"/>
      <c r="J41" s="9"/>
      <c r="K41" s="10"/>
      <c r="L41" s="9"/>
      <c r="M41" s="9"/>
      <c r="N41" s="9"/>
      <c r="O41" s="9"/>
      <c r="P41" s="10"/>
      <c r="Q41" s="10">
        <f t="shared" si="0"/>
        <v>11820.01</v>
      </c>
      <c r="S41" s="11">
        <v>11820.01</v>
      </c>
    </row>
    <row r="42" spans="1:19">
      <c r="A42" s="8"/>
      <c r="B42" s="8"/>
      <c r="C42" s="8"/>
      <c r="D42" s="8">
        <v>5101030208</v>
      </c>
      <c r="E42" s="8" t="s">
        <v>81</v>
      </c>
      <c r="F42" s="9">
        <v>2567.98</v>
      </c>
      <c r="G42" s="9"/>
      <c r="H42" s="10"/>
      <c r="I42" s="10"/>
      <c r="J42" s="9"/>
      <c r="K42" s="10"/>
      <c r="L42" s="9"/>
      <c r="M42" s="9"/>
      <c r="N42" s="9"/>
      <c r="O42" s="9"/>
      <c r="P42" s="10"/>
      <c r="Q42" s="10">
        <f t="shared" si="0"/>
        <v>2567.98</v>
      </c>
      <c r="S42" s="11">
        <v>2567.98</v>
      </c>
    </row>
    <row r="43" spans="1:19">
      <c r="A43" s="4"/>
      <c r="B43" s="4" t="s">
        <v>133</v>
      </c>
      <c r="C43" s="4"/>
      <c r="D43" s="4"/>
      <c r="E43" s="4"/>
      <c r="F43" s="12">
        <f>SUM(F3:F42)</f>
        <v>5194605.54</v>
      </c>
      <c r="G43" s="12">
        <f t="shared" ref="G43:P43" si="1">SUM(G3:G42)</f>
        <v>786967.72</v>
      </c>
      <c r="H43" s="13">
        <f t="shared" si="1"/>
        <v>1705796.65</v>
      </c>
      <c r="I43" s="13">
        <f t="shared" si="1"/>
        <v>29540</v>
      </c>
      <c r="J43" s="12">
        <f t="shared" si="1"/>
        <v>491435</v>
      </c>
      <c r="K43" s="13">
        <f t="shared" si="1"/>
        <v>5336649.5999999996</v>
      </c>
      <c r="L43" s="12">
        <f t="shared" si="1"/>
        <v>42529.68</v>
      </c>
      <c r="M43" s="12">
        <f t="shared" si="1"/>
        <v>26652.3</v>
      </c>
      <c r="N43" s="12">
        <f t="shared" si="1"/>
        <v>38302.869999999995</v>
      </c>
      <c r="O43" s="12">
        <f t="shared" si="1"/>
        <v>114397.31999999999</v>
      </c>
      <c r="P43" s="13">
        <f t="shared" si="1"/>
        <v>287100</v>
      </c>
      <c r="Q43" s="13">
        <f>SUM(F43:P43)</f>
        <v>14053976.68</v>
      </c>
      <c r="S43" s="11">
        <v>14053976.680000003</v>
      </c>
    </row>
    <row r="44" spans="1:19">
      <c r="F44" s="11"/>
      <c r="G44" s="11"/>
      <c r="H44" s="11"/>
      <c r="I44" s="11"/>
      <c r="J44" s="11"/>
      <c r="K44" s="11"/>
      <c r="L44" s="11"/>
      <c r="M44" s="11"/>
      <c r="N44" s="11"/>
      <c r="O44" s="11"/>
      <c r="P44" s="11"/>
      <c r="Q44" s="11"/>
      <c r="S44" s="11"/>
    </row>
  </sheetData>
  <mergeCells count="3">
    <mergeCell ref="A1:A2"/>
    <mergeCell ref="B1:B2"/>
    <mergeCell ref="C1:E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theme="5"/>
  </sheetPr>
  <dimension ref="A1:F219"/>
  <sheetViews>
    <sheetView zoomScaleNormal="100" workbookViewId="0">
      <pane ySplit="1" topLeftCell="A2" activePane="bottomLeft" state="frozen"/>
      <selection sqref="A1:E1048576"/>
      <selection pane="bottomLeft" activeCell="A2" sqref="A2"/>
    </sheetView>
  </sheetViews>
  <sheetFormatPr defaultColWidth="14.125" defaultRowHeight="14.25"/>
  <cols>
    <col min="1" max="1" width="11.125" customWidth="1"/>
    <col min="2" max="2" width="25.625" customWidth="1"/>
    <col min="3" max="3" width="34" customWidth="1"/>
    <col min="4" max="4" width="37.875" customWidth="1"/>
    <col min="5" max="5" width="17" customWidth="1"/>
    <col min="6" max="6" width="14.125" style="33"/>
  </cols>
  <sheetData>
    <row r="1" spans="1:6" ht="21.75">
      <c r="A1" s="14" t="s">
        <v>0</v>
      </c>
      <c r="B1" s="14" t="s">
        <v>144</v>
      </c>
      <c r="C1" s="15" t="s">
        <v>145</v>
      </c>
      <c r="D1" s="15" t="s">
        <v>146</v>
      </c>
      <c r="E1" s="16" t="s">
        <v>147</v>
      </c>
      <c r="F1" s="17"/>
    </row>
    <row r="2" spans="1:6" ht="21.75">
      <c r="A2" s="18">
        <v>700600127</v>
      </c>
      <c r="B2" s="18" t="s">
        <v>24</v>
      </c>
      <c r="C2" s="18" t="s">
        <v>4</v>
      </c>
      <c r="D2" s="18" t="s">
        <v>15</v>
      </c>
      <c r="E2" s="19"/>
      <c r="F2" s="17"/>
    </row>
    <row r="3" spans="1:6" ht="21.75">
      <c r="A3" s="18"/>
      <c r="B3" s="18"/>
      <c r="C3" s="18" t="s">
        <v>5</v>
      </c>
      <c r="D3" s="18" t="s">
        <v>18</v>
      </c>
      <c r="E3" s="19"/>
      <c r="F3" s="17"/>
    </row>
    <row r="4" spans="1:6" ht="21.75">
      <c r="A4" s="18"/>
      <c r="B4" s="18"/>
      <c r="C4" s="18"/>
      <c r="D4" s="18" t="s">
        <v>19</v>
      </c>
      <c r="E4" s="19"/>
      <c r="F4" s="17"/>
    </row>
    <row r="5" spans="1:6" ht="21.75">
      <c r="A5" s="18"/>
      <c r="B5" s="18"/>
      <c r="C5" s="18"/>
      <c r="D5" s="18" t="s">
        <v>20</v>
      </c>
      <c r="E5" s="19"/>
      <c r="F5" s="17"/>
    </row>
    <row r="6" spans="1:6" ht="21.75">
      <c r="A6" s="18"/>
      <c r="B6" s="18"/>
      <c r="C6" s="18"/>
      <c r="D6" s="18" t="s">
        <v>21</v>
      </c>
      <c r="E6" s="19"/>
      <c r="F6" s="17"/>
    </row>
    <row r="7" spans="1:6" ht="21.75">
      <c r="A7" s="18"/>
      <c r="B7" s="18"/>
      <c r="C7" s="18" t="s">
        <v>6</v>
      </c>
      <c r="D7" s="18" t="s">
        <v>22</v>
      </c>
      <c r="E7" s="19"/>
      <c r="F7" s="17"/>
    </row>
    <row r="8" spans="1:6" ht="21.75">
      <c r="A8" s="18"/>
      <c r="B8" s="18"/>
      <c r="C8" s="18"/>
      <c r="D8" s="18" t="s">
        <v>23</v>
      </c>
      <c r="E8" s="19"/>
      <c r="F8" s="17"/>
    </row>
    <row r="9" spans="1:6" ht="21.75">
      <c r="A9" s="18"/>
      <c r="B9" s="18"/>
      <c r="C9" s="18" t="s">
        <v>83</v>
      </c>
      <c r="D9" s="20" t="s">
        <v>148</v>
      </c>
      <c r="E9" s="21"/>
      <c r="F9" s="22" t="s">
        <v>149</v>
      </c>
    </row>
    <row r="10" spans="1:6" ht="21.75">
      <c r="A10" s="18"/>
      <c r="B10" s="18"/>
      <c r="C10" s="18" t="s">
        <v>7</v>
      </c>
      <c r="D10" s="18" t="s">
        <v>18</v>
      </c>
      <c r="E10" s="19"/>
      <c r="F10" s="17"/>
    </row>
    <row r="11" spans="1:6" ht="21.75">
      <c r="A11" s="18"/>
      <c r="B11" s="18"/>
      <c r="C11" s="18" t="s">
        <v>8</v>
      </c>
      <c r="D11" s="20" t="s">
        <v>148</v>
      </c>
      <c r="E11" s="21"/>
      <c r="F11" s="22" t="s">
        <v>149</v>
      </c>
    </row>
    <row r="12" spans="1:6" ht="21.75">
      <c r="A12" s="18"/>
      <c r="B12" s="18"/>
      <c r="C12" s="18" t="s">
        <v>9</v>
      </c>
      <c r="D12" s="20" t="s">
        <v>148</v>
      </c>
      <c r="E12" s="21"/>
      <c r="F12" s="22" t="s">
        <v>149</v>
      </c>
    </row>
    <row r="13" spans="1:6" ht="21.75">
      <c r="A13" s="18"/>
      <c r="B13" s="18"/>
      <c r="C13" s="18" t="s">
        <v>10</v>
      </c>
      <c r="D13" s="20" t="s">
        <v>148</v>
      </c>
      <c r="E13" s="21"/>
      <c r="F13" s="22" t="s">
        <v>149</v>
      </c>
    </row>
    <row r="14" spans="1:6" ht="21.75">
      <c r="A14" s="18"/>
      <c r="B14" s="18"/>
      <c r="C14" s="18" t="s">
        <v>11</v>
      </c>
      <c r="D14" s="20" t="s">
        <v>148</v>
      </c>
      <c r="E14" s="21"/>
      <c r="F14" s="22" t="s">
        <v>149</v>
      </c>
    </row>
    <row r="15" spans="1:6" ht="21.75">
      <c r="A15" s="18"/>
      <c r="B15" s="18"/>
      <c r="C15" s="18" t="s">
        <v>12</v>
      </c>
      <c r="D15" s="20" t="s">
        <v>148</v>
      </c>
      <c r="E15" s="21"/>
      <c r="F15" s="22" t="s">
        <v>149</v>
      </c>
    </row>
    <row r="16" spans="1:6" ht="21.75">
      <c r="A16" s="23"/>
      <c r="B16" s="23"/>
      <c r="C16" s="23"/>
      <c r="D16" s="20"/>
      <c r="E16" s="21"/>
      <c r="F16" s="22"/>
    </row>
    <row r="17" spans="1:6" ht="21.75">
      <c r="A17" s="23"/>
      <c r="B17" s="23"/>
      <c r="C17" s="23"/>
      <c r="D17" s="18"/>
      <c r="E17" s="19"/>
      <c r="F17" s="17"/>
    </row>
    <row r="18" spans="1:6" ht="21.75">
      <c r="A18" s="24"/>
      <c r="B18" s="24"/>
      <c r="C18" s="24"/>
      <c r="D18" s="25" t="s">
        <v>147</v>
      </c>
      <c r="E18" s="26">
        <f>SUM(E2:E17)</f>
        <v>0</v>
      </c>
      <c r="F18" s="27"/>
    </row>
    <row r="19" spans="1:6" ht="21.75">
      <c r="A19" s="28"/>
      <c r="B19" s="29"/>
      <c r="C19" s="29"/>
      <c r="D19" s="30" t="s">
        <v>150</v>
      </c>
      <c r="E19" s="31">
        <v>61602158.710000001</v>
      </c>
      <c r="F19" s="32">
        <f>+E19-E18</f>
        <v>61602158.710000001</v>
      </c>
    </row>
    <row r="20" spans="1:6" ht="21.75">
      <c r="A20" s="18">
        <v>700600128</v>
      </c>
      <c r="B20" s="18" t="s">
        <v>84</v>
      </c>
      <c r="C20" s="18" t="s">
        <v>5</v>
      </c>
      <c r="D20" s="18" t="s">
        <v>18</v>
      </c>
      <c r="E20" s="19"/>
      <c r="F20" s="17"/>
    </row>
    <row r="21" spans="1:6" ht="21.75">
      <c r="A21" s="18"/>
      <c r="B21" s="18"/>
      <c r="C21" s="18"/>
      <c r="D21" s="18" t="s">
        <v>19</v>
      </c>
      <c r="E21" s="19"/>
      <c r="F21" s="17"/>
    </row>
    <row r="22" spans="1:6" ht="21.75">
      <c r="A22" s="18"/>
      <c r="B22" s="18"/>
      <c r="C22" s="18"/>
      <c r="D22" s="18" t="s">
        <v>20</v>
      </c>
      <c r="E22" s="19"/>
      <c r="F22" s="17"/>
    </row>
    <row r="23" spans="1:6" ht="21.75">
      <c r="A23" s="18"/>
      <c r="B23" s="18"/>
      <c r="C23" s="18" t="s">
        <v>83</v>
      </c>
      <c r="D23" s="20" t="s">
        <v>148</v>
      </c>
      <c r="E23" s="21"/>
      <c r="F23" s="22" t="s">
        <v>149</v>
      </c>
    </row>
    <row r="24" spans="1:6" ht="21.75">
      <c r="A24" s="18"/>
      <c r="B24" s="18"/>
      <c r="C24" s="18" t="s">
        <v>7</v>
      </c>
      <c r="D24" s="18" t="s">
        <v>18</v>
      </c>
      <c r="E24" s="19"/>
      <c r="F24" s="17"/>
    </row>
    <row r="25" spans="1:6" ht="21.75">
      <c r="A25" s="18"/>
      <c r="B25" s="18"/>
      <c r="C25" s="18" t="s">
        <v>9</v>
      </c>
      <c r="D25" s="20" t="s">
        <v>148</v>
      </c>
      <c r="E25" s="21"/>
      <c r="F25" s="22" t="s">
        <v>149</v>
      </c>
    </row>
    <row r="26" spans="1:6" ht="21.75">
      <c r="A26" s="18"/>
      <c r="B26" s="18"/>
      <c r="C26" s="18" t="s">
        <v>10</v>
      </c>
      <c r="D26" s="20" t="s">
        <v>148</v>
      </c>
      <c r="E26" s="21"/>
      <c r="F26" s="22" t="s">
        <v>149</v>
      </c>
    </row>
    <row r="27" spans="1:6" ht="21.75">
      <c r="A27" s="23"/>
      <c r="B27" s="23"/>
      <c r="C27" s="23"/>
      <c r="D27" s="20"/>
      <c r="E27" s="21"/>
      <c r="F27" s="22"/>
    </row>
    <row r="28" spans="1:6" ht="21.75">
      <c r="A28" s="23"/>
      <c r="B28" s="23"/>
      <c r="C28" s="23"/>
      <c r="D28" s="18"/>
      <c r="E28" s="19"/>
      <c r="F28" s="17"/>
    </row>
    <row r="29" spans="1:6" ht="21.75">
      <c r="A29" s="24"/>
      <c r="B29" s="24"/>
      <c r="C29" s="24"/>
      <c r="D29" s="25" t="s">
        <v>147</v>
      </c>
      <c r="E29" s="26">
        <f>SUM(E20:E28)</f>
        <v>0</v>
      </c>
      <c r="F29" s="27"/>
    </row>
    <row r="30" spans="1:6" ht="21.75">
      <c r="A30" s="28"/>
      <c r="B30" s="29"/>
      <c r="C30" s="29"/>
      <c r="D30" s="30" t="s">
        <v>150</v>
      </c>
      <c r="E30" s="31">
        <v>13087473.58</v>
      </c>
      <c r="F30" s="32">
        <f>+E30-E29</f>
        <v>13087473.58</v>
      </c>
    </row>
    <row r="31" spans="1:6" ht="21.75">
      <c r="A31" s="18">
        <v>700600129</v>
      </c>
      <c r="B31" s="18" t="s">
        <v>88</v>
      </c>
      <c r="C31" s="18" t="s">
        <v>5</v>
      </c>
      <c r="D31" s="18" t="s">
        <v>18</v>
      </c>
      <c r="E31" s="19"/>
      <c r="F31" s="17"/>
    </row>
    <row r="32" spans="1:6" ht="21.75">
      <c r="A32" s="18"/>
      <c r="B32" s="18"/>
      <c r="C32" s="18" t="s">
        <v>7</v>
      </c>
      <c r="D32" s="18" t="s">
        <v>18</v>
      </c>
      <c r="E32" s="19"/>
      <c r="F32" s="17"/>
    </row>
    <row r="33" spans="1:6" ht="21.75">
      <c r="A33" s="18"/>
      <c r="B33" s="18"/>
      <c r="C33" s="18" t="s">
        <v>9</v>
      </c>
      <c r="D33" s="20" t="s">
        <v>148</v>
      </c>
      <c r="E33" s="21"/>
      <c r="F33" s="22" t="s">
        <v>149</v>
      </c>
    </row>
    <row r="34" spans="1:6" ht="21.75">
      <c r="A34" s="18"/>
      <c r="B34" s="18"/>
      <c r="C34" s="18" t="s">
        <v>10</v>
      </c>
      <c r="D34" s="20" t="s">
        <v>148</v>
      </c>
      <c r="E34" s="21"/>
      <c r="F34" s="22" t="s">
        <v>149</v>
      </c>
    </row>
    <row r="35" spans="1:6" ht="21.75">
      <c r="A35" s="23"/>
      <c r="B35" s="23"/>
      <c r="C35" s="23"/>
      <c r="D35" s="20"/>
      <c r="E35" s="21"/>
      <c r="F35" s="22"/>
    </row>
    <row r="36" spans="1:6" ht="21.75">
      <c r="A36" s="23"/>
      <c r="B36" s="23"/>
      <c r="C36" s="23"/>
      <c r="D36" s="18"/>
      <c r="E36" s="19"/>
      <c r="F36" s="17"/>
    </row>
    <row r="37" spans="1:6" ht="21.75">
      <c r="A37" s="24"/>
      <c r="B37" s="24"/>
      <c r="C37" s="24"/>
      <c r="D37" s="25" t="s">
        <v>147</v>
      </c>
      <c r="E37" s="26">
        <f>SUM(E31:E36)</f>
        <v>0</v>
      </c>
      <c r="F37" s="27"/>
    </row>
    <row r="38" spans="1:6" ht="21.75">
      <c r="A38" s="28"/>
      <c r="B38" s="29"/>
      <c r="C38" s="29"/>
      <c r="D38" s="30" t="s">
        <v>150</v>
      </c>
      <c r="E38" s="31">
        <v>7531915.3300000001</v>
      </c>
      <c r="F38" s="32">
        <f>+E38-E37</f>
        <v>7531915.3300000001</v>
      </c>
    </row>
    <row r="39" spans="1:6" ht="21.75">
      <c r="A39" s="18">
        <v>700600130</v>
      </c>
      <c r="B39" s="18" t="s">
        <v>90</v>
      </c>
      <c r="C39" s="18" t="s">
        <v>5</v>
      </c>
      <c r="D39" s="18" t="s">
        <v>18</v>
      </c>
      <c r="E39" s="19"/>
      <c r="F39" s="17"/>
    </row>
    <row r="40" spans="1:6" ht="21.75">
      <c r="A40" s="18"/>
      <c r="B40" s="18"/>
      <c r="C40" s="18" t="s">
        <v>6</v>
      </c>
      <c r="D40" s="18" t="s">
        <v>22</v>
      </c>
      <c r="E40" s="19"/>
      <c r="F40" s="17"/>
    </row>
    <row r="41" spans="1:6" ht="21.75">
      <c r="A41" s="18"/>
      <c r="B41" s="18"/>
      <c r="C41" s="18" t="s">
        <v>7</v>
      </c>
      <c r="D41" s="18" t="s">
        <v>18</v>
      </c>
      <c r="E41" s="19"/>
      <c r="F41" s="17"/>
    </row>
    <row r="42" spans="1:6" ht="21.75">
      <c r="A42" s="18"/>
      <c r="B42" s="18"/>
      <c r="C42" s="18" t="s">
        <v>9</v>
      </c>
      <c r="D42" s="20" t="s">
        <v>148</v>
      </c>
      <c r="E42" s="21"/>
      <c r="F42" s="22" t="s">
        <v>149</v>
      </c>
    </row>
    <row r="43" spans="1:6" ht="21.75">
      <c r="A43" s="18"/>
      <c r="B43" s="18"/>
      <c r="C43" s="18" t="s">
        <v>10</v>
      </c>
      <c r="D43" s="20" t="s">
        <v>148</v>
      </c>
      <c r="E43" s="21"/>
      <c r="F43" s="22" t="s">
        <v>149</v>
      </c>
    </row>
    <row r="44" spans="1:6" ht="21.75">
      <c r="A44" s="23"/>
      <c r="B44" s="23"/>
      <c r="C44" s="23"/>
      <c r="D44" s="20"/>
      <c r="E44" s="21"/>
      <c r="F44" s="22"/>
    </row>
    <row r="45" spans="1:6" ht="21.75">
      <c r="A45" s="23"/>
      <c r="B45" s="23"/>
      <c r="C45" s="23"/>
      <c r="D45" s="18"/>
      <c r="E45" s="19"/>
      <c r="F45" s="17"/>
    </row>
    <row r="46" spans="1:6" ht="21.75">
      <c r="A46" s="24"/>
      <c r="B46" s="24"/>
      <c r="C46" s="24"/>
      <c r="D46" s="25" t="s">
        <v>147</v>
      </c>
      <c r="E46" s="26">
        <f>SUM(E39:E45)</f>
        <v>0</v>
      </c>
      <c r="F46" s="27"/>
    </row>
    <row r="47" spans="1:6" ht="21.75">
      <c r="A47" s="28"/>
      <c r="B47" s="29"/>
      <c r="C47" s="29"/>
      <c r="D47" s="30" t="s">
        <v>150</v>
      </c>
      <c r="E47" s="31">
        <v>9466232.7599999998</v>
      </c>
      <c r="F47" s="32">
        <f>+E47-E46</f>
        <v>9466232.7599999998</v>
      </c>
    </row>
    <row r="48" spans="1:6" ht="21.75">
      <c r="A48" s="18">
        <v>700600131</v>
      </c>
      <c r="B48" s="18" t="s">
        <v>95</v>
      </c>
      <c r="C48" s="18" t="s">
        <v>5</v>
      </c>
      <c r="D48" s="18" t="s">
        <v>18</v>
      </c>
      <c r="E48" s="19"/>
      <c r="F48" s="17"/>
    </row>
    <row r="49" spans="1:6" ht="21.75">
      <c r="A49" s="18"/>
      <c r="B49" s="18"/>
      <c r="C49" s="18" t="s">
        <v>94</v>
      </c>
      <c r="D49" s="20" t="s">
        <v>148</v>
      </c>
      <c r="E49" s="21"/>
      <c r="F49" s="22" t="s">
        <v>149</v>
      </c>
    </row>
    <row r="50" spans="1:6" ht="21.75">
      <c r="A50" s="18"/>
      <c r="B50" s="18"/>
      <c r="C50" s="18" t="s">
        <v>7</v>
      </c>
      <c r="D50" s="18" t="s">
        <v>18</v>
      </c>
      <c r="E50" s="19"/>
      <c r="F50" s="17"/>
    </row>
    <row r="51" spans="1:6" ht="21.75">
      <c r="A51" s="18"/>
      <c r="B51" s="18"/>
      <c r="C51" s="18" t="s">
        <v>9</v>
      </c>
      <c r="D51" s="20" t="s">
        <v>148</v>
      </c>
      <c r="E51" s="21"/>
      <c r="F51" s="22" t="s">
        <v>149</v>
      </c>
    </row>
    <row r="52" spans="1:6" ht="21.75">
      <c r="A52" s="18"/>
      <c r="B52" s="18"/>
      <c r="C52" s="18" t="s">
        <v>10</v>
      </c>
      <c r="D52" s="20" t="s">
        <v>148</v>
      </c>
      <c r="E52" s="21"/>
      <c r="F52" s="22" t="s">
        <v>149</v>
      </c>
    </row>
    <row r="53" spans="1:6" ht="21.75">
      <c r="A53" s="23"/>
      <c r="B53" s="23"/>
      <c r="C53" s="23"/>
      <c r="D53" s="20"/>
      <c r="E53" s="21"/>
      <c r="F53" s="22"/>
    </row>
    <row r="54" spans="1:6" ht="21.75">
      <c r="A54" s="23"/>
      <c r="B54" s="23"/>
      <c r="C54" s="23"/>
      <c r="D54" s="18"/>
      <c r="E54" s="19"/>
      <c r="F54" s="17"/>
    </row>
    <row r="55" spans="1:6" ht="21.75">
      <c r="A55" s="24"/>
      <c r="B55" s="24"/>
      <c r="C55" s="24"/>
      <c r="D55" s="25" t="s">
        <v>147</v>
      </c>
      <c r="E55" s="26">
        <f>SUM(E48:E54)</f>
        <v>0</v>
      </c>
      <c r="F55" s="27"/>
    </row>
    <row r="56" spans="1:6" ht="21.75">
      <c r="A56" s="28"/>
      <c r="B56" s="29"/>
      <c r="C56" s="29"/>
      <c r="D56" s="30" t="s">
        <v>150</v>
      </c>
      <c r="E56" s="31">
        <v>4966484.87</v>
      </c>
      <c r="F56" s="32">
        <f>+E56-E55</f>
        <v>4966484.87</v>
      </c>
    </row>
    <row r="57" spans="1:6" ht="21.75">
      <c r="A57" s="18">
        <v>700600132</v>
      </c>
      <c r="B57" s="18" t="s">
        <v>98</v>
      </c>
      <c r="C57" s="18" t="s">
        <v>5</v>
      </c>
      <c r="D57" s="18" t="s">
        <v>18</v>
      </c>
      <c r="E57" s="19"/>
      <c r="F57" s="17"/>
    </row>
    <row r="58" spans="1:6" ht="21.75">
      <c r="A58" s="18"/>
      <c r="B58" s="18"/>
      <c r="C58" s="18"/>
      <c r="D58" s="18" t="s">
        <v>19</v>
      </c>
      <c r="E58" s="19"/>
      <c r="F58" s="17"/>
    </row>
    <row r="59" spans="1:6" ht="21.75">
      <c r="A59" s="18"/>
      <c r="B59" s="18"/>
      <c r="C59" s="18" t="s">
        <v>94</v>
      </c>
      <c r="D59" s="20" t="s">
        <v>148</v>
      </c>
      <c r="E59" s="21"/>
      <c r="F59" s="22" t="s">
        <v>149</v>
      </c>
    </row>
    <row r="60" spans="1:6" ht="21.75">
      <c r="A60" s="18"/>
      <c r="B60" s="18"/>
      <c r="C60" s="18" t="s">
        <v>6</v>
      </c>
      <c r="D60" s="18" t="s">
        <v>22</v>
      </c>
      <c r="E60" s="19"/>
      <c r="F60" s="17"/>
    </row>
    <row r="61" spans="1:6" ht="21.75">
      <c r="A61" s="18"/>
      <c r="B61" s="18"/>
      <c r="C61" s="18" t="s">
        <v>83</v>
      </c>
      <c r="D61" s="20" t="s">
        <v>148</v>
      </c>
      <c r="E61" s="21"/>
      <c r="F61" s="22" t="s">
        <v>149</v>
      </c>
    </row>
    <row r="62" spans="1:6" ht="21.75">
      <c r="A62" s="18"/>
      <c r="B62" s="18"/>
      <c r="C62" s="18" t="s">
        <v>7</v>
      </c>
      <c r="D62" s="18" t="s">
        <v>18</v>
      </c>
      <c r="E62" s="19"/>
      <c r="F62" s="17"/>
    </row>
    <row r="63" spans="1:6" ht="21.75">
      <c r="A63" s="18"/>
      <c r="B63" s="18"/>
      <c r="C63" s="18" t="s">
        <v>9</v>
      </c>
      <c r="D63" s="20" t="s">
        <v>148</v>
      </c>
      <c r="E63" s="21"/>
      <c r="F63" s="22" t="s">
        <v>149</v>
      </c>
    </row>
    <row r="64" spans="1:6" ht="21.75">
      <c r="A64" s="18"/>
      <c r="B64" s="18"/>
      <c r="C64" s="18" t="s">
        <v>10</v>
      </c>
      <c r="D64" s="20" t="s">
        <v>148</v>
      </c>
      <c r="E64" s="21"/>
      <c r="F64" s="22" t="s">
        <v>149</v>
      </c>
    </row>
    <row r="65" spans="1:6" ht="21.75">
      <c r="A65" s="23"/>
      <c r="B65" s="23"/>
      <c r="C65" s="23"/>
      <c r="D65" s="20"/>
      <c r="E65" s="21"/>
      <c r="F65" s="22"/>
    </row>
    <row r="66" spans="1:6" ht="21.75">
      <c r="A66" s="23"/>
      <c r="B66" s="23"/>
      <c r="C66" s="23"/>
      <c r="D66" s="18"/>
      <c r="E66" s="19"/>
      <c r="F66" s="17"/>
    </row>
    <row r="67" spans="1:6" ht="21.75">
      <c r="A67" s="24"/>
      <c r="B67" s="24"/>
      <c r="C67" s="24"/>
      <c r="D67" s="25" t="s">
        <v>147</v>
      </c>
      <c r="E67" s="26">
        <f>SUM(E57:E66)</f>
        <v>0</v>
      </c>
      <c r="F67" s="27"/>
    </row>
    <row r="68" spans="1:6" ht="21.75">
      <c r="A68" s="28"/>
      <c r="B68" s="29"/>
      <c r="C68" s="29"/>
      <c r="D68" s="30" t="s">
        <v>150</v>
      </c>
      <c r="E68" s="31">
        <v>17092171.199999999</v>
      </c>
      <c r="F68" s="32">
        <f>+E68-E67</f>
        <v>17092171.199999999</v>
      </c>
    </row>
    <row r="69" spans="1:6" ht="21.75">
      <c r="A69" s="18">
        <v>700600133</v>
      </c>
      <c r="B69" s="18" t="s">
        <v>104</v>
      </c>
      <c r="C69" s="18" t="s">
        <v>4</v>
      </c>
      <c r="D69" s="18" t="s">
        <v>15</v>
      </c>
      <c r="E69" s="19"/>
      <c r="F69" s="17"/>
    </row>
    <row r="70" spans="1:6" ht="21.75">
      <c r="A70" s="18"/>
      <c r="B70" s="18"/>
      <c r="C70" s="18" t="s">
        <v>5</v>
      </c>
      <c r="D70" s="18" t="s">
        <v>18</v>
      </c>
      <c r="E70" s="19"/>
      <c r="F70" s="17"/>
    </row>
    <row r="71" spans="1:6" ht="21.75">
      <c r="A71" s="18"/>
      <c r="B71" s="18"/>
      <c r="C71" s="18"/>
      <c r="D71" s="18" t="s">
        <v>20</v>
      </c>
      <c r="E71" s="19"/>
      <c r="F71" s="17"/>
    </row>
    <row r="72" spans="1:6" ht="21.75">
      <c r="A72" s="18"/>
      <c r="B72" s="18"/>
      <c r="C72" s="18" t="s">
        <v>83</v>
      </c>
      <c r="D72" s="18" t="s">
        <v>103</v>
      </c>
      <c r="E72" s="19"/>
      <c r="F72" s="17"/>
    </row>
    <row r="73" spans="1:6" ht="21.75">
      <c r="A73" s="18"/>
      <c r="B73" s="18"/>
      <c r="C73" s="18" t="s">
        <v>7</v>
      </c>
      <c r="D73" s="18" t="s">
        <v>18</v>
      </c>
      <c r="E73" s="19"/>
      <c r="F73" s="17"/>
    </row>
    <row r="74" spans="1:6" ht="21.75">
      <c r="A74" s="18"/>
      <c r="B74" s="18"/>
      <c r="C74" s="18" t="s">
        <v>9</v>
      </c>
      <c r="D74" s="20" t="s">
        <v>148</v>
      </c>
      <c r="E74" s="21"/>
      <c r="F74" s="22" t="s">
        <v>149</v>
      </c>
    </row>
    <row r="75" spans="1:6" ht="21.75">
      <c r="A75" s="18"/>
      <c r="B75" s="18"/>
      <c r="C75" s="18" t="s">
        <v>10</v>
      </c>
      <c r="D75" s="20" t="s">
        <v>148</v>
      </c>
      <c r="E75" s="21"/>
      <c r="F75" s="22" t="s">
        <v>149</v>
      </c>
    </row>
    <row r="76" spans="1:6" ht="21.75">
      <c r="A76" s="18"/>
      <c r="B76" s="18"/>
      <c r="C76" s="18" t="s">
        <v>102</v>
      </c>
      <c r="D76" s="20" t="s">
        <v>148</v>
      </c>
      <c r="E76" s="21"/>
      <c r="F76" s="22" t="s">
        <v>149</v>
      </c>
    </row>
    <row r="77" spans="1:6" ht="21.75">
      <c r="A77" s="23"/>
      <c r="B77" s="23"/>
      <c r="C77" s="23"/>
      <c r="D77" s="20"/>
      <c r="E77" s="21"/>
      <c r="F77" s="22"/>
    </row>
    <row r="78" spans="1:6" ht="21.75">
      <c r="A78" s="23"/>
      <c r="B78" s="23"/>
      <c r="C78" s="23"/>
      <c r="D78" s="18"/>
      <c r="E78" s="19"/>
      <c r="F78" s="17"/>
    </row>
    <row r="79" spans="1:6" ht="21.75">
      <c r="A79" s="24"/>
      <c r="B79" s="24"/>
      <c r="C79" s="24"/>
      <c r="D79" s="25" t="s">
        <v>147</v>
      </c>
      <c r="E79" s="26">
        <f>SUM(E69:E78)</f>
        <v>0</v>
      </c>
      <c r="F79" s="27"/>
    </row>
    <row r="80" spans="1:6" ht="21.75">
      <c r="A80" s="28"/>
      <c r="B80" s="29"/>
      <c r="C80" s="29"/>
      <c r="D80" s="30" t="s">
        <v>150</v>
      </c>
      <c r="E80" s="31">
        <v>20737797.460000001</v>
      </c>
      <c r="F80" s="32">
        <f>+E80-E79</f>
        <v>20737797.460000001</v>
      </c>
    </row>
    <row r="81" spans="1:6" ht="21.75">
      <c r="A81" s="18">
        <v>700600134</v>
      </c>
      <c r="B81" s="18" t="s">
        <v>108</v>
      </c>
      <c r="C81" s="18" t="s">
        <v>4</v>
      </c>
      <c r="D81" s="18" t="s">
        <v>15</v>
      </c>
      <c r="E81" s="19"/>
      <c r="F81" s="17"/>
    </row>
    <row r="82" spans="1:6" ht="21.75">
      <c r="A82" s="18"/>
      <c r="B82" s="18"/>
      <c r="C82" s="18" t="s">
        <v>5</v>
      </c>
      <c r="D82" s="18" t="s">
        <v>18</v>
      </c>
      <c r="E82" s="19"/>
      <c r="F82" s="17"/>
    </row>
    <row r="83" spans="1:6" ht="21.75">
      <c r="A83" s="18"/>
      <c r="B83" s="18"/>
      <c r="C83" s="18"/>
      <c r="D83" s="18" t="s">
        <v>20</v>
      </c>
      <c r="E83" s="19"/>
      <c r="F83" s="17"/>
    </row>
    <row r="84" spans="1:6" ht="21.75">
      <c r="A84" s="18"/>
      <c r="B84" s="18"/>
      <c r="C84" s="18"/>
      <c r="D84" s="18" t="s">
        <v>21</v>
      </c>
      <c r="E84" s="19"/>
      <c r="F84" s="17"/>
    </row>
    <row r="85" spans="1:6" ht="21.75">
      <c r="A85" s="18"/>
      <c r="B85" s="18"/>
      <c r="C85" s="18" t="s">
        <v>6</v>
      </c>
      <c r="D85" s="18" t="s">
        <v>23</v>
      </c>
      <c r="E85" s="19"/>
      <c r="F85" s="17"/>
    </row>
    <row r="86" spans="1:6" ht="21.75">
      <c r="A86" s="18"/>
      <c r="B86" s="18"/>
      <c r="C86" s="18" t="s">
        <v>7</v>
      </c>
      <c r="D86" s="18" t="s">
        <v>18</v>
      </c>
      <c r="E86" s="19"/>
      <c r="F86" s="17"/>
    </row>
    <row r="87" spans="1:6" ht="21.75">
      <c r="A87" s="18"/>
      <c r="B87" s="18"/>
      <c r="C87" s="18" t="s">
        <v>9</v>
      </c>
      <c r="D87" s="20" t="s">
        <v>148</v>
      </c>
      <c r="E87" s="21"/>
      <c r="F87" s="22" t="s">
        <v>149</v>
      </c>
    </row>
    <row r="88" spans="1:6" ht="21.75">
      <c r="A88" s="18"/>
      <c r="B88" s="18"/>
      <c r="C88" s="18" t="s">
        <v>10</v>
      </c>
      <c r="D88" s="20" t="s">
        <v>148</v>
      </c>
      <c r="E88" s="21"/>
      <c r="F88" s="22" t="s">
        <v>149</v>
      </c>
    </row>
    <row r="89" spans="1:6" ht="21.75">
      <c r="A89" s="18"/>
      <c r="B89" s="18"/>
      <c r="C89" s="18" t="s">
        <v>107</v>
      </c>
      <c r="D89" s="20" t="s">
        <v>148</v>
      </c>
      <c r="E89" s="21"/>
      <c r="F89" s="22" t="s">
        <v>149</v>
      </c>
    </row>
    <row r="90" spans="1:6" ht="21.75">
      <c r="A90" s="23"/>
      <c r="B90" s="23"/>
      <c r="C90" s="23"/>
      <c r="D90" s="20"/>
      <c r="E90" s="21"/>
      <c r="F90" s="22"/>
    </row>
    <row r="91" spans="1:6" ht="21.75">
      <c r="A91" s="23"/>
      <c r="B91" s="23"/>
      <c r="C91" s="23"/>
      <c r="D91" s="18"/>
      <c r="E91" s="19"/>
      <c r="F91" s="17"/>
    </row>
    <row r="92" spans="1:6" ht="21.75">
      <c r="A92" s="24"/>
      <c r="B92" s="24"/>
      <c r="C92" s="24"/>
      <c r="D92" s="25" t="s">
        <v>147</v>
      </c>
      <c r="E92" s="26">
        <f>SUM(E81:E91)</f>
        <v>0</v>
      </c>
      <c r="F92" s="27"/>
    </row>
    <row r="93" spans="1:6" ht="21.75">
      <c r="A93" s="28"/>
      <c r="B93" s="29"/>
      <c r="C93" s="29"/>
      <c r="D93" s="30" t="s">
        <v>150</v>
      </c>
      <c r="E93" s="31">
        <v>15445703.260000002</v>
      </c>
      <c r="F93" s="32">
        <f>+E93-E92</f>
        <v>15445703.260000002</v>
      </c>
    </row>
    <row r="94" spans="1:6" ht="21.75">
      <c r="A94" s="18">
        <v>700600135</v>
      </c>
      <c r="B94" s="18" t="s">
        <v>111</v>
      </c>
      <c r="C94" s="18" t="s">
        <v>4</v>
      </c>
      <c r="D94" s="18" t="s">
        <v>15</v>
      </c>
      <c r="E94" s="19"/>
      <c r="F94" s="17"/>
    </row>
    <row r="95" spans="1:6" ht="21.75">
      <c r="A95" s="18"/>
      <c r="B95" s="18"/>
      <c r="C95" s="18" t="s">
        <v>5</v>
      </c>
      <c r="D95" s="18" t="s">
        <v>18</v>
      </c>
      <c r="E95" s="19"/>
      <c r="F95" s="17"/>
    </row>
    <row r="96" spans="1:6" ht="21.75">
      <c r="A96" s="18"/>
      <c r="B96" s="18"/>
      <c r="C96" s="18"/>
      <c r="D96" s="18" t="s">
        <v>20</v>
      </c>
      <c r="E96" s="19"/>
      <c r="F96" s="17"/>
    </row>
    <row r="97" spans="1:6" ht="21.75">
      <c r="A97" s="18"/>
      <c r="B97" s="18"/>
      <c r="C97" s="18" t="s">
        <v>83</v>
      </c>
      <c r="D97" s="20" t="s">
        <v>148</v>
      </c>
      <c r="E97" s="21"/>
      <c r="F97" s="22" t="s">
        <v>149</v>
      </c>
    </row>
    <row r="98" spans="1:6" ht="21.75">
      <c r="A98" s="18"/>
      <c r="B98" s="18"/>
      <c r="C98" s="18" t="s">
        <v>7</v>
      </c>
      <c r="D98" s="18" t="s">
        <v>18</v>
      </c>
      <c r="E98" s="19"/>
      <c r="F98" s="17"/>
    </row>
    <row r="99" spans="1:6" ht="21.75">
      <c r="A99" s="18"/>
      <c r="B99" s="18"/>
      <c r="C99" s="18" t="s">
        <v>9</v>
      </c>
      <c r="D99" s="20" t="s">
        <v>148</v>
      </c>
      <c r="E99" s="21"/>
      <c r="F99" s="22" t="s">
        <v>149</v>
      </c>
    </row>
    <row r="100" spans="1:6" ht="21.75">
      <c r="A100" s="18"/>
      <c r="B100" s="18"/>
      <c r="C100" s="18" t="s">
        <v>10</v>
      </c>
      <c r="D100" s="20" t="s">
        <v>148</v>
      </c>
      <c r="E100" s="21"/>
      <c r="F100" s="22" t="s">
        <v>149</v>
      </c>
    </row>
    <row r="101" spans="1:6" ht="21.75">
      <c r="A101" s="23"/>
      <c r="B101" s="23"/>
      <c r="C101" s="23"/>
      <c r="D101" s="20"/>
      <c r="E101" s="21"/>
      <c r="F101" s="22"/>
    </row>
    <row r="102" spans="1:6" ht="21.75">
      <c r="A102" s="23"/>
      <c r="B102" s="23"/>
      <c r="C102" s="23"/>
      <c r="D102" s="18"/>
      <c r="E102" s="19"/>
      <c r="F102" s="17"/>
    </row>
    <row r="103" spans="1:6" ht="21.75">
      <c r="A103" s="24"/>
      <c r="B103" s="24"/>
      <c r="C103" s="24"/>
      <c r="D103" s="25" t="s">
        <v>147</v>
      </c>
      <c r="E103" s="26">
        <f>SUM(E94:E102)</f>
        <v>0</v>
      </c>
      <c r="F103" s="27"/>
    </row>
    <row r="104" spans="1:6" ht="21.75">
      <c r="A104" s="28"/>
      <c r="B104" s="29"/>
      <c r="C104" s="29"/>
      <c r="D104" s="30" t="s">
        <v>150</v>
      </c>
      <c r="E104" s="31">
        <v>19166653.57</v>
      </c>
      <c r="F104" s="32">
        <f>+E104-E103</f>
        <v>19166653.57</v>
      </c>
    </row>
    <row r="105" spans="1:6" ht="21.75">
      <c r="A105" s="18">
        <v>700600136</v>
      </c>
      <c r="B105" s="18" t="s">
        <v>113</v>
      </c>
      <c r="C105" s="18" t="s">
        <v>5</v>
      </c>
      <c r="D105" s="18" t="s">
        <v>18</v>
      </c>
      <c r="E105" s="19"/>
      <c r="F105" s="17"/>
    </row>
    <row r="106" spans="1:6" ht="21.75">
      <c r="A106" s="18"/>
      <c r="B106" s="18"/>
      <c r="C106" s="18"/>
      <c r="D106" s="18" t="s">
        <v>20</v>
      </c>
      <c r="E106" s="19"/>
      <c r="F106" s="17"/>
    </row>
    <row r="107" spans="1:6" ht="21.75">
      <c r="A107" s="18"/>
      <c r="B107" s="18"/>
      <c r="C107" s="18" t="s">
        <v>7</v>
      </c>
      <c r="D107" s="18" t="s">
        <v>18</v>
      </c>
      <c r="E107" s="19"/>
      <c r="F107" s="17"/>
    </row>
    <row r="108" spans="1:6" ht="21.75">
      <c r="A108" s="18"/>
      <c r="B108" s="18"/>
      <c r="C108" s="18" t="s">
        <v>9</v>
      </c>
      <c r="D108" s="20" t="s">
        <v>148</v>
      </c>
      <c r="E108" s="21"/>
      <c r="F108" s="22" t="s">
        <v>149</v>
      </c>
    </row>
    <row r="109" spans="1:6" ht="21.75">
      <c r="A109" s="18"/>
      <c r="B109" s="18"/>
      <c r="C109" s="18" t="s">
        <v>10</v>
      </c>
      <c r="D109" s="20" t="s">
        <v>148</v>
      </c>
      <c r="E109" s="21"/>
      <c r="F109" s="22" t="s">
        <v>149</v>
      </c>
    </row>
    <row r="110" spans="1:6" ht="21.75">
      <c r="A110" s="23"/>
      <c r="B110" s="23"/>
      <c r="C110" s="23"/>
      <c r="D110" s="20"/>
      <c r="E110" s="21"/>
      <c r="F110" s="22"/>
    </row>
    <row r="111" spans="1:6" ht="21.75">
      <c r="A111" s="23"/>
      <c r="B111" s="23"/>
      <c r="C111" s="23"/>
      <c r="D111" s="18"/>
      <c r="E111" s="19"/>
      <c r="F111" s="17"/>
    </row>
    <row r="112" spans="1:6" ht="21.75">
      <c r="A112" s="24"/>
      <c r="B112" s="24"/>
      <c r="C112" s="24"/>
      <c r="D112" s="25" t="s">
        <v>147</v>
      </c>
      <c r="E112" s="26">
        <f>SUM(E105:E111)</f>
        <v>0</v>
      </c>
      <c r="F112" s="27"/>
    </row>
    <row r="113" spans="1:6" ht="21.75">
      <c r="A113" s="28"/>
      <c r="B113" s="29"/>
      <c r="C113" s="29"/>
      <c r="D113" s="30" t="s">
        <v>150</v>
      </c>
      <c r="E113" s="31">
        <v>19560633.960000001</v>
      </c>
      <c r="F113" s="32">
        <f>+E113-E112</f>
        <v>19560633.960000001</v>
      </c>
    </row>
    <row r="114" spans="1:6" ht="21.75">
      <c r="A114" s="18">
        <v>700600137</v>
      </c>
      <c r="B114" s="18" t="s">
        <v>115</v>
      </c>
      <c r="C114" s="18" t="s">
        <v>4</v>
      </c>
      <c r="D114" s="18" t="s">
        <v>15</v>
      </c>
      <c r="E114" s="19"/>
      <c r="F114" s="17"/>
    </row>
    <row r="115" spans="1:6" ht="21.75">
      <c r="A115" s="18"/>
      <c r="B115" s="18"/>
      <c r="C115" s="18" t="s">
        <v>5</v>
      </c>
      <c r="D115" s="18" t="s">
        <v>18</v>
      </c>
      <c r="E115" s="19"/>
      <c r="F115" s="17"/>
    </row>
    <row r="116" spans="1:6" ht="21.75">
      <c r="A116" s="18"/>
      <c r="B116" s="18"/>
      <c r="C116" s="18"/>
      <c r="D116" s="18" t="s">
        <v>20</v>
      </c>
      <c r="E116" s="19"/>
      <c r="F116" s="17"/>
    </row>
    <row r="117" spans="1:6" ht="21.75">
      <c r="A117" s="18"/>
      <c r="B117" s="18"/>
      <c r="C117" s="18" t="s">
        <v>7</v>
      </c>
      <c r="D117" s="18" t="s">
        <v>18</v>
      </c>
      <c r="E117" s="19"/>
      <c r="F117" s="17"/>
    </row>
    <row r="118" spans="1:6" ht="21.75">
      <c r="A118" s="18"/>
      <c r="B118" s="18"/>
      <c r="C118" s="18" t="s">
        <v>9</v>
      </c>
      <c r="D118" s="20" t="s">
        <v>148</v>
      </c>
      <c r="E118" s="21"/>
      <c r="F118" s="22" t="s">
        <v>149</v>
      </c>
    </row>
    <row r="119" spans="1:6" ht="21.75">
      <c r="A119" s="18"/>
      <c r="B119" s="18"/>
      <c r="C119" s="18" t="s">
        <v>10</v>
      </c>
      <c r="D119" s="20" t="s">
        <v>148</v>
      </c>
      <c r="E119" s="21"/>
      <c r="F119" s="22" t="s">
        <v>149</v>
      </c>
    </row>
    <row r="120" spans="1:6" ht="21.75">
      <c r="A120" s="23"/>
      <c r="B120" s="23"/>
      <c r="C120" s="23"/>
      <c r="D120" s="20"/>
      <c r="E120" s="21"/>
      <c r="F120" s="22"/>
    </row>
    <row r="121" spans="1:6" ht="21.75">
      <c r="A121" s="23"/>
      <c r="B121" s="23"/>
      <c r="C121" s="23"/>
      <c r="D121" s="18"/>
      <c r="E121" s="19"/>
      <c r="F121" s="17"/>
    </row>
    <row r="122" spans="1:6" ht="21.75">
      <c r="A122" s="24"/>
      <c r="B122" s="24"/>
      <c r="C122" s="24"/>
      <c r="D122" s="25" t="s">
        <v>147</v>
      </c>
      <c r="E122" s="26">
        <f>SUM(E114:E121)</f>
        <v>0</v>
      </c>
      <c r="F122" s="27"/>
    </row>
    <row r="123" spans="1:6" ht="21.75">
      <c r="A123" s="28"/>
      <c r="B123" s="29"/>
      <c r="C123" s="29"/>
      <c r="D123" s="30" t="s">
        <v>150</v>
      </c>
      <c r="E123" s="31">
        <v>26327949.140000001</v>
      </c>
      <c r="F123" s="32">
        <f>+E123-E122</f>
        <v>26327949.140000001</v>
      </c>
    </row>
    <row r="124" spans="1:6" ht="21.75">
      <c r="A124" s="18">
        <v>700600138</v>
      </c>
      <c r="B124" s="18" t="s">
        <v>117</v>
      </c>
      <c r="C124" s="18" t="s">
        <v>5</v>
      </c>
      <c r="D124" s="18" t="s">
        <v>18</v>
      </c>
      <c r="E124" s="19"/>
      <c r="F124" s="17"/>
    </row>
    <row r="125" spans="1:6" ht="21.75">
      <c r="A125" s="18"/>
      <c r="B125" s="18"/>
      <c r="C125" s="18"/>
      <c r="D125" s="18" t="s">
        <v>20</v>
      </c>
      <c r="E125" s="19"/>
      <c r="F125" s="17"/>
    </row>
    <row r="126" spans="1:6" ht="21.75">
      <c r="A126" s="18"/>
      <c r="B126" s="18"/>
      <c r="C126" s="18" t="s">
        <v>7</v>
      </c>
      <c r="D126" s="18" t="s">
        <v>18</v>
      </c>
      <c r="E126" s="19"/>
      <c r="F126" s="17"/>
    </row>
    <row r="127" spans="1:6" ht="21.75">
      <c r="A127" s="18"/>
      <c r="B127" s="18"/>
      <c r="C127" s="18" t="s">
        <v>9</v>
      </c>
      <c r="D127" s="20" t="s">
        <v>148</v>
      </c>
      <c r="E127" s="21"/>
      <c r="F127" s="22" t="s">
        <v>149</v>
      </c>
    </row>
    <row r="128" spans="1:6" ht="21.75">
      <c r="A128" s="18"/>
      <c r="B128" s="18"/>
      <c r="C128" s="18" t="s">
        <v>10</v>
      </c>
      <c r="D128" s="20" t="s">
        <v>148</v>
      </c>
      <c r="E128" s="21"/>
      <c r="F128" s="22" t="s">
        <v>149</v>
      </c>
    </row>
    <row r="129" spans="1:6" ht="21.75">
      <c r="A129" s="23"/>
      <c r="B129" s="23"/>
      <c r="C129" s="23"/>
      <c r="D129" s="20"/>
      <c r="E129" s="21"/>
      <c r="F129" s="22"/>
    </row>
    <row r="130" spans="1:6" ht="21.75">
      <c r="A130" s="23"/>
      <c r="B130" s="23"/>
      <c r="C130" s="23"/>
      <c r="D130" s="18"/>
      <c r="E130" s="19"/>
      <c r="F130" s="17"/>
    </row>
    <row r="131" spans="1:6" ht="21.75">
      <c r="A131" s="24"/>
      <c r="B131" s="24"/>
      <c r="C131" s="24"/>
      <c r="D131" s="25" t="s">
        <v>147</v>
      </c>
      <c r="E131" s="26">
        <f>SUM(E124:E130)</f>
        <v>0</v>
      </c>
      <c r="F131" s="27"/>
    </row>
    <row r="132" spans="1:6" ht="21.75">
      <c r="A132" s="28"/>
      <c r="B132" s="29"/>
      <c r="C132" s="29"/>
      <c r="D132" s="30" t="s">
        <v>150</v>
      </c>
      <c r="E132" s="31">
        <v>16231481.52</v>
      </c>
      <c r="F132" s="32">
        <f>+E132-E131</f>
        <v>16231481.52</v>
      </c>
    </row>
    <row r="133" spans="1:6" ht="21.75">
      <c r="A133" s="18">
        <v>700600139</v>
      </c>
      <c r="B133" s="18" t="s">
        <v>119</v>
      </c>
      <c r="C133" s="18" t="s">
        <v>4</v>
      </c>
      <c r="D133" s="18" t="s">
        <v>15</v>
      </c>
      <c r="E133" s="19"/>
      <c r="F133" s="17"/>
    </row>
    <row r="134" spans="1:6" ht="21.75">
      <c r="A134" s="18"/>
      <c r="B134" s="18"/>
      <c r="C134" s="18" t="s">
        <v>5</v>
      </c>
      <c r="D134" s="18" t="s">
        <v>18</v>
      </c>
      <c r="E134" s="19"/>
      <c r="F134" s="17"/>
    </row>
    <row r="135" spans="1:6" ht="21.75">
      <c r="A135" s="18"/>
      <c r="B135" s="18"/>
      <c r="C135" s="18"/>
      <c r="D135" s="18" t="s">
        <v>20</v>
      </c>
      <c r="E135" s="19"/>
      <c r="F135" s="17"/>
    </row>
    <row r="136" spans="1:6" ht="21.75">
      <c r="A136" s="18"/>
      <c r="B136" s="18"/>
      <c r="C136" s="18" t="s">
        <v>83</v>
      </c>
      <c r="D136" s="18" t="s">
        <v>103</v>
      </c>
      <c r="E136" s="19"/>
      <c r="F136" s="17"/>
    </row>
    <row r="137" spans="1:6" ht="21.75">
      <c r="A137" s="18"/>
      <c r="B137" s="18"/>
      <c r="C137" s="18" t="s">
        <v>7</v>
      </c>
      <c r="D137" s="18" t="s">
        <v>18</v>
      </c>
      <c r="E137" s="19"/>
      <c r="F137" s="17"/>
    </row>
    <row r="138" spans="1:6" ht="21.75">
      <c r="A138" s="18"/>
      <c r="B138" s="18"/>
      <c r="C138" s="18" t="s">
        <v>9</v>
      </c>
      <c r="D138" s="20" t="s">
        <v>148</v>
      </c>
      <c r="E138" s="21"/>
      <c r="F138" s="22" t="s">
        <v>149</v>
      </c>
    </row>
    <row r="139" spans="1:6" ht="21.75">
      <c r="A139" s="18"/>
      <c r="B139" s="18"/>
      <c r="C139" s="18" t="s">
        <v>10</v>
      </c>
      <c r="D139" s="20" t="s">
        <v>148</v>
      </c>
      <c r="E139" s="21"/>
      <c r="F139" s="22" t="s">
        <v>149</v>
      </c>
    </row>
    <row r="140" spans="1:6" ht="21.75">
      <c r="A140" s="23"/>
      <c r="B140" s="23"/>
      <c r="C140" s="23"/>
      <c r="D140" s="20"/>
      <c r="E140" s="21"/>
      <c r="F140" s="22"/>
    </row>
    <row r="141" spans="1:6" ht="21.75">
      <c r="A141" s="23"/>
      <c r="B141" s="23"/>
      <c r="C141" s="23"/>
      <c r="D141" s="18"/>
      <c r="E141" s="19"/>
      <c r="F141" s="17"/>
    </row>
    <row r="142" spans="1:6" ht="21.75">
      <c r="A142" s="24"/>
      <c r="B142" s="24"/>
      <c r="C142" s="24"/>
      <c r="D142" s="25" t="s">
        <v>147</v>
      </c>
      <c r="E142" s="26">
        <f>SUM(E133:E141)</f>
        <v>0</v>
      </c>
      <c r="F142" s="27"/>
    </row>
    <row r="143" spans="1:6" ht="21.75">
      <c r="A143" s="28"/>
      <c r="B143" s="29"/>
      <c r="C143" s="29"/>
      <c r="D143" s="30" t="s">
        <v>150</v>
      </c>
      <c r="E143" s="31">
        <v>25571640.68</v>
      </c>
      <c r="F143" s="32">
        <f>+E143-E142</f>
        <v>25571640.68</v>
      </c>
    </row>
    <row r="144" spans="1:6" ht="21.75">
      <c r="A144" s="18">
        <v>700600140</v>
      </c>
      <c r="B144" s="18" t="s">
        <v>122</v>
      </c>
      <c r="C144" s="18" t="s">
        <v>4</v>
      </c>
      <c r="D144" s="18" t="s">
        <v>15</v>
      </c>
      <c r="E144" s="19"/>
      <c r="F144" s="17"/>
    </row>
    <row r="145" spans="1:6" ht="21.75">
      <c r="A145" s="18"/>
      <c r="B145" s="18"/>
      <c r="C145" s="18" t="s">
        <v>5</v>
      </c>
      <c r="D145" s="18" t="s">
        <v>18</v>
      </c>
      <c r="E145" s="19"/>
      <c r="F145" s="17"/>
    </row>
    <row r="146" spans="1:6" ht="21.75">
      <c r="A146" s="18"/>
      <c r="B146" s="18"/>
      <c r="C146" s="18"/>
      <c r="D146" s="18" t="s">
        <v>20</v>
      </c>
      <c r="E146" s="19"/>
      <c r="F146" s="17"/>
    </row>
    <row r="147" spans="1:6" ht="21.75">
      <c r="A147" s="18"/>
      <c r="B147" s="18"/>
      <c r="C147" s="18"/>
      <c r="D147" s="18" t="s">
        <v>121</v>
      </c>
      <c r="E147" s="19"/>
      <c r="F147" s="17"/>
    </row>
    <row r="148" spans="1:6" ht="21.75">
      <c r="A148" s="18"/>
      <c r="B148" s="18"/>
      <c r="C148" s="18" t="s">
        <v>7</v>
      </c>
      <c r="D148" s="18" t="s">
        <v>18</v>
      </c>
      <c r="E148" s="19"/>
      <c r="F148" s="17"/>
    </row>
    <row r="149" spans="1:6" ht="21.75">
      <c r="A149" s="18"/>
      <c r="B149" s="18"/>
      <c r="C149" s="18" t="s">
        <v>9</v>
      </c>
      <c r="D149" s="20" t="s">
        <v>148</v>
      </c>
      <c r="E149" s="21"/>
      <c r="F149" s="22" t="s">
        <v>149</v>
      </c>
    </row>
    <row r="150" spans="1:6" ht="21.75">
      <c r="A150" s="18"/>
      <c r="B150" s="18"/>
      <c r="C150" s="18" t="s">
        <v>10</v>
      </c>
      <c r="D150" s="20" t="s">
        <v>148</v>
      </c>
      <c r="E150" s="21"/>
      <c r="F150" s="22" t="s">
        <v>149</v>
      </c>
    </row>
    <row r="151" spans="1:6" ht="21.75">
      <c r="A151" s="23"/>
      <c r="B151" s="23"/>
      <c r="C151" s="23"/>
      <c r="D151" s="20"/>
      <c r="E151" s="21"/>
      <c r="F151" s="22"/>
    </row>
    <row r="152" spans="1:6" ht="21.75">
      <c r="A152" s="23"/>
      <c r="B152" s="23"/>
      <c r="C152" s="23"/>
      <c r="D152" s="18"/>
      <c r="E152" s="19"/>
      <c r="F152" s="17"/>
    </row>
    <row r="153" spans="1:6" ht="21.75">
      <c r="A153" s="24"/>
      <c r="B153" s="24"/>
      <c r="C153" s="24"/>
      <c r="D153" s="25" t="s">
        <v>147</v>
      </c>
      <c r="E153" s="26">
        <f>SUM(E144:E152)</f>
        <v>0</v>
      </c>
      <c r="F153" s="27"/>
    </row>
    <row r="154" spans="1:6" ht="21.75">
      <c r="A154" s="28"/>
      <c r="B154" s="29"/>
      <c r="C154" s="29"/>
      <c r="D154" s="30" t="s">
        <v>150</v>
      </c>
      <c r="E154" s="31">
        <v>17179623.73</v>
      </c>
      <c r="F154" s="32">
        <f>+E154-E153</f>
        <v>17179623.73</v>
      </c>
    </row>
    <row r="155" spans="1:6" ht="21.75">
      <c r="A155" s="18">
        <v>700600141</v>
      </c>
      <c r="B155" s="18" t="s">
        <v>127</v>
      </c>
      <c r="C155" s="18" t="s">
        <v>5</v>
      </c>
      <c r="D155" s="18" t="s">
        <v>18</v>
      </c>
      <c r="E155" s="19"/>
      <c r="F155" s="17"/>
    </row>
    <row r="156" spans="1:6" ht="21.75">
      <c r="A156" s="18"/>
      <c r="B156" s="18"/>
      <c r="C156" s="18" t="s">
        <v>7</v>
      </c>
      <c r="D156" s="18" t="s">
        <v>18</v>
      </c>
      <c r="E156" s="19"/>
      <c r="F156" s="17"/>
    </row>
    <row r="157" spans="1:6" ht="21.75">
      <c r="A157" s="18"/>
      <c r="B157" s="18"/>
      <c r="C157" s="18" t="s">
        <v>9</v>
      </c>
      <c r="D157" s="20" t="s">
        <v>148</v>
      </c>
      <c r="E157" s="21"/>
      <c r="F157" s="22" t="s">
        <v>149</v>
      </c>
    </row>
    <row r="158" spans="1:6" ht="21.75">
      <c r="A158" s="18"/>
      <c r="B158" s="18"/>
      <c r="C158" s="18" t="s">
        <v>10</v>
      </c>
      <c r="D158" s="18" t="s">
        <v>125</v>
      </c>
      <c r="E158" s="19"/>
      <c r="F158" s="17"/>
    </row>
    <row r="159" spans="1:6" ht="21.75">
      <c r="A159" s="18"/>
      <c r="B159" s="18"/>
      <c r="C159" s="18" t="s">
        <v>124</v>
      </c>
      <c r="D159" s="18" t="s">
        <v>126</v>
      </c>
      <c r="E159" s="19"/>
      <c r="F159" s="17"/>
    </row>
    <row r="160" spans="1:6" ht="21.75">
      <c r="A160" s="23"/>
      <c r="B160" s="23"/>
      <c r="C160" s="23"/>
      <c r="D160" s="20"/>
      <c r="E160" s="21"/>
      <c r="F160" s="22"/>
    </row>
    <row r="161" spans="1:6" ht="21.75">
      <c r="A161" s="23"/>
      <c r="B161" s="23"/>
      <c r="C161" s="23"/>
      <c r="D161" s="18"/>
      <c r="E161" s="19"/>
      <c r="F161" s="17"/>
    </row>
    <row r="162" spans="1:6" ht="21.75">
      <c r="A162" s="24"/>
      <c r="B162" s="24"/>
      <c r="C162" s="24"/>
      <c r="D162" s="25" t="s">
        <v>147</v>
      </c>
      <c r="E162" s="26">
        <f>SUM(E155:E161)</f>
        <v>0</v>
      </c>
      <c r="F162" s="27"/>
    </row>
    <row r="163" spans="1:6" ht="21.75">
      <c r="A163" s="28"/>
      <c r="B163" s="29"/>
      <c r="C163" s="29"/>
      <c r="D163" s="30" t="s">
        <v>150</v>
      </c>
      <c r="E163" s="31">
        <v>17303135.789999999</v>
      </c>
      <c r="F163" s="32">
        <f>+E163-E162</f>
        <v>17303135.789999999</v>
      </c>
    </row>
    <row r="164" spans="1:6" ht="21.75">
      <c r="A164" s="18">
        <v>700600281</v>
      </c>
      <c r="B164" s="18" t="s">
        <v>130</v>
      </c>
      <c r="C164" s="18" t="s">
        <v>4</v>
      </c>
      <c r="D164" s="18" t="s">
        <v>15</v>
      </c>
      <c r="E164" s="19"/>
      <c r="F164" s="17"/>
    </row>
    <row r="165" spans="1:6" ht="21.75">
      <c r="A165" s="18"/>
      <c r="B165" s="18"/>
      <c r="C165" s="18" t="s">
        <v>5</v>
      </c>
      <c r="D165" s="18" t="s">
        <v>18</v>
      </c>
      <c r="E165" s="19"/>
      <c r="F165" s="17"/>
    </row>
    <row r="166" spans="1:6" ht="21.75">
      <c r="A166" s="18"/>
      <c r="B166" s="18"/>
      <c r="C166" s="18"/>
      <c r="D166" s="18" t="s">
        <v>19</v>
      </c>
      <c r="E166" s="19"/>
      <c r="F166" s="17"/>
    </row>
    <row r="167" spans="1:6" ht="21.75">
      <c r="A167" s="18"/>
      <c r="B167" s="18"/>
      <c r="C167" s="18" t="s">
        <v>83</v>
      </c>
      <c r="D167" s="20" t="s">
        <v>148</v>
      </c>
      <c r="E167" s="21"/>
      <c r="F167" s="22" t="s">
        <v>149</v>
      </c>
    </row>
    <row r="168" spans="1:6" ht="21.75">
      <c r="A168" s="18"/>
      <c r="B168" s="18"/>
      <c r="C168" s="18" t="s">
        <v>7</v>
      </c>
      <c r="D168" s="18" t="s">
        <v>18</v>
      </c>
      <c r="E168" s="19"/>
      <c r="F168" s="17"/>
    </row>
    <row r="169" spans="1:6" ht="21.75">
      <c r="A169" s="18"/>
      <c r="B169" s="18"/>
      <c r="C169" s="18" t="s">
        <v>9</v>
      </c>
      <c r="D169" s="20" t="s">
        <v>148</v>
      </c>
      <c r="E169" s="21"/>
      <c r="F169" s="22" t="s">
        <v>149</v>
      </c>
    </row>
    <row r="170" spans="1:6" ht="21.75">
      <c r="A170" s="18"/>
      <c r="B170" s="18"/>
      <c r="C170" s="18" t="s">
        <v>10</v>
      </c>
      <c r="D170" s="20" t="s">
        <v>148</v>
      </c>
      <c r="E170" s="21"/>
      <c r="F170" s="22" t="s">
        <v>149</v>
      </c>
    </row>
    <row r="171" spans="1:6" ht="21.75">
      <c r="A171" s="23"/>
      <c r="B171" s="23"/>
      <c r="C171" s="23"/>
      <c r="D171" s="20"/>
      <c r="E171" s="21"/>
      <c r="F171" s="22"/>
    </row>
    <row r="172" spans="1:6" ht="21.75">
      <c r="A172" s="23"/>
      <c r="B172" s="23"/>
      <c r="C172" s="23"/>
      <c r="D172" s="18"/>
      <c r="E172" s="19"/>
      <c r="F172" s="17"/>
    </row>
    <row r="173" spans="1:6" ht="21.75">
      <c r="A173" s="24"/>
      <c r="B173" s="24"/>
      <c r="C173" s="24"/>
      <c r="D173" s="25" t="s">
        <v>147</v>
      </c>
      <c r="E173" s="26">
        <f>SUM(E164:E172)</f>
        <v>0</v>
      </c>
      <c r="F173" s="27"/>
    </row>
    <row r="174" spans="1:6" ht="21.75">
      <c r="A174" s="28"/>
      <c r="B174" s="29"/>
      <c r="C174" s="29"/>
      <c r="D174" s="30" t="s">
        <v>150</v>
      </c>
      <c r="E174" s="31">
        <v>11964193.689999999</v>
      </c>
      <c r="F174" s="32">
        <f>+E174-E173</f>
        <v>11964193.689999999</v>
      </c>
    </row>
    <row r="175" spans="1:6" ht="21.75">
      <c r="A175" s="18">
        <v>700600282</v>
      </c>
      <c r="B175" s="18" t="s">
        <v>132</v>
      </c>
      <c r="C175" s="18" t="s">
        <v>5</v>
      </c>
      <c r="D175" s="18" t="s">
        <v>18</v>
      </c>
      <c r="E175" s="19"/>
      <c r="F175" s="17"/>
    </row>
    <row r="176" spans="1:6" ht="21.75">
      <c r="A176" s="18"/>
      <c r="B176" s="18"/>
      <c r="C176" s="18"/>
      <c r="D176" s="18" t="s">
        <v>20</v>
      </c>
      <c r="E176" s="19"/>
      <c r="F176" s="17"/>
    </row>
    <row r="177" spans="1:6" ht="21.75">
      <c r="A177" s="18"/>
      <c r="B177" s="18"/>
      <c r="C177" s="18" t="s">
        <v>7</v>
      </c>
      <c r="D177" s="18" t="s">
        <v>18</v>
      </c>
      <c r="E177" s="19"/>
      <c r="F177" s="17"/>
    </row>
    <row r="178" spans="1:6" ht="21.75">
      <c r="A178" s="18"/>
      <c r="B178" s="18"/>
      <c r="C178" s="18" t="s">
        <v>9</v>
      </c>
      <c r="D178" s="20" t="s">
        <v>148</v>
      </c>
      <c r="E178" s="21"/>
      <c r="F178" s="22" t="s">
        <v>149</v>
      </c>
    </row>
    <row r="179" spans="1:6" ht="21.75">
      <c r="A179" s="18"/>
      <c r="B179" s="18"/>
      <c r="C179" s="18" t="s">
        <v>10</v>
      </c>
      <c r="D179" s="18" t="s">
        <v>121</v>
      </c>
      <c r="E179" s="19"/>
      <c r="F179" s="17"/>
    </row>
    <row r="180" spans="1:6" ht="21.75">
      <c r="A180" s="23"/>
      <c r="B180" s="23"/>
      <c r="C180" s="23"/>
      <c r="D180" s="20"/>
      <c r="E180" s="21"/>
      <c r="F180" s="22"/>
    </row>
    <row r="181" spans="1:6" ht="21.75">
      <c r="A181" s="23"/>
      <c r="B181" s="23"/>
      <c r="C181" s="23"/>
      <c r="D181" s="18"/>
      <c r="E181" s="19"/>
      <c r="F181" s="17"/>
    </row>
    <row r="182" spans="1:6" ht="21.75">
      <c r="A182" s="24"/>
      <c r="B182" s="24"/>
      <c r="C182" s="24"/>
      <c r="D182" s="25" t="s">
        <v>147</v>
      </c>
      <c r="E182" s="26">
        <f>SUM(E175:E181)</f>
        <v>0</v>
      </c>
      <c r="F182" s="27"/>
    </row>
    <row r="183" spans="1:6" ht="21.75">
      <c r="A183" s="28"/>
      <c r="B183" s="29"/>
      <c r="C183" s="29"/>
      <c r="D183" s="30" t="s">
        <v>150</v>
      </c>
      <c r="E183" s="31">
        <v>14053976.68</v>
      </c>
      <c r="F183" s="32">
        <f>+E183-E182</f>
        <v>14053976.68</v>
      </c>
    </row>
    <row r="184" spans="1:6" ht="21.75">
      <c r="A184" s="18">
        <v>700600294</v>
      </c>
      <c r="B184" s="18" t="s">
        <v>134</v>
      </c>
      <c r="C184" s="18" t="s">
        <v>5</v>
      </c>
      <c r="D184" s="18" t="s">
        <v>18</v>
      </c>
      <c r="E184" s="19"/>
      <c r="F184" s="17"/>
    </row>
    <row r="185" spans="1:6" ht="21.75">
      <c r="A185" s="18"/>
      <c r="B185" s="18"/>
      <c r="C185" s="18"/>
      <c r="D185" s="18" t="s">
        <v>20</v>
      </c>
      <c r="E185" s="19"/>
      <c r="F185" s="17"/>
    </row>
    <row r="186" spans="1:6" ht="21.75">
      <c r="A186" s="18"/>
      <c r="B186" s="18"/>
      <c r="C186" s="18" t="s">
        <v>94</v>
      </c>
      <c r="D186" s="20" t="s">
        <v>148</v>
      </c>
      <c r="E186" s="21"/>
      <c r="F186" s="22" t="s">
        <v>149</v>
      </c>
    </row>
    <row r="187" spans="1:6" ht="21.75">
      <c r="A187" s="18"/>
      <c r="B187" s="18"/>
      <c r="C187" s="18" t="s">
        <v>83</v>
      </c>
      <c r="D187" s="20" t="s">
        <v>148</v>
      </c>
      <c r="E187" s="21"/>
      <c r="F187" s="22" t="s">
        <v>149</v>
      </c>
    </row>
    <row r="188" spans="1:6" ht="21.75">
      <c r="A188" s="18"/>
      <c r="B188" s="18"/>
      <c r="C188" s="18" t="s">
        <v>7</v>
      </c>
      <c r="D188" s="18" t="s">
        <v>18</v>
      </c>
      <c r="E188" s="19"/>
      <c r="F188" s="17"/>
    </row>
    <row r="189" spans="1:6" ht="21.75">
      <c r="A189" s="18"/>
      <c r="B189" s="18"/>
      <c r="C189" s="18" t="s">
        <v>9</v>
      </c>
      <c r="D189" s="20" t="s">
        <v>148</v>
      </c>
      <c r="E189" s="21"/>
      <c r="F189" s="22" t="s">
        <v>149</v>
      </c>
    </row>
    <row r="190" spans="1:6" ht="21.75">
      <c r="A190" s="18"/>
      <c r="B190" s="18"/>
      <c r="C190" s="18" t="s">
        <v>10</v>
      </c>
      <c r="D190" s="20" t="s">
        <v>148</v>
      </c>
      <c r="E190" s="21"/>
      <c r="F190" s="22" t="s">
        <v>149</v>
      </c>
    </row>
    <row r="191" spans="1:6" ht="21.75">
      <c r="A191" s="23"/>
      <c r="B191" s="23"/>
      <c r="C191" s="23"/>
      <c r="D191" s="20"/>
      <c r="E191" s="21"/>
      <c r="F191" s="22"/>
    </row>
    <row r="192" spans="1:6" ht="21.75">
      <c r="A192" s="23"/>
      <c r="B192" s="23"/>
      <c r="C192" s="23"/>
      <c r="D192" s="18"/>
      <c r="E192" s="19"/>
      <c r="F192" s="17"/>
    </row>
    <row r="193" spans="1:6" ht="21.75">
      <c r="A193" s="24"/>
      <c r="B193" s="24"/>
      <c r="C193" s="24"/>
      <c r="D193" s="25" t="s">
        <v>147</v>
      </c>
      <c r="E193" s="26">
        <f>SUM(E184:E192)</f>
        <v>0</v>
      </c>
      <c r="F193" s="27"/>
    </row>
    <row r="194" spans="1:6" ht="21.75">
      <c r="A194" s="28"/>
      <c r="B194" s="29"/>
      <c r="C194" s="29"/>
      <c r="D194" s="30" t="s">
        <v>150</v>
      </c>
      <c r="E194" s="31">
        <v>6723453.2300000004</v>
      </c>
      <c r="F194" s="32">
        <f>+E194-E193</f>
        <v>6723453.2300000004</v>
      </c>
    </row>
    <row r="195" spans="1:6" ht="21.75">
      <c r="A195" s="18">
        <v>700600295</v>
      </c>
      <c r="B195" s="18" t="s">
        <v>136</v>
      </c>
      <c r="C195" s="18" t="s">
        <v>5</v>
      </c>
      <c r="D195" s="18" t="s">
        <v>18</v>
      </c>
      <c r="E195" s="19"/>
      <c r="F195" s="17"/>
    </row>
    <row r="196" spans="1:6" ht="21.75">
      <c r="A196" s="18"/>
      <c r="B196" s="18"/>
      <c r="C196" s="18" t="s">
        <v>94</v>
      </c>
      <c r="D196" s="20" t="s">
        <v>148</v>
      </c>
      <c r="E196" s="21"/>
      <c r="F196" s="22" t="s">
        <v>149</v>
      </c>
    </row>
    <row r="197" spans="1:6" ht="21.75">
      <c r="A197" s="18"/>
      <c r="B197" s="18"/>
      <c r="C197" s="18" t="s">
        <v>7</v>
      </c>
      <c r="D197" s="18" t="s">
        <v>18</v>
      </c>
      <c r="E197" s="19"/>
      <c r="F197" s="17"/>
    </row>
    <row r="198" spans="1:6" ht="21.75">
      <c r="A198" s="18"/>
      <c r="B198" s="18"/>
      <c r="C198" s="18" t="s">
        <v>9</v>
      </c>
      <c r="D198" s="20" t="s">
        <v>148</v>
      </c>
      <c r="E198" s="21"/>
      <c r="F198" s="22" t="s">
        <v>149</v>
      </c>
    </row>
    <row r="199" spans="1:6" ht="21.75">
      <c r="A199" s="18"/>
      <c r="B199" s="18"/>
      <c r="C199" s="18" t="s">
        <v>10</v>
      </c>
      <c r="D199" s="20" t="s">
        <v>148</v>
      </c>
      <c r="E199" s="21"/>
      <c r="F199" s="22" t="s">
        <v>149</v>
      </c>
    </row>
    <row r="200" spans="1:6" ht="21.75">
      <c r="A200" s="23"/>
      <c r="B200" s="23"/>
      <c r="C200" s="23"/>
      <c r="D200" s="20"/>
      <c r="E200" s="21"/>
      <c r="F200" s="22"/>
    </row>
    <row r="201" spans="1:6" ht="21.75">
      <c r="A201" s="23"/>
      <c r="B201" s="23"/>
      <c r="C201" s="23"/>
      <c r="D201" s="18"/>
      <c r="E201" s="19"/>
      <c r="F201" s="17"/>
    </row>
    <row r="202" spans="1:6" ht="21.75">
      <c r="A202" s="24"/>
      <c r="B202" s="24"/>
      <c r="C202" s="24"/>
      <c r="D202" s="25" t="s">
        <v>147</v>
      </c>
      <c r="E202" s="26">
        <f>SUM(E195:E201)</f>
        <v>0</v>
      </c>
      <c r="F202" s="27"/>
    </row>
    <row r="203" spans="1:6" ht="21.75">
      <c r="A203" s="28"/>
      <c r="B203" s="29"/>
      <c r="C203" s="29"/>
      <c r="D203" s="30" t="s">
        <v>150</v>
      </c>
      <c r="E203" s="31">
        <v>6185819.71</v>
      </c>
      <c r="F203" s="32">
        <f>+E203-E202</f>
        <v>6185819.71</v>
      </c>
    </row>
    <row r="204" spans="1:6" ht="21.75">
      <c r="A204" s="18">
        <v>700600296</v>
      </c>
      <c r="B204" s="18" t="s">
        <v>138</v>
      </c>
      <c r="C204" s="18" t="s">
        <v>5</v>
      </c>
      <c r="D204" s="18" t="s">
        <v>18</v>
      </c>
      <c r="E204" s="19"/>
      <c r="F204" s="17"/>
    </row>
    <row r="205" spans="1:6" ht="21.75">
      <c r="A205" s="18"/>
      <c r="B205" s="18"/>
      <c r="C205" s="18" t="s">
        <v>7</v>
      </c>
      <c r="D205" s="18" t="s">
        <v>18</v>
      </c>
      <c r="E205" s="19"/>
      <c r="F205" s="17"/>
    </row>
    <row r="206" spans="1:6" ht="21.75">
      <c r="A206" s="18"/>
      <c r="B206" s="18"/>
      <c r="C206" s="18" t="s">
        <v>9</v>
      </c>
      <c r="D206" s="20" t="s">
        <v>148</v>
      </c>
      <c r="E206" s="21"/>
      <c r="F206" s="22" t="s">
        <v>149</v>
      </c>
    </row>
    <row r="207" spans="1:6" ht="21.75">
      <c r="A207" s="18"/>
      <c r="B207" s="18"/>
      <c r="C207" s="18" t="s">
        <v>10</v>
      </c>
      <c r="D207" s="20" t="s">
        <v>148</v>
      </c>
      <c r="E207" s="21"/>
      <c r="F207" s="22" t="s">
        <v>149</v>
      </c>
    </row>
    <row r="208" spans="1:6" ht="21.75">
      <c r="A208" s="23"/>
      <c r="B208" s="23"/>
      <c r="C208" s="23"/>
      <c r="D208" s="20"/>
      <c r="E208" s="21"/>
      <c r="F208" s="22"/>
    </row>
    <row r="209" spans="1:6" ht="21.75">
      <c r="A209" s="23"/>
      <c r="B209" s="23"/>
      <c r="C209" s="23"/>
      <c r="D209" s="18"/>
      <c r="E209" s="19"/>
      <c r="F209" s="17"/>
    </row>
    <row r="210" spans="1:6" ht="21.75">
      <c r="A210" s="24"/>
      <c r="B210" s="24"/>
      <c r="C210" s="24"/>
      <c r="D210" s="25" t="s">
        <v>147</v>
      </c>
      <c r="E210" s="26">
        <f>SUM(E204:E209)</f>
        <v>0</v>
      </c>
      <c r="F210" s="27"/>
    </row>
    <row r="211" spans="1:6" ht="21.75">
      <c r="A211" s="28"/>
      <c r="B211" s="29"/>
      <c r="C211" s="29"/>
      <c r="D211" s="30" t="s">
        <v>150</v>
      </c>
      <c r="E211" s="31">
        <v>4567658.17</v>
      </c>
      <c r="F211" s="32">
        <f>+E211-E210</f>
        <v>4567658.17</v>
      </c>
    </row>
    <row r="212" spans="1:6" ht="21.75">
      <c r="A212" s="18">
        <v>700600297</v>
      </c>
      <c r="B212" s="18" t="s">
        <v>140</v>
      </c>
      <c r="C212" s="18" t="s">
        <v>5</v>
      </c>
      <c r="D212" s="18" t="s">
        <v>18</v>
      </c>
      <c r="E212" s="19"/>
      <c r="F212" s="17"/>
    </row>
    <row r="213" spans="1:6" ht="21.75">
      <c r="A213" s="18"/>
      <c r="B213" s="18"/>
      <c r="C213" s="18" t="s">
        <v>7</v>
      </c>
      <c r="D213" s="18" t="s">
        <v>18</v>
      </c>
      <c r="E213" s="19"/>
      <c r="F213" s="17"/>
    </row>
    <row r="214" spans="1:6" ht="21.75">
      <c r="A214" s="18"/>
      <c r="B214" s="18"/>
      <c r="C214" s="18" t="s">
        <v>9</v>
      </c>
      <c r="D214" s="20" t="s">
        <v>148</v>
      </c>
      <c r="E214" s="21"/>
      <c r="F214" s="22" t="s">
        <v>149</v>
      </c>
    </row>
    <row r="215" spans="1:6" ht="21.75">
      <c r="A215" s="18"/>
      <c r="B215" s="18"/>
      <c r="C215" s="18" t="s">
        <v>10</v>
      </c>
      <c r="D215" s="20" t="s">
        <v>148</v>
      </c>
      <c r="E215" s="21"/>
      <c r="F215" s="22" t="s">
        <v>149</v>
      </c>
    </row>
    <row r="216" spans="1:6" ht="21.75">
      <c r="A216" s="23"/>
      <c r="B216" s="23"/>
      <c r="C216" s="23"/>
      <c r="D216" s="20"/>
      <c r="E216" s="21"/>
      <c r="F216" s="22"/>
    </row>
    <row r="217" spans="1:6" ht="21.75">
      <c r="A217" s="23"/>
      <c r="B217" s="23"/>
      <c r="C217" s="23"/>
      <c r="D217" s="18"/>
      <c r="E217" s="19"/>
      <c r="F217" s="17"/>
    </row>
    <row r="218" spans="1:6" ht="21.75">
      <c r="A218" s="24"/>
      <c r="B218" s="24"/>
      <c r="C218" s="24"/>
      <c r="D218" s="25" t="s">
        <v>147</v>
      </c>
      <c r="E218" s="26">
        <f>SUM(E212:E217)</f>
        <v>0</v>
      </c>
      <c r="F218" s="27"/>
    </row>
    <row r="219" spans="1:6" ht="21.75">
      <c r="A219" s="28"/>
      <c r="B219" s="29"/>
      <c r="C219" s="29"/>
      <c r="D219" s="30" t="s">
        <v>150</v>
      </c>
      <c r="E219" s="31">
        <v>4477513.82</v>
      </c>
      <c r="F219" s="32">
        <f>+E219-E218</f>
        <v>4477513.82</v>
      </c>
    </row>
  </sheetData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>
  <dimension ref="A1:T38"/>
  <sheetViews>
    <sheetView workbookViewId="0">
      <pane xSplit="6" ySplit="2" topLeftCell="G3" activePane="bottomRight" state="frozen"/>
      <selection activeCell="G3" sqref="G3"/>
      <selection pane="topRight" activeCell="G3" sqref="G3"/>
      <selection pane="bottomLeft" activeCell="G3" sqref="G3"/>
      <selection pane="bottomRight" activeCell="G3" sqref="G3"/>
    </sheetView>
  </sheetViews>
  <sheetFormatPr defaultColWidth="8.875" defaultRowHeight="14.25"/>
  <cols>
    <col min="1" max="1" width="12" customWidth="1"/>
    <col min="2" max="2" width="19.5" customWidth="1"/>
    <col min="3" max="3" width="7.75" customWidth="1"/>
    <col min="4" max="4" width="12.25" bestFit="1" customWidth="1"/>
    <col min="5" max="5" width="22.625" customWidth="1"/>
    <col min="6" max="18" width="17.75" customWidth="1"/>
    <col min="20" max="20" width="16.125" customWidth="1"/>
  </cols>
  <sheetData>
    <row r="1" spans="1:20">
      <c r="A1" s="1" t="s">
        <v>0</v>
      </c>
      <c r="B1" s="1" t="s">
        <v>1</v>
      </c>
      <c r="C1" s="2" t="s">
        <v>2</v>
      </c>
      <c r="D1" s="2"/>
      <c r="E1" s="2"/>
      <c r="F1" s="3" t="s">
        <v>3</v>
      </c>
      <c r="G1" s="4" t="s">
        <v>5</v>
      </c>
      <c r="H1" s="4"/>
      <c r="I1" s="4"/>
      <c r="J1" s="4" t="s">
        <v>94</v>
      </c>
      <c r="K1" s="4" t="s">
        <v>83</v>
      </c>
      <c r="L1" s="4" t="s">
        <v>7</v>
      </c>
      <c r="M1" s="4"/>
      <c r="N1" s="4" t="s">
        <v>9</v>
      </c>
      <c r="O1" s="4"/>
      <c r="P1" s="4" t="s">
        <v>10</v>
      </c>
      <c r="Q1" s="4"/>
      <c r="R1" s="5" t="s">
        <v>13</v>
      </c>
      <c r="T1" t="s">
        <v>13</v>
      </c>
    </row>
    <row r="2" spans="1:20">
      <c r="A2" s="1"/>
      <c r="B2" s="1"/>
      <c r="C2" s="6"/>
      <c r="D2" s="6"/>
      <c r="E2" s="6"/>
      <c r="F2" s="3" t="s">
        <v>14</v>
      </c>
      <c r="G2" s="7" t="s">
        <v>16</v>
      </c>
      <c r="H2" s="4" t="s">
        <v>18</v>
      </c>
      <c r="I2" s="4" t="s">
        <v>20</v>
      </c>
      <c r="J2" s="7" t="s">
        <v>17</v>
      </c>
      <c r="K2" s="7" t="s">
        <v>16</v>
      </c>
      <c r="L2" s="7" t="s">
        <v>16</v>
      </c>
      <c r="M2" s="4" t="s">
        <v>18</v>
      </c>
      <c r="N2" s="7" t="s">
        <v>16</v>
      </c>
      <c r="O2" s="7" t="s">
        <v>17</v>
      </c>
      <c r="P2" s="7" t="s">
        <v>16</v>
      </c>
      <c r="Q2" s="7" t="s">
        <v>17</v>
      </c>
      <c r="R2" s="8"/>
    </row>
    <row r="3" spans="1:20">
      <c r="A3" s="8">
        <v>700600294</v>
      </c>
      <c r="B3" s="8" t="s">
        <v>134</v>
      </c>
      <c r="C3" s="8" t="s">
        <v>25</v>
      </c>
      <c r="D3" s="8">
        <v>5101010108</v>
      </c>
      <c r="E3" s="8" t="s">
        <v>26</v>
      </c>
      <c r="F3" s="9"/>
      <c r="G3" s="9">
        <v>10800</v>
      </c>
      <c r="H3" s="10"/>
      <c r="I3" s="10">
        <v>117862</v>
      </c>
      <c r="J3" s="9"/>
      <c r="K3" s="9"/>
      <c r="L3" s="9"/>
      <c r="M3" s="10"/>
      <c r="N3" s="9"/>
      <c r="O3" s="9"/>
      <c r="P3" s="9"/>
      <c r="Q3" s="9"/>
      <c r="R3" s="10">
        <f>SUM(F3:Q3)</f>
        <v>128662</v>
      </c>
      <c r="T3" s="11">
        <v>128662</v>
      </c>
    </row>
    <row r="4" spans="1:20">
      <c r="A4" s="8"/>
      <c r="B4" s="8"/>
      <c r="C4" s="8"/>
      <c r="D4" s="8">
        <v>5101010115</v>
      </c>
      <c r="E4" s="8" t="s">
        <v>27</v>
      </c>
      <c r="F4" s="9"/>
      <c r="G4" s="9"/>
      <c r="H4" s="10"/>
      <c r="I4" s="10"/>
      <c r="J4" s="9"/>
      <c r="K4" s="9"/>
      <c r="L4" s="9">
        <v>157640</v>
      </c>
      <c r="M4" s="10">
        <v>1698084.52</v>
      </c>
      <c r="N4" s="9"/>
      <c r="O4" s="9"/>
      <c r="P4" s="9"/>
      <c r="Q4" s="9"/>
      <c r="R4" s="10">
        <f t="shared" ref="R4:R37" si="0">SUM(F4:Q4)</f>
        <v>1855724.52</v>
      </c>
      <c r="T4" s="11">
        <v>1855724.52</v>
      </c>
    </row>
    <row r="5" spans="1:20">
      <c r="A5" s="8"/>
      <c r="B5" s="8"/>
      <c r="C5" s="8"/>
      <c r="D5" s="8">
        <v>5101010116</v>
      </c>
      <c r="E5" s="8" t="s">
        <v>28</v>
      </c>
      <c r="F5" s="9"/>
      <c r="G5" s="9"/>
      <c r="H5" s="10"/>
      <c r="I5" s="10"/>
      <c r="J5" s="9"/>
      <c r="K5" s="9"/>
      <c r="L5" s="9">
        <v>2000</v>
      </c>
      <c r="M5" s="10">
        <v>14645.16</v>
      </c>
      <c r="N5" s="9"/>
      <c r="O5" s="9"/>
      <c r="P5" s="9"/>
      <c r="Q5" s="9"/>
      <c r="R5" s="10">
        <f t="shared" si="0"/>
        <v>16645.16</v>
      </c>
      <c r="T5" s="11">
        <v>16645.16</v>
      </c>
    </row>
    <row r="6" spans="1:20">
      <c r="A6" s="8"/>
      <c r="B6" s="8"/>
      <c r="C6" s="8"/>
      <c r="D6" s="8">
        <v>5101020106</v>
      </c>
      <c r="E6" s="8" t="s">
        <v>29</v>
      </c>
      <c r="F6" s="9"/>
      <c r="G6" s="9"/>
      <c r="H6" s="10"/>
      <c r="I6" s="10"/>
      <c r="J6" s="9"/>
      <c r="K6" s="9"/>
      <c r="L6" s="9">
        <v>5872</v>
      </c>
      <c r="M6" s="10">
        <v>62304</v>
      </c>
      <c r="N6" s="9"/>
      <c r="O6" s="9"/>
      <c r="P6" s="9"/>
      <c r="Q6" s="9"/>
      <c r="R6" s="10">
        <f t="shared" si="0"/>
        <v>68176</v>
      </c>
      <c r="T6" s="11">
        <v>68176</v>
      </c>
    </row>
    <row r="7" spans="1:20">
      <c r="A7" s="8"/>
      <c r="B7" s="8"/>
      <c r="C7" s="8"/>
      <c r="D7" s="8">
        <v>5101020116</v>
      </c>
      <c r="E7" s="8" t="s">
        <v>30</v>
      </c>
      <c r="F7" s="9"/>
      <c r="G7" s="9"/>
      <c r="H7" s="10"/>
      <c r="I7" s="10"/>
      <c r="J7" s="9"/>
      <c r="K7" s="9"/>
      <c r="L7" s="9"/>
      <c r="M7" s="10">
        <v>1830</v>
      </c>
      <c r="N7" s="9"/>
      <c r="O7" s="9"/>
      <c r="P7" s="9"/>
      <c r="Q7" s="9"/>
      <c r="R7" s="10">
        <f t="shared" si="0"/>
        <v>1830</v>
      </c>
      <c r="T7" s="11">
        <v>1830</v>
      </c>
    </row>
    <row r="8" spans="1:20">
      <c r="A8" s="8"/>
      <c r="B8" s="8"/>
      <c r="C8" s="8"/>
      <c r="D8" s="8">
        <v>5101030101</v>
      </c>
      <c r="E8" s="8" t="s">
        <v>31</v>
      </c>
      <c r="F8" s="9">
        <v>8500</v>
      </c>
      <c r="G8" s="9"/>
      <c r="H8" s="10"/>
      <c r="I8" s="10"/>
      <c r="J8" s="9"/>
      <c r="K8" s="9"/>
      <c r="L8" s="9"/>
      <c r="M8" s="10"/>
      <c r="N8" s="9"/>
      <c r="O8" s="9"/>
      <c r="P8" s="9"/>
      <c r="Q8" s="9"/>
      <c r="R8" s="10">
        <f t="shared" si="0"/>
        <v>8500</v>
      </c>
      <c r="T8" s="11">
        <v>8500</v>
      </c>
    </row>
    <row r="9" spans="1:20">
      <c r="A9" s="8"/>
      <c r="B9" s="8"/>
      <c r="C9" s="8"/>
      <c r="D9" s="8">
        <v>5101030205</v>
      </c>
      <c r="E9" s="8" t="s">
        <v>32</v>
      </c>
      <c r="F9" s="9">
        <v>200</v>
      </c>
      <c r="G9" s="9"/>
      <c r="H9" s="10"/>
      <c r="I9" s="10"/>
      <c r="J9" s="9"/>
      <c r="K9" s="9"/>
      <c r="L9" s="9"/>
      <c r="M9" s="10"/>
      <c r="N9" s="9"/>
      <c r="O9" s="9"/>
      <c r="P9" s="9"/>
      <c r="Q9" s="9"/>
      <c r="R9" s="10">
        <f t="shared" si="0"/>
        <v>200</v>
      </c>
      <c r="T9" s="11">
        <v>200</v>
      </c>
    </row>
    <row r="10" spans="1:20">
      <c r="A10" s="8"/>
      <c r="B10" s="8"/>
      <c r="C10" s="8"/>
      <c r="D10" s="8">
        <v>5103010102</v>
      </c>
      <c r="E10" s="8" t="s">
        <v>34</v>
      </c>
      <c r="F10" s="9"/>
      <c r="G10" s="9"/>
      <c r="H10" s="10">
        <v>2880</v>
      </c>
      <c r="I10" s="10"/>
      <c r="J10" s="9"/>
      <c r="K10" s="9"/>
      <c r="L10" s="9"/>
      <c r="M10" s="10"/>
      <c r="N10" s="9"/>
      <c r="O10" s="9"/>
      <c r="P10" s="9"/>
      <c r="Q10" s="9"/>
      <c r="R10" s="10">
        <f t="shared" si="0"/>
        <v>2880</v>
      </c>
      <c r="T10" s="11">
        <v>2880</v>
      </c>
    </row>
    <row r="11" spans="1:20">
      <c r="A11" s="8"/>
      <c r="B11" s="8"/>
      <c r="C11" s="8"/>
      <c r="D11" s="8">
        <v>5103010103</v>
      </c>
      <c r="E11" s="8" t="s">
        <v>35</v>
      </c>
      <c r="F11" s="9"/>
      <c r="G11" s="9"/>
      <c r="H11" s="10">
        <v>4000</v>
      </c>
      <c r="I11" s="10"/>
      <c r="J11" s="9"/>
      <c r="K11" s="9"/>
      <c r="L11" s="9"/>
      <c r="M11" s="10"/>
      <c r="N11" s="9"/>
      <c r="O11" s="9"/>
      <c r="P11" s="9"/>
      <c r="Q11" s="9"/>
      <c r="R11" s="10">
        <f t="shared" si="0"/>
        <v>4000</v>
      </c>
      <c r="T11" s="11">
        <v>4000</v>
      </c>
    </row>
    <row r="12" spans="1:20">
      <c r="A12" s="8"/>
      <c r="B12" s="8"/>
      <c r="C12" s="8"/>
      <c r="D12" s="8">
        <v>5103010199</v>
      </c>
      <c r="E12" s="8" t="s">
        <v>36</v>
      </c>
      <c r="F12" s="9"/>
      <c r="G12" s="9"/>
      <c r="H12" s="10">
        <v>1000</v>
      </c>
      <c r="I12" s="10"/>
      <c r="J12" s="9"/>
      <c r="K12" s="9"/>
      <c r="L12" s="9"/>
      <c r="M12" s="10"/>
      <c r="N12" s="9"/>
      <c r="O12" s="9"/>
      <c r="P12" s="9"/>
      <c r="Q12" s="9"/>
      <c r="R12" s="10">
        <f t="shared" si="0"/>
        <v>1000</v>
      </c>
      <c r="T12" s="11">
        <v>1000</v>
      </c>
    </row>
    <row r="13" spans="1:20">
      <c r="A13" s="8"/>
      <c r="B13" s="8"/>
      <c r="C13" s="8"/>
      <c r="D13" s="8">
        <v>5104010104</v>
      </c>
      <c r="E13" s="8" t="s">
        <v>37</v>
      </c>
      <c r="F13" s="9">
        <v>239479</v>
      </c>
      <c r="G13" s="9">
        <v>168734</v>
      </c>
      <c r="H13" s="10">
        <v>242339.66000000003</v>
      </c>
      <c r="I13" s="10">
        <v>877270</v>
      </c>
      <c r="J13" s="9">
        <v>252</v>
      </c>
      <c r="K13" s="9"/>
      <c r="L13" s="9"/>
      <c r="M13" s="10"/>
      <c r="N13" s="9"/>
      <c r="O13" s="9">
        <v>10000</v>
      </c>
      <c r="P13" s="9"/>
      <c r="Q13" s="9"/>
      <c r="R13" s="10">
        <f t="shared" si="0"/>
        <v>1538074.6600000001</v>
      </c>
      <c r="T13" s="11">
        <v>1538074.6600000001</v>
      </c>
    </row>
    <row r="14" spans="1:20">
      <c r="A14" s="8"/>
      <c r="B14" s="8"/>
      <c r="C14" s="8"/>
      <c r="D14" s="8">
        <v>5104010107</v>
      </c>
      <c r="E14" s="8" t="s">
        <v>38</v>
      </c>
      <c r="F14" s="9"/>
      <c r="G14" s="9"/>
      <c r="H14" s="10">
        <v>21614.309999999998</v>
      </c>
      <c r="I14" s="10"/>
      <c r="J14" s="9"/>
      <c r="K14" s="9"/>
      <c r="L14" s="9"/>
      <c r="M14" s="10"/>
      <c r="N14" s="9"/>
      <c r="O14" s="9"/>
      <c r="P14" s="9"/>
      <c r="Q14" s="9"/>
      <c r="R14" s="10">
        <f t="shared" si="0"/>
        <v>21614.309999999998</v>
      </c>
      <c r="T14" s="11">
        <v>21614.309999999998</v>
      </c>
    </row>
    <row r="15" spans="1:20">
      <c r="A15" s="8"/>
      <c r="B15" s="8"/>
      <c r="C15" s="8"/>
      <c r="D15" s="8">
        <v>5104010112</v>
      </c>
      <c r="E15" s="8" t="s">
        <v>40</v>
      </c>
      <c r="F15" s="9"/>
      <c r="G15" s="9">
        <v>14000</v>
      </c>
      <c r="H15" s="10">
        <v>150900</v>
      </c>
      <c r="I15" s="10"/>
      <c r="J15" s="9"/>
      <c r="K15" s="9"/>
      <c r="L15" s="9"/>
      <c r="M15" s="10"/>
      <c r="N15" s="9"/>
      <c r="O15" s="9"/>
      <c r="P15" s="9"/>
      <c r="Q15" s="9"/>
      <c r="R15" s="10">
        <f t="shared" si="0"/>
        <v>164900</v>
      </c>
      <c r="T15" s="11">
        <v>164900</v>
      </c>
    </row>
    <row r="16" spans="1:20">
      <c r="A16" s="8"/>
      <c r="B16" s="8"/>
      <c r="C16" s="8"/>
      <c r="D16" s="8">
        <v>5104020101</v>
      </c>
      <c r="E16" s="8" t="s">
        <v>42</v>
      </c>
      <c r="F16" s="9">
        <v>-2486.36</v>
      </c>
      <c r="G16" s="9"/>
      <c r="H16" s="10"/>
      <c r="I16" s="10"/>
      <c r="J16" s="9"/>
      <c r="K16" s="9"/>
      <c r="L16" s="9"/>
      <c r="M16" s="10"/>
      <c r="N16" s="9"/>
      <c r="O16" s="9"/>
      <c r="P16" s="9">
        <v>7155.12</v>
      </c>
      <c r="Q16" s="9">
        <v>29111.010000000002</v>
      </c>
      <c r="R16" s="10">
        <f t="shared" si="0"/>
        <v>33779.770000000004</v>
      </c>
      <c r="T16" s="11">
        <v>33779.770000000004</v>
      </c>
    </row>
    <row r="17" spans="1:20">
      <c r="A17" s="8"/>
      <c r="B17" s="8"/>
      <c r="C17" s="8"/>
      <c r="D17" s="8">
        <v>5104020103</v>
      </c>
      <c r="E17" s="8" t="s">
        <v>43</v>
      </c>
      <c r="F17" s="9">
        <v>-192.6</v>
      </c>
      <c r="G17" s="9"/>
      <c r="H17" s="10"/>
      <c r="I17" s="10"/>
      <c r="J17" s="9"/>
      <c r="K17" s="9"/>
      <c r="L17" s="9"/>
      <c r="M17" s="10"/>
      <c r="N17" s="9"/>
      <c r="O17" s="9"/>
      <c r="P17" s="9">
        <v>304.95</v>
      </c>
      <c r="Q17" s="9">
        <v>2689.98</v>
      </c>
      <c r="R17" s="10">
        <f t="shared" si="0"/>
        <v>2802.33</v>
      </c>
      <c r="T17" s="11">
        <v>2802.33</v>
      </c>
    </row>
    <row r="18" spans="1:20">
      <c r="A18" s="8"/>
      <c r="B18" s="8"/>
      <c r="C18" s="8"/>
      <c r="D18" s="8">
        <v>5104020106</v>
      </c>
      <c r="E18" s="8" t="s">
        <v>85</v>
      </c>
      <c r="F18" s="9"/>
      <c r="G18" s="9"/>
      <c r="H18" s="10"/>
      <c r="I18" s="10"/>
      <c r="J18" s="9"/>
      <c r="K18" s="9"/>
      <c r="L18" s="9"/>
      <c r="M18" s="10"/>
      <c r="N18" s="9">
        <v>1284</v>
      </c>
      <c r="O18" s="9">
        <v>14124</v>
      </c>
      <c r="P18" s="9"/>
      <c r="Q18" s="9"/>
      <c r="R18" s="10">
        <f t="shared" si="0"/>
        <v>15408</v>
      </c>
      <c r="T18" s="11">
        <v>15408</v>
      </c>
    </row>
    <row r="19" spans="1:20">
      <c r="A19" s="8"/>
      <c r="B19" s="8"/>
      <c r="C19" s="8"/>
      <c r="D19" s="8">
        <v>5104020107</v>
      </c>
      <c r="E19" s="8" t="s">
        <v>45</v>
      </c>
      <c r="F19" s="9">
        <v>-185</v>
      </c>
      <c r="G19" s="9"/>
      <c r="H19" s="10"/>
      <c r="I19" s="10"/>
      <c r="J19" s="9"/>
      <c r="K19" s="9"/>
      <c r="L19" s="9"/>
      <c r="M19" s="10"/>
      <c r="N19" s="9"/>
      <c r="O19" s="9"/>
      <c r="P19" s="9">
        <v>125</v>
      </c>
      <c r="Q19" s="9">
        <v>1526</v>
      </c>
      <c r="R19" s="10">
        <f t="shared" si="0"/>
        <v>1466</v>
      </c>
      <c r="T19" s="11">
        <v>1466</v>
      </c>
    </row>
    <row r="20" spans="1:20">
      <c r="A20" s="8"/>
      <c r="B20" s="8"/>
      <c r="C20" s="8"/>
      <c r="D20" s="8">
        <v>5104030206</v>
      </c>
      <c r="E20" s="8" t="s">
        <v>47</v>
      </c>
      <c r="F20" s="9"/>
      <c r="G20" s="9"/>
      <c r="H20" s="10"/>
      <c r="I20" s="10"/>
      <c r="J20" s="9"/>
      <c r="K20" s="9">
        <v>9500</v>
      </c>
      <c r="L20" s="9"/>
      <c r="M20" s="10"/>
      <c r="N20" s="9">
        <v>8900</v>
      </c>
      <c r="O20" s="9"/>
      <c r="P20" s="9"/>
      <c r="Q20" s="9"/>
      <c r="R20" s="10">
        <f t="shared" si="0"/>
        <v>18400</v>
      </c>
      <c r="T20" s="11">
        <v>18400</v>
      </c>
    </row>
    <row r="21" spans="1:20">
      <c r="A21" s="8"/>
      <c r="B21" s="8"/>
      <c r="C21" s="8"/>
      <c r="D21" s="8">
        <v>5105010103</v>
      </c>
      <c r="E21" s="8" t="s">
        <v>53</v>
      </c>
      <c r="F21" s="9">
        <v>81465.37</v>
      </c>
      <c r="G21" s="9"/>
      <c r="H21" s="10"/>
      <c r="I21" s="10"/>
      <c r="J21" s="9"/>
      <c r="K21" s="9"/>
      <c r="L21" s="9"/>
      <c r="M21" s="10"/>
      <c r="N21" s="9"/>
      <c r="O21" s="9"/>
      <c r="P21" s="9"/>
      <c r="Q21" s="9"/>
      <c r="R21" s="10">
        <f t="shared" si="0"/>
        <v>81465.37</v>
      </c>
      <c r="T21" s="11">
        <v>81465.37</v>
      </c>
    </row>
    <row r="22" spans="1:20">
      <c r="A22" s="8"/>
      <c r="B22" s="8"/>
      <c r="C22" s="8"/>
      <c r="D22" s="8">
        <v>5105010107</v>
      </c>
      <c r="E22" s="8" t="s">
        <v>55</v>
      </c>
      <c r="F22" s="9">
        <v>163918.29</v>
      </c>
      <c r="G22" s="9">
        <v>373818.17</v>
      </c>
      <c r="H22" s="10"/>
      <c r="I22" s="10"/>
      <c r="J22" s="9"/>
      <c r="K22" s="9"/>
      <c r="L22" s="9"/>
      <c r="M22" s="10"/>
      <c r="N22" s="9"/>
      <c r="O22" s="9"/>
      <c r="P22" s="9"/>
      <c r="Q22" s="9"/>
      <c r="R22" s="10">
        <f t="shared" si="0"/>
        <v>537736.46</v>
      </c>
      <c r="T22" s="11">
        <v>537736.46</v>
      </c>
    </row>
    <row r="23" spans="1:20">
      <c r="A23" s="8"/>
      <c r="B23" s="8"/>
      <c r="C23" s="8"/>
      <c r="D23" s="8">
        <v>5105010109</v>
      </c>
      <c r="E23" s="8" t="s">
        <v>56</v>
      </c>
      <c r="F23" s="9">
        <v>14518.02</v>
      </c>
      <c r="G23" s="9"/>
      <c r="H23" s="10"/>
      <c r="I23" s="10"/>
      <c r="J23" s="9"/>
      <c r="K23" s="9"/>
      <c r="L23" s="9"/>
      <c r="M23" s="10"/>
      <c r="N23" s="9"/>
      <c r="O23" s="9"/>
      <c r="P23" s="9"/>
      <c r="Q23" s="9"/>
      <c r="R23" s="10">
        <f t="shared" si="0"/>
        <v>14518.02</v>
      </c>
      <c r="T23" s="11">
        <v>14518.02</v>
      </c>
    </row>
    <row r="24" spans="1:20">
      <c r="A24" s="8"/>
      <c r="B24" s="8"/>
      <c r="C24" s="8"/>
      <c r="D24" s="8">
        <v>5105010111</v>
      </c>
      <c r="E24" s="8" t="s">
        <v>57</v>
      </c>
      <c r="F24" s="9">
        <v>59471.97</v>
      </c>
      <c r="G24" s="9"/>
      <c r="H24" s="10"/>
      <c r="I24" s="10"/>
      <c r="J24" s="9"/>
      <c r="K24" s="9"/>
      <c r="L24" s="9"/>
      <c r="M24" s="10"/>
      <c r="N24" s="9"/>
      <c r="O24" s="9"/>
      <c r="P24" s="9"/>
      <c r="Q24" s="9"/>
      <c r="R24" s="10">
        <f t="shared" si="0"/>
        <v>59471.97</v>
      </c>
      <c r="T24" s="11">
        <v>59471.97</v>
      </c>
    </row>
    <row r="25" spans="1:20">
      <c r="A25" s="8"/>
      <c r="B25" s="8"/>
      <c r="C25" s="8"/>
      <c r="D25" s="8">
        <v>5105010113</v>
      </c>
      <c r="E25" s="8" t="s">
        <v>58</v>
      </c>
      <c r="F25" s="9">
        <v>6547.22</v>
      </c>
      <c r="G25" s="9">
        <v>8566.2999999999993</v>
      </c>
      <c r="H25" s="10"/>
      <c r="I25" s="10"/>
      <c r="J25" s="9"/>
      <c r="K25" s="9"/>
      <c r="L25" s="9"/>
      <c r="M25" s="10"/>
      <c r="N25" s="9"/>
      <c r="O25" s="9"/>
      <c r="P25" s="9"/>
      <c r="Q25" s="9"/>
      <c r="R25" s="10">
        <f t="shared" si="0"/>
        <v>15113.52</v>
      </c>
      <c r="T25" s="11">
        <v>15113.52</v>
      </c>
    </row>
    <row r="26" spans="1:20">
      <c r="A26" s="8"/>
      <c r="B26" s="8"/>
      <c r="C26" s="8"/>
      <c r="D26" s="8">
        <v>5105010117</v>
      </c>
      <c r="E26" s="8" t="s">
        <v>60</v>
      </c>
      <c r="F26" s="9">
        <v>88560.68</v>
      </c>
      <c r="G26" s="9">
        <v>62649.56</v>
      </c>
      <c r="H26" s="10"/>
      <c r="I26" s="10"/>
      <c r="J26" s="9"/>
      <c r="K26" s="9"/>
      <c r="L26" s="9"/>
      <c r="M26" s="10"/>
      <c r="N26" s="9"/>
      <c r="O26" s="9"/>
      <c r="P26" s="9"/>
      <c r="Q26" s="9"/>
      <c r="R26" s="10">
        <f t="shared" si="0"/>
        <v>151210.23999999999</v>
      </c>
      <c r="T26" s="11">
        <v>151210.23999999999</v>
      </c>
    </row>
    <row r="27" spans="1:20">
      <c r="A27" s="8"/>
      <c r="B27" s="8"/>
      <c r="C27" s="8"/>
      <c r="D27" s="8">
        <v>5105010125</v>
      </c>
      <c r="E27" s="8" t="s">
        <v>61</v>
      </c>
      <c r="F27" s="9"/>
      <c r="G27" s="9">
        <v>977001.07000000007</v>
      </c>
      <c r="H27" s="10"/>
      <c r="I27" s="10"/>
      <c r="J27" s="9"/>
      <c r="K27" s="9"/>
      <c r="L27" s="9"/>
      <c r="M27" s="10"/>
      <c r="N27" s="9"/>
      <c r="O27" s="9"/>
      <c r="P27" s="9"/>
      <c r="Q27" s="9"/>
      <c r="R27" s="10">
        <f t="shared" si="0"/>
        <v>977001.07000000007</v>
      </c>
      <c r="T27" s="11">
        <v>977001.07000000007</v>
      </c>
    </row>
    <row r="28" spans="1:20">
      <c r="A28" s="8"/>
      <c r="B28" s="8"/>
      <c r="C28" s="8"/>
      <c r="D28" s="8">
        <v>5105010127</v>
      </c>
      <c r="E28" s="8" t="s">
        <v>62</v>
      </c>
      <c r="F28" s="9">
        <v>11102.89</v>
      </c>
      <c r="G28" s="9"/>
      <c r="H28" s="10"/>
      <c r="I28" s="10"/>
      <c r="J28" s="9"/>
      <c r="K28" s="9"/>
      <c r="L28" s="9"/>
      <c r="M28" s="10"/>
      <c r="N28" s="9">
        <v>4328.41</v>
      </c>
      <c r="O28" s="9"/>
      <c r="P28" s="9"/>
      <c r="Q28" s="9"/>
      <c r="R28" s="10">
        <f t="shared" si="0"/>
        <v>15431.3</v>
      </c>
      <c r="T28" s="11">
        <v>15431.3</v>
      </c>
    </row>
    <row r="29" spans="1:20">
      <c r="A29" s="8"/>
      <c r="B29" s="8"/>
      <c r="C29" s="8"/>
      <c r="D29" s="8">
        <v>5105010131</v>
      </c>
      <c r="E29" s="8" t="s">
        <v>63</v>
      </c>
      <c r="F29" s="9">
        <v>5177.71</v>
      </c>
      <c r="G29" s="9">
        <v>6985.4</v>
      </c>
      <c r="H29" s="10"/>
      <c r="I29" s="10"/>
      <c r="J29" s="9"/>
      <c r="K29" s="9"/>
      <c r="L29" s="9"/>
      <c r="M29" s="10"/>
      <c r="N29" s="9"/>
      <c r="O29" s="9"/>
      <c r="P29" s="9"/>
      <c r="Q29" s="9"/>
      <c r="R29" s="10">
        <f t="shared" si="0"/>
        <v>12163.11</v>
      </c>
      <c r="T29" s="11">
        <v>12163.11</v>
      </c>
    </row>
    <row r="30" spans="1:20">
      <c r="A30" s="8"/>
      <c r="B30" s="8"/>
      <c r="C30" s="8" t="s">
        <v>70</v>
      </c>
      <c r="D30" s="8">
        <v>5101010101</v>
      </c>
      <c r="E30" s="8" t="s">
        <v>71</v>
      </c>
      <c r="F30" s="9">
        <v>818418.94</v>
      </c>
      <c r="G30" s="9"/>
      <c r="H30" s="10"/>
      <c r="I30" s="10"/>
      <c r="J30" s="9"/>
      <c r="K30" s="9"/>
      <c r="L30" s="9"/>
      <c r="M30" s="10"/>
      <c r="N30" s="9"/>
      <c r="O30" s="9"/>
      <c r="P30" s="9"/>
      <c r="Q30" s="9"/>
      <c r="R30" s="10">
        <f t="shared" si="0"/>
        <v>818418.94</v>
      </c>
      <c r="T30" s="11">
        <v>818418.94</v>
      </c>
    </row>
    <row r="31" spans="1:20">
      <c r="A31" s="8"/>
      <c r="B31" s="8"/>
      <c r="C31" s="8"/>
      <c r="D31" s="8">
        <v>5101020103</v>
      </c>
      <c r="E31" s="8" t="s">
        <v>74</v>
      </c>
      <c r="F31" s="9">
        <v>16343.06</v>
      </c>
      <c r="G31" s="9"/>
      <c r="H31" s="10"/>
      <c r="I31" s="10"/>
      <c r="J31" s="9"/>
      <c r="K31" s="9"/>
      <c r="L31" s="9"/>
      <c r="M31" s="10"/>
      <c r="N31" s="9"/>
      <c r="O31" s="9"/>
      <c r="P31" s="9"/>
      <c r="Q31" s="9"/>
      <c r="R31" s="10">
        <f t="shared" si="0"/>
        <v>16343.06</v>
      </c>
      <c r="T31" s="11">
        <v>16343.06</v>
      </c>
    </row>
    <row r="32" spans="1:20">
      <c r="A32" s="8"/>
      <c r="B32" s="8"/>
      <c r="C32" s="8"/>
      <c r="D32" s="8">
        <v>5101020104</v>
      </c>
      <c r="E32" s="8" t="s">
        <v>75</v>
      </c>
      <c r="F32" s="9">
        <v>24514.59</v>
      </c>
      <c r="G32" s="9"/>
      <c r="H32" s="10"/>
      <c r="I32" s="10"/>
      <c r="J32" s="9"/>
      <c r="K32" s="9"/>
      <c r="L32" s="9"/>
      <c r="M32" s="10"/>
      <c r="N32" s="9"/>
      <c r="O32" s="9"/>
      <c r="P32" s="9"/>
      <c r="Q32" s="9"/>
      <c r="R32" s="10">
        <f t="shared" si="0"/>
        <v>24514.59</v>
      </c>
      <c r="T32" s="11">
        <v>24514.59</v>
      </c>
    </row>
    <row r="33" spans="1:20">
      <c r="A33" s="8"/>
      <c r="B33" s="8"/>
      <c r="C33" s="8"/>
      <c r="D33" s="8">
        <v>5101020113</v>
      </c>
      <c r="E33" s="8" t="s">
        <v>77</v>
      </c>
      <c r="F33" s="9">
        <v>1660.2</v>
      </c>
      <c r="G33" s="9"/>
      <c r="H33" s="10"/>
      <c r="I33" s="10"/>
      <c r="J33" s="9"/>
      <c r="K33" s="9"/>
      <c r="L33" s="9"/>
      <c r="M33" s="10"/>
      <c r="N33" s="9"/>
      <c r="O33" s="9"/>
      <c r="P33" s="9"/>
      <c r="Q33" s="9"/>
      <c r="R33" s="10">
        <f t="shared" si="0"/>
        <v>1660.2</v>
      </c>
      <c r="T33" s="11">
        <v>1660.2</v>
      </c>
    </row>
    <row r="34" spans="1:20">
      <c r="A34" s="8"/>
      <c r="B34" s="8"/>
      <c r="C34" s="8"/>
      <c r="D34" s="8">
        <v>5101030205</v>
      </c>
      <c r="E34" s="8" t="s">
        <v>78</v>
      </c>
      <c r="F34" s="9">
        <v>80467.09</v>
      </c>
      <c r="G34" s="9"/>
      <c r="H34" s="10"/>
      <c r="I34" s="10"/>
      <c r="J34" s="9"/>
      <c r="K34" s="9"/>
      <c r="L34" s="9"/>
      <c r="M34" s="10"/>
      <c r="N34" s="9"/>
      <c r="O34" s="9"/>
      <c r="P34" s="9"/>
      <c r="Q34" s="9"/>
      <c r="R34" s="10">
        <f t="shared" si="0"/>
        <v>80467.09</v>
      </c>
      <c r="T34" s="11">
        <v>80467.09</v>
      </c>
    </row>
    <row r="35" spans="1:20">
      <c r="A35" s="8"/>
      <c r="B35" s="8"/>
      <c r="C35" s="8"/>
      <c r="D35" s="8">
        <v>5101030206</v>
      </c>
      <c r="E35" s="8" t="s">
        <v>79</v>
      </c>
      <c r="F35" s="9">
        <v>29079.55</v>
      </c>
      <c r="G35" s="9"/>
      <c r="H35" s="10"/>
      <c r="I35" s="10"/>
      <c r="J35" s="9"/>
      <c r="K35" s="9"/>
      <c r="L35" s="9"/>
      <c r="M35" s="10"/>
      <c r="N35" s="9"/>
      <c r="O35" s="9"/>
      <c r="P35" s="9"/>
      <c r="Q35" s="9"/>
      <c r="R35" s="10">
        <f t="shared" si="0"/>
        <v>29079.55</v>
      </c>
      <c r="T35" s="11">
        <v>29079.55</v>
      </c>
    </row>
    <row r="36" spans="1:20">
      <c r="A36" s="8"/>
      <c r="B36" s="8"/>
      <c r="C36" s="8"/>
      <c r="D36" s="8">
        <v>5101030207</v>
      </c>
      <c r="E36" s="8" t="s">
        <v>80</v>
      </c>
      <c r="F36" s="9">
        <v>3940</v>
      </c>
      <c r="G36" s="9"/>
      <c r="H36" s="10"/>
      <c r="I36" s="10"/>
      <c r="J36" s="9"/>
      <c r="K36" s="9"/>
      <c r="L36" s="9"/>
      <c r="M36" s="10"/>
      <c r="N36" s="9"/>
      <c r="O36" s="9"/>
      <c r="P36" s="9"/>
      <c r="Q36" s="9"/>
      <c r="R36" s="10">
        <f t="shared" si="0"/>
        <v>3940</v>
      </c>
      <c r="T36" s="11">
        <v>3940</v>
      </c>
    </row>
    <row r="37" spans="1:20">
      <c r="A37" s="8"/>
      <c r="B37" s="8"/>
      <c r="C37" s="8"/>
      <c r="D37" s="8">
        <v>5101030208</v>
      </c>
      <c r="E37" s="8" t="s">
        <v>81</v>
      </c>
      <c r="F37" s="9">
        <v>855.99</v>
      </c>
      <c r="G37" s="9"/>
      <c r="H37" s="10"/>
      <c r="I37" s="10"/>
      <c r="J37" s="9"/>
      <c r="K37" s="9"/>
      <c r="L37" s="9"/>
      <c r="M37" s="10"/>
      <c r="N37" s="9"/>
      <c r="O37" s="9"/>
      <c r="P37" s="9"/>
      <c r="Q37" s="9"/>
      <c r="R37" s="10">
        <f t="shared" si="0"/>
        <v>855.99</v>
      </c>
      <c r="T37" s="11">
        <v>855.99</v>
      </c>
    </row>
    <row r="38" spans="1:20">
      <c r="A38" s="4"/>
      <c r="B38" s="4" t="s">
        <v>135</v>
      </c>
      <c r="C38" s="4"/>
      <c r="D38" s="4"/>
      <c r="E38" s="4"/>
      <c r="F38" s="12">
        <f>SUM(F3:F37)</f>
        <v>1651356.61</v>
      </c>
      <c r="G38" s="12">
        <f t="shared" ref="G38:Q38" si="1">SUM(G3:G37)</f>
        <v>1622554.5</v>
      </c>
      <c r="H38" s="13">
        <f t="shared" si="1"/>
        <v>422733.97000000003</v>
      </c>
      <c r="I38" s="13">
        <f t="shared" si="1"/>
        <v>995132</v>
      </c>
      <c r="J38" s="12">
        <f t="shared" si="1"/>
        <v>252</v>
      </c>
      <c r="K38" s="12">
        <f t="shared" si="1"/>
        <v>9500</v>
      </c>
      <c r="L38" s="12">
        <f t="shared" si="1"/>
        <v>165512</v>
      </c>
      <c r="M38" s="13">
        <f t="shared" si="1"/>
        <v>1776863.68</v>
      </c>
      <c r="N38" s="12">
        <f t="shared" si="1"/>
        <v>14512.41</v>
      </c>
      <c r="O38" s="12">
        <f t="shared" si="1"/>
        <v>24124</v>
      </c>
      <c r="P38" s="12">
        <f t="shared" si="1"/>
        <v>7585.07</v>
      </c>
      <c r="Q38" s="12">
        <f t="shared" si="1"/>
        <v>33326.990000000005</v>
      </c>
      <c r="R38" s="13">
        <f>SUM(F38:Q38)</f>
        <v>6723453.2300000004</v>
      </c>
      <c r="T38" s="11">
        <v>6723453.2299999995</v>
      </c>
    </row>
  </sheetData>
  <mergeCells count="3">
    <mergeCell ref="A1:A2"/>
    <mergeCell ref="B1:B2"/>
    <mergeCell ref="C1:E2"/>
  </mergeCells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>
  <dimension ref="A1:Q36"/>
  <sheetViews>
    <sheetView workbookViewId="0">
      <pane xSplit="6" ySplit="2" topLeftCell="G3" activePane="bottomRight" state="frozen"/>
      <selection activeCell="G3" sqref="G3"/>
      <selection pane="topRight" activeCell="G3" sqref="G3"/>
      <selection pane="bottomLeft" activeCell="G3" sqref="G3"/>
      <selection pane="bottomRight" activeCell="G3" sqref="G3"/>
    </sheetView>
  </sheetViews>
  <sheetFormatPr defaultRowHeight="14.25"/>
  <cols>
    <col min="1" max="1" width="12" customWidth="1"/>
    <col min="2" max="2" width="19.5" customWidth="1"/>
    <col min="3" max="3" width="7.75" customWidth="1"/>
    <col min="4" max="4" width="12.25" bestFit="1" customWidth="1"/>
    <col min="5" max="5" width="25.75" customWidth="1"/>
    <col min="6" max="6" width="16.375" customWidth="1"/>
    <col min="7" max="7" width="20.25" bestFit="1" customWidth="1"/>
    <col min="8" max="8" width="24" bestFit="1" customWidth="1"/>
    <col min="9" max="9" width="17.375" bestFit="1" customWidth="1"/>
    <col min="10" max="10" width="24" bestFit="1" customWidth="1"/>
    <col min="11" max="11" width="15.875" customWidth="1"/>
    <col min="12" max="12" width="13.625" bestFit="1" customWidth="1"/>
    <col min="13" max="13" width="18.25" bestFit="1" customWidth="1"/>
    <col min="14" max="14" width="13.625" bestFit="1" customWidth="1"/>
    <col min="15" max="15" width="11.75" bestFit="1" customWidth="1"/>
    <col min="17" max="17" width="11.75" bestFit="1" customWidth="1"/>
  </cols>
  <sheetData>
    <row r="1" spans="1:17">
      <c r="A1" s="1" t="s">
        <v>0</v>
      </c>
      <c r="B1" s="1" t="s">
        <v>1</v>
      </c>
      <c r="C1" s="2" t="s">
        <v>2</v>
      </c>
      <c r="D1" s="2"/>
      <c r="E1" s="2"/>
      <c r="F1" s="3" t="s">
        <v>3</v>
      </c>
      <c r="G1" s="4" t="s">
        <v>5</v>
      </c>
      <c r="H1" s="4"/>
      <c r="I1" s="4" t="s">
        <v>94</v>
      </c>
      <c r="J1" s="4" t="s">
        <v>7</v>
      </c>
      <c r="K1" s="4" t="s">
        <v>9</v>
      </c>
      <c r="L1" s="4"/>
      <c r="M1" s="4" t="s">
        <v>10</v>
      </c>
      <c r="N1" s="4"/>
      <c r="O1" s="5" t="s">
        <v>13</v>
      </c>
      <c r="Q1" t="s">
        <v>13</v>
      </c>
    </row>
    <row r="2" spans="1:17">
      <c r="A2" s="1"/>
      <c r="B2" s="1"/>
      <c r="C2" s="6"/>
      <c r="D2" s="6"/>
      <c r="E2" s="6"/>
      <c r="F2" s="3" t="s">
        <v>14</v>
      </c>
      <c r="G2" s="7" t="s">
        <v>16</v>
      </c>
      <c r="H2" s="4" t="s">
        <v>18</v>
      </c>
      <c r="I2" s="7" t="s">
        <v>17</v>
      </c>
      <c r="J2" s="4" t="s">
        <v>18</v>
      </c>
      <c r="K2" s="7" t="s">
        <v>16</v>
      </c>
      <c r="L2" s="7" t="s">
        <v>17</v>
      </c>
      <c r="M2" s="7" t="s">
        <v>16</v>
      </c>
      <c r="N2" s="7" t="s">
        <v>17</v>
      </c>
      <c r="O2" s="8"/>
    </row>
    <row r="3" spans="1:17">
      <c r="A3" s="8">
        <v>700600295</v>
      </c>
      <c r="B3" s="8" t="s">
        <v>136</v>
      </c>
      <c r="C3" s="8" t="s">
        <v>25</v>
      </c>
      <c r="D3" s="8">
        <v>5101010108</v>
      </c>
      <c r="E3" s="8" t="s">
        <v>26</v>
      </c>
      <c r="F3" s="9"/>
      <c r="G3" s="9">
        <v>2400</v>
      </c>
      <c r="H3" s="10">
        <v>40800</v>
      </c>
      <c r="I3" s="9"/>
      <c r="J3" s="10"/>
      <c r="K3" s="9"/>
      <c r="L3" s="9"/>
      <c r="M3" s="9"/>
      <c r="N3" s="9"/>
      <c r="O3" s="10">
        <f>SUM(F3:N3)</f>
        <v>43200</v>
      </c>
      <c r="Q3" s="11">
        <v>43200</v>
      </c>
    </row>
    <row r="4" spans="1:17">
      <c r="A4" s="8"/>
      <c r="B4" s="8"/>
      <c r="C4" s="8"/>
      <c r="D4" s="8">
        <v>5101010115</v>
      </c>
      <c r="E4" s="8" t="s">
        <v>27</v>
      </c>
      <c r="F4" s="9"/>
      <c r="G4" s="9"/>
      <c r="H4" s="10"/>
      <c r="I4" s="9"/>
      <c r="J4" s="10">
        <v>1443000</v>
      </c>
      <c r="K4" s="9"/>
      <c r="L4" s="9"/>
      <c r="M4" s="9"/>
      <c r="N4" s="9"/>
      <c r="O4" s="10">
        <f t="shared" ref="O4:O36" si="0">SUM(F4:N4)</f>
        <v>1443000</v>
      </c>
      <c r="Q4" s="11">
        <v>1443000</v>
      </c>
    </row>
    <row r="5" spans="1:17">
      <c r="A5" s="8"/>
      <c r="B5" s="8"/>
      <c r="C5" s="8"/>
      <c r="D5" s="8">
        <v>5101020106</v>
      </c>
      <c r="E5" s="8" t="s">
        <v>29</v>
      </c>
      <c r="F5" s="9"/>
      <c r="G5" s="9"/>
      <c r="H5" s="10"/>
      <c r="I5" s="9"/>
      <c r="J5" s="10">
        <v>54000</v>
      </c>
      <c r="K5" s="9"/>
      <c r="L5" s="9"/>
      <c r="M5" s="9"/>
      <c r="N5" s="9"/>
      <c r="O5" s="10">
        <f t="shared" si="0"/>
        <v>54000</v>
      </c>
      <c r="Q5" s="11">
        <v>54000</v>
      </c>
    </row>
    <row r="6" spans="1:17">
      <c r="A6" s="8"/>
      <c r="B6" s="8"/>
      <c r="C6" s="8"/>
      <c r="D6" s="8">
        <v>5101020116</v>
      </c>
      <c r="E6" s="8" t="s">
        <v>30</v>
      </c>
      <c r="F6" s="9"/>
      <c r="G6" s="9"/>
      <c r="H6" s="10"/>
      <c r="I6" s="9"/>
      <c r="J6" s="10">
        <v>1280</v>
      </c>
      <c r="K6" s="9"/>
      <c r="L6" s="9"/>
      <c r="M6" s="9"/>
      <c r="N6" s="9"/>
      <c r="O6" s="10">
        <f t="shared" si="0"/>
        <v>1280</v>
      </c>
      <c r="Q6" s="11">
        <v>1280</v>
      </c>
    </row>
    <row r="7" spans="1:17">
      <c r="A7" s="8"/>
      <c r="B7" s="8"/>
      <c r="C7" s="8"/>
      <c r="D7" s="8">
        <v>5101030101</v>
      </c>
      <c r="E7" s="8" t="s">
        <v>31</v>
      </c>
      <c r="F7" s="9">
        <v>4200</v>
      </c>
      <c r="G7" s="9"/>
      <c r="H7" s="10"/>
      <c r="I7" s="9"/>
      <c r="J7" s="10"/>
      <c r="K7" s="9"/>
      <c r="L7" s="9"/>
      <c r="M7" s="9"/>
      <c r="N7" s="9"/>
      <c r="O7" s="10">
        <f t="shared" si="0"/>
        <v>4200</v>
      </c>
      <c r="Q7" s="11">
        <v>4200</v>
      </c>
    </row>
    <row r="8" spans="1:17">
      <c r="A8" s="8"/>
      <c r="B8" s="8"/>
      <c r="C8" s="8"/>
      <c r="D8" s="8">
        <v>5101030205</v>
      </c>
      <c r="E8" s="8" t="s">
        <v>32</v>
      </c>
      <c r="F8" s="9">
        <v>2300</v>
      </c>
      <c r="G8" s="9"/>
      <c r="H8" s="10"/>
      <c r="I8" s="9"/>
      <c r="J8" s="10"/>
      <c r="K8" s="9"/>
      <c r="L8" s="9"/>
      <c r="M8" s="9"/>
      <c r="N8" s="9"/>
      <c r="O8" s="10">
        <f t="shared" si="0"/>
        <v>2300</v>
      </c>
      <c r="Q8" s="11">
        <v>2300</v>
      </c>
    </row>
    <row r="9" spans="1:17">
      <c r="A9" s="8"/>
      <c r="B9" s="8"/>
      <c r="C9" s="8"/>
      <c r="D9" s="8">
        <v>5103010102</v>
      </c>
      <c r="E9" s="8" t="s">
        <v>34</v>
      </c>
      <c r="F9" s="9"/>
      <c r="G9" s="9"/>
      <c r="H9" s="10">
        <v>720</v>
      </c>
      <c r="I9" s="9"/>
      <c r="J9" s="10"/>
      <c r="K9" s="9"/>
      <c r="L9" s="9"/>
      <c r="M9" s="9"/>
      <c r="N9" s="9"/>
      <c r="O9" s="10">
        <f t="shared" si="0"/>
        <v>720</v>
      </c>
      <c r="Q9" s="11">
        <v>720</v>
      </c>
    </row>
    <row r="10" spans="1:17">
      <c r="A10" s="8"/>
      <c r="B10" s="8"/>
      <c r="C10" s="8"/>
      <c r="D10" s="8">
        <v>5103010103</v>
      </c>
      <c r="E10" s="8" t="s">
        <v>35</v>
      </c>
      <c r="F10" s="9"/>
      <c r="G10" s="9"/>
      <c r="H10" s="10">
        <v>1900</v>
      </c>
      <c r="I10" s="9"/>
      <c r="J10" s="10"/>
      <c r="K10" s="9"/>
      <c r="L10" s="9"/>
      <c r="M10" s="9"/>
      <c r="N10" s="9"/>
      <c r="O10" s="10">
        <f t="shared" si="0"/>
        <v>1900</v>
      </c>
      <c r="Q10" s="11">
        <v>1900</v>
      </c>
    </row>
    <row r="11" spans="1:17">
      <c r="A11" s="8"/>
      <c r="B11" s="8"/>
      <c r="C11" s="8"/>
      <c r="D11" s="8">
        <v>5103010199</v>
      </c>
      <c r="E11" s="8" t="s">
        <v>36</v>
      </c>
      <c r="F11" s="9"/>
      <c r="G11" s="9"/>
      <c r="H11" s="10">
        <v>886</v>
      </c>
      <c r="I11" s="9"/>
      <c r="J11" s="10"/>
      <c r="K11" s="9"/>
      <c r="L11" s="9"/>
      <c r="M11" s="9"/>
      <c r="N11" s="9"/>
      <c r="O11" s="10">
        <f t="shared" si="0"/>
        <v>886</v>
      </c>
      <c r="Q11" s="11">
        <v>886</v>
      </c>
    </row>
    <row r="12" spans="1:17">
      <c r="A12" s="8"/>
      <c r="B12" s="8"/>
      <c r="C12" s="8"/>
      <c r="D12" s="8">
        <v>5104010104</v>
      </c>
      <c r="E12" s="8" t="s">
        <v>37</v>
      </c>
      <c r="F12" s="9">
        <v>-170676</v>
      </c>
      <c r="G12" s="9">
        <v>285</v>
      </c>
      <c r="H12" s="10">
        <v>1145527.7</v>
      </c>
      <c r="I12" s="9">
        <v>214</v>
      </c>
      <c r="J12" s="10"/>
      <c r="K12" s="9"/>
      <c r="L12" s="9">
        <v>10000</v>
      </c>
      <c r="M12" s="9"/>
      <c r="N12" s="9"/>
      <c r="O12" s="10">
        <f t="shared" si="0"/>
        <v>985350.7</v>
      </c>
      <c r="Q12" s="11">
        <v>985350.7</v>
      </c>
    </row>
    <row r="13" spans="1:17">
      <c r="A13" s="8"/>
      <c r="B13" s="8"/>
      <c r="C13" s="8"/>
      <c r="D13" s="8">
        <v>5104010107</v>
      </c>
      <c r="E13" s="8" t="s">
        <v>38</v>
      </c>
      <c r="F13" s="9"/>
      <c r="G13" s="9">
        <v>3450</v>
      </c>
      <c r="H13" s="10">
        <v>110449.01</v>
      </c>
      <c r="I13" s="9"/>
      <c r="J13" s="10"/>
      <c r="K13" s="9"/>
      <c r="L13" s="9"/>
      <c r="M13" s="9"/>
      <c r="N13" s="9"/>
      <c r="O13" s="10">
        <f t="shared" si="0"/>
        <v>113899.01</v>
      </c>
      <c r="Q13" s="11">
        <v>113899.01</v>
      </c>
    </row>
    <row r="14" spans="1:17">
      <c r="A14" s="8"/>
      <c r="B14" s="8"/>
      <c r="C14" s="8"/>
      <c r="D14" s="8">
        <v>5104010110</v>
      </c>
      <c r="E14" s="8" t="s">
        <v>39</v>
      </c>
      <c r="F14" s="9"/>
      <c r="G14" s="9">
        <v>8829</v>
      </c>
      <c r="H14" s="10">
        <v>55655.399999999994</v>
      </c>
      <c r="I14" s="9"/>
      <c r="J14" s="10"/>
      <c r="K14" s="9"/>
      <c r="L14" s="9"/>
      <c r="M14" s="9"/>
      <c r="N14" s="9"/>
      <c r="O14" s="10">
        <f t="shared" si="0"/>
        <v>64484.399999999994</v>
      </c>
      <c r="Q14" s="11">
        <v>64484.399999999994</v>
      </c>
    </row>
    <row r="15" spans="1:17">
      <c r="A15" s="8"/>
      <c r="B15" s="8"/>
      <c r="C15" s="8"/>
      <c r="D15" s="8">
        <v>5104010112</v>
      </c>
      <c r="E15" s="8" t="s">
        <v>40</v>
      </c>
      <c r="F15" s="9">
        <v>296160</v>
      </c>
      <c r="G15" s="9">
        <v>17440</v>
      </c>
      <c r="H15" s="10">
        <v>195100</v>
      </c>
      <c r="I15" s="9"/>
      <c r="J15" s="10"/>
      <c r="K15" s="9"/>
      <c r="L15" s="9"/>
      <c r="M15" s="9"/>
      <c r="N15" s="9"/>
      <c r="O15" s="10">
        <f t="shared" si="0"/>
        <v>508700</v>
      </c>
      <c r="Q15" s="11">
        <v>508700</v>
      </c>
    </row>
    <row r="16" spans="1:17">
      <c r="A16" s="8"/>
      <c r="B16" s="8"/>
      <c r="C16" s="8"/>
      <c r="D16" s="8">
        <v>5104020101</v>
      </c>
      <c r="E16" s="8" t="s">
        <v>42</v>
      </c>
      <c r="F16" s="9">
        <v>-3106.33</v>
      </c>
      <c r="G16" s="9"/>
      <c r="H16" s="10"/>
      <c r="I16" s="9"/>
      <c r="J16" s="10"/>
      <c r="K16" s="9"/>
      <c r="L16" s="9"/>
      <c r="M16" s="9">
        <v>11264.77</v>
      </c>
      <c r="N16" s="9">
        <v>34164.699999999997</v>
      </c>
      <c r="O16" s="10">
        <f t="shared" si="0"/>
        <v>42323.14</v>
      </c>
      <c r="Q16" s="11">
        <v>42323.14</v>
      </c>
    </row>
    <row r="17" spans="1:17">
      <c r="A17" s="8"/>
      <c r="B17" s="8"/>
      <c r="C17" s="8"/>
      <c r="D17" s="8">
        <v>5104020106</v>
      </c>
      <c r="E17" s="8" t="s">
        <v>85</v>
      </c>
      <c r="F17" s="9"/>
      <c r="G17" s="9"/>
      <c r="H17" s="10"/>
      <c r="I17" s="9"/>
      <c r="J17" s="10"/>
      <c r="K17" s="9">
        <v>963</v>
      </c>
      <c r="L17" s="9">
        <v>10593</v>
      </c>
      <c r="M17" s="9"/>
      <c r="N17" s="9"/>
      <c r="O17" s="10">
        <f t="shared" si="0"/>
        <v>11556</v>
      </c>
      <c r="Q17" s="11">
        <v>11556</v>
      </c>
    </row>
    <row r="18" spans="1:17">
      <c r="A18" s="8"/>
      <c r="B18" s="8"/>
      <c r="C18" s="8"/>
      <c r="D18" s="8">
        <v>5104030206</v>
      </c>
      <c r="E18" s="8" t="s">
        <v>47</v>
      </c>
      <c r="F18" s="9"/>
      <c r="G18" s="9">
        <v>46556.72</v>
      </c>
      <c r="H18" s="10"/>
      <c r="I18" s="9"/>
      <c r="J18" s="10"/>
      <c r="K18" s="9"/>
      <c r="L18" s="9"/>
      <c r="M18" s="9"/>
      <c r="N18" s="9"/>
      <c r="O18" s="10">
        <f t="shared" si="0"/>
        <v>46556.72</v>
      </c>
      <c r="Q18" s="11">
        <v>46556.72</v>
      </c>
    </row>
    <row r="19" spans="1:17">
      <c r="A19" s="8"/>
      <c r="B19" s="8"/>
      <c r="C19" s="8"/>
      <c r="D19" s="8">
        <v>5105010103</v>
      </c>
      <c r="E19" s="8" t="s">
        <v>53</v>
      </c>
      <c r="F19" s="9">
        <v>66065.149999999994</v>
      </c>
      <c r="G19" s="9"/>
      <c r="H19" s="10"/>
      <c r="I19" s="9"/>
      <c r="J19" s="10"/>
      <c r="K19" s="9"/>
      <c r="L19" s="9"/>
      <c r="M19" s="9"/>
      <c r="N19" s="9"/>
      <c r="O19" s="10">
        <f t="shared" si="0"/>
        <v>66065.149999999994</v>
      </c>
      <c r="Q19" s="11">
        <v>66065.149999999994</v>
      </c>
    </row>
    <row r="20" spans="1:17">
      <c r="A20" s="8"/>
      <c r="B20" s="8"/>
      <c r="C20" s="8"/>
      <c r="D20" s="8">
        <v>5105010105</v>
      </c>
      <c r="E20" s="8" t="s">
        <v>54</v>
      </c>
      <c r="F20" s="9">
        <v>43519.87</v>
      </c>
      <c r="G20" s="9">
        <v>50070.47</v>
      </c>
      <c r="H20" s="10"/>
      <c r="I20" s="9"/>
      <c r="J20" s="10"/>
      <c r="K20" s="9"/>
      <c r="L20" s="9"/>
      <c r="M20" s="9"/>
      <c r="N20" s="9"/>
      <c r="O20" s="10">
        <f t="shared" si="0"/>
        <v>93590.34</v>
      </c>
      <c r="Q20" s="11">
        <v>93590.34</v>
      </c>
    </row>
    <row r="21" spans="1:17">
      <c r="A21" s="8"/>
      <c r="B21" s="8"/>
      <c r="C21" s="8"/>
      <c r="D21" s="8">
        <v>5105010107</v>
      </c>
      <c r="E21" s="8" t="s">
        <v>55</v>
      </c>
      <c r="F21" s="9">
        <v>300372.2</v>
      </c>
      <c r="G21" s="9">
        <v>27966.83</v>
      </c>
      <c r="H21" s="10"/>
      <c r="I21" s="9"/>
      <c r="J21" s="10"/>
      <c r="K21" s="9"/>
      <c r="L21" s="9"/>
      <c r="M21" s="9"/>
      <c r="N21" s="9"/>
      <c r="O21" s="10">
        <f t="shared" si="0"/>
        <v>328339.03000000003</v>
      </c>
      <c r="Q21" s="11">
        <v>328339.03000000003</v>
      </c>
    </row>
    <row r="22" spans="1:17">
      <c r="A22" s="8"/>
      <c r="B22" s="8"/>
      <c r="C22" s="8"/>
      <c r="D22" s="8">
        <v>5105010109</v>
      </c>
      <c r="E22" s="8" t="s">
        <v>56</v>
      </c>
      <c r="F22" s="9">
        <v>21014.35</v>
      </c>
      <c r="G22" s="9">
        <v>12643.92</v>
      </c>
      <c r="H22" s="10"/>
      <c r="I22" s="9"/>
      <c r="J22" s="10"/>
      <c r="K22" s="9"/>
      <c r="L22" s="9"/>
      <c r="M22" s="9"/>
      <c r="N22" s="9"/>
      <c r="O22" s="10">
        <f t="shared" si="0"/>
        <v>33658.269999999997</v>
      </c>
      <c r="Q22" s="11">
        <v>33658.269999999997</v>
      </c>
    </row>
    <row r="23" spans="1:17">
      <c r="A23" s="8"/>
      <c r="B23" s="8"/>
      <c r="C23" s="8"/>
      <c r="D23" s="8">
        <v>5105010111</v>
      </c>
      <c r="E23" s="8" t="s">
        <v>57</v>
      </c>
      <c r="F23" s="9">
        <v>57369.49</v>
      </c>
      <c r="G23" s="9"/>
      <c r="H23" s="10"/>
      <c r="I23" s="9"/>
      <c r="J23" s="10"/>
      <c r="K23" s="9"/>
      <c r="L23" s="9"/>
      <c r="M23" s="9">
        <v>8160.62</v>
      </c>
      <c r="N23" s="9"/>
      <c r="O23" s="10">
        <f t="shared" si="0"/>
        <v>65530.11</v>
      </c>
      <c r="Q23" s="11">
        <v>65530.11</v>
      </c>
    </row>
    <row r="24" spans="1:17">
      <c r="A24" s="8"/>
      <c r="B24" s="8"/>
      <c r="C24" s="8"/>
      <c r="D24" s="8">
        <v>5105010113</v>
      </c>
      <c r="E24" s="8" t="s">
        <v>58</v>
      </c>
      <c r="F24" s="9">
        <v>2863.3</v>
      </c>
      <c r="G24" s="9"/>
      <c r="H24" s="10"/>
      <c r="I24" s="9"/>
      <c r="J24" s="10"/>
      <c r="K24" s="9"/>
      <c r="L24" s="9"/>
      <c r="M24" s="9"/>
      <c r="N24" s="9"/>
      <c r="O24" s="10">
        <f t="shared" si="0"/>
        <v>2863.3</v>
      </c>
      <c r="Q24" s="11">
        <v>2863.3</v>
      </c>
    </row>
    <row r="25" spans="1:17">
      <c r="A25" s="8"/>
      <c r="B25" s="8"/>
      <c r="C25" s="8"/>
      <c r="D25" s="8">
        <v>5105010117</v>
      </c>
      <c r="E25" s="8" t="s">
        <v>60</v>
      </c>
      <c r="F25" s="9">
        <v>73804.58</v>
      </c>
      <c r="G25" s="9">
        <v>353660.94</v>
      </c>
      <c r="H25" s="10"/>
      <c r="I25" s="9"/>
      <c r="J25" s="10"/>
      <c r="K25" s="9"/>
      <c r="L25" s="9"/>
      <c r="M25" s="9"/>
      <c r="N25" s="9"/>
      <c r="O25" s="10">
        <f t="shared" si="0"/>
        <v>427465.52</v>
      </c>
      <c r="Q25" s="11">
        <v>427465.52</v>
      </c>
    </row>
    <row r="26" spans="1:17">
      <c r="A26" s="8"/>
      <c r="B26" s="8"/>
      <c r="C26" s="8"/>
      <c r="D26" s="8">
        <v>5105010125</v>
      </c>
      <c r="E26" s="8" t="s">
        <v>61</v>
      </c>
      <c r="F26" s="9">
        <v>29608.55</v>
      </c>
      <c r="G26" s="9">
        <v>646280.35</v>
      </c>
      <c r="H26" s="10"/>
      <c r="I26" s="9"/>
      <c r="J26" s="10"/>
      <c r="K26" s="9"/>
      <c r="L26" s="9"/>
      <c r="M26" s="9"/>
      <c r="N26" s="9"/>
      <c r="O26" s="10">
        <f t="shared" si="0"/>
        <v>675888.9</v>
      </c>
      <c r="Q26" s="11">
        <v>675888.9</v>
      </c>
    </row>
    <row r="27" spans="1:17">
      <c r="A27" s="8"/>
      <c r="B27" s="8"/>
      <c r="C27" s="8"/>
      <c r="D27" s="8">
        <v>5105010131</v>
      </c>
      <c r="E27" s="8" t="s">
        <v>63</v>
      </c>
      <c r="F27" s="9">
        <v>17033.61</v>
      </c>
      <c r="G27" s="9"/>
      <c r="H27" s="10"/>
      <c r="I27" s="9"/>
      <c r="J27" s="10"/>
      <c r="K27" s="9"/>
      <c r="L27" s="9"/>
      <c r="M27" s="9"/>
      <c r="N27" s="9"/>
      <c r="O27" s="10">
        <f t="shared" si="0"/>
        <v>17033.61</v>
      </c>
      <c r="Q27" s="11">
        <v>17033.61</v>
      </c>
    </row>
    <row r="28" spans="1:17">
      <c r="A28" s="8"/>
      <c r="B28" s="8"/>
      <c r="C28" s="8" t="s">
        <v>70</v>
      </c>
      <c r="D28" s="8">
        <v>5101010101</v>
      </c>
      <c r="E28" s="8" t="s">
        <v>71</v>
      </c>
      <c r="F28" s="9">
        <v>986163.69</v>
      </c>
      <c r="G28" s="9"/>
      <c r="H28" s="10"/>
      <c r="I28" s="9"/>
      <c r="J28" s="10"/>
      <c r="K28" s="9"/>
      <c r="L28" s="9"/>
      <c r="M28" s="9"/>
      <c r="N28" s="9"/>
      <c r="O28" s="10">
        <f t="shared" si="0"/>
        <v>986163.69</v>
      </c>
      <c r="Q28" s="11">
        <v>986163.69</v>
      </c>
    </row>
    <row r="29" spans="1:17">
      <c r="A29" s="8"/>
      <c r="B29" s="8"/>
      <c r="C29" s="8"/>
      <c r="D29" s="8">
        <v>5101020103</v>
      </c>
      <c r="E29" s="8" t="s">
        <v>74</v>
      </c>
      <c r="F29" s="9">
        <v>19692.77</v>
      </c>
      <c r="G29" s="9"/>
      <c r="H29" s="10"/>
      <c r="I29" s="9"/>
      <c r="J29" s="10"/>
      <c r="K29" s="9"/>
      <c r="L29" s="9"/>
      <c r="M29" s="9"/>
      <c r="N29" s="9"/>
      <c r="O29" s="10">
        <f t="shared" si="0"/>
        <v>19692.77</v>
      </c>
      <c r="Q29" s="11">
        <v>19692.77</v>
      </c>
    </row>
    <row r="30" spans="1:17">
      <c r="A30" s="8"/>
      <c r="B30" s="8"/>
      <c r="C30" s="8"/>
      <c r="D30" s="8">
        <v>5101020104</v>
      </c>
      <c r="E30" s="8" t="s">
        <v>75</v>
      </c>
      <c r="F30" s="9">
        <v>29539.15</v>
      </c>
      <c r="G30" s="9"/>
      <c r="H30" s="10"/>
      <c r="I30" s="9"/>
      <c r="J30" s="10"/>
      <c r="K30" s="9"/>
      <c r="L30" s="9"/>
      <c r="M30" s="9"/>
      <c r="N30" s="9"/>
      <c r="O30" s="10">
        <f t="shared" si="0"/>
        <v>29539.15</v>
      </c>
      <c r="Q30" s="11">
        <v>29539.15</v>
      </c>
    </row>
    <row r="31" spans="1:17">
      <c r="A31" s="8"/>
      <c r="B31" s="8"/>
      <c r="C31" s="8"/>
      <c r="D31" s="8">
        <v>5101020113</v>
      </c>
      <c r="E31" s="8" t="s">
        <v>77</v>
      </c>
      <c r="F31" s="9">
        <v>1291.27</v>
      </c>
      <c r="G31" s="9"/>
      <c r="H31" s="10"/>
      <c r="I31" s="9"/>
      <c r="J31" s="10"/>
      <c r="K31" s="9"/>
      <c r="L31" s="9"/>
      <c r="M31" s="9"/>
      <c r="N31" s="9"/>
      <c r="O31" s="10">
        <f t="shared" si="0"/>
        <v>1291.27</v>
      </c>
      <c r="Q31" s="11">
        <v>1291.27</v>
      </c>
    </row>
    <row r="32" spans="1:17">
      <c r="A32" s="8"/>
      <c r="B32" s="8"/>
      <c r="C32" s="8"/>
      <c r="D32" s="8">
        <v>5101030205</v>
      </c>
      <c r="E32" s="8" t="s">
        <v>78</v>
      </c>
      <c r="F32" s="9">
        <v>80467.09</v>
      </c>
      <c r="G32" s="9"/>
      <c r="H32" s="10"/>
      <c r="I32" s="9"/>
      <c r="J32" s="10"/>
      <c r="K32" s="9"/>
      <c r="L32" s="9"/>
      <c r="M32" s="9"/>
      <c r="N32" s="9"/>
      <c r="O32" s="10">
        <f t="shared" si="0"/>
        <v>80467.09</v>
      </c>
      <c r="Q32" s="11">
        <v>80467.09</v>
      </c>
    </row>
    <row r="33" spans="1:17">
      <c r="A33" s="8"/>
      <c r="B33" s="8"/>
      <c r="C33" s="8"/>
      <c r="D33" s="8">
        <v>5101030206</v>
      </c>
      <c r="E33" s="8" t="s">
        <v>79</v>
      </c>
      <c r="F33" s="9">
        <v>29079.55</v>
      </c>
      <c r="G33" s="9"/>
      <c r="H33" s="10"/>
      <c r="I33" s="9"/>
      <c r="J33" s="10"/>
      <c r="K33" s="9"/>
      <c r="L33" s="9"/>
      <c r="M33" s="9"/>
      <c r="N33" s="9"/>
      <c r="O33" s="10">
        <f t="shared" si="0"/>
        <v>29079.55</v>
      </c>
      <c r="Q33" s="11">
        <v>29079.55</v>
      </c>
    </row>
    <row r="34" spans="1:17">
      <c r="A34" s="8"/>
      <c r="B34" s="8"/>
      <c r="C34" s="8"/>
      <c r="D34" s="8">
        <v>5101030207</v>
      </c>
      <c r="E34" s="8" t="s">
        <v>80</v>
      </c>
      <c r="F34" s="9">
        <v>3940</v>
      </c>
      <c r="G34" s="9"/>
      <c r="H34" s="10"/>
      <c r="I34" s="9"/>
      <c r="J34" s="10"/>
      <c r="K34" s="9"/>
      <c r="L34" s="9"/>
      <c r="M34" s="9"/>
      <c r="N34" s="9"/>
      <c r="O34" s="10">
        <f t="shared" si="0"/>
        <v>3940</v>
      </c>
      <c r="Q34" s="11">
        <v>3940</v>
      </c>
    </row>
    <row r="35" spans="1:17">
      <c r="A35" s="8"/>
      <c r="B35" s="8"/>
      <c r="C35" s="8"/>
      <c r="D35" s="8">
        <v>5101030208</v>
      </c>
      <c r="E35" s="8" t="s">
        <v>81</v>
      </c>
      <c r="F35" s="9">
        <v>855.99</v>
      </c>
      <c r="G35" s="9"/>
      <c r="H35" s="10"/>
      <c r="I35" s="9"/>
      <c r="J35" s="10"/>
      <c r="K35" s="9"/>
      <c r="L35" s="9"/>
      <c r="M35" s="9"/>
      <c r="N35" s="9"/>
      <c r="O35" s="10">
        <f t="shared" si="0"/>
        <v>855.99</v>
      </c>
      <c r="Q35" s="11">
        <v>855.99</v>
      </c>
    </row>
    <row r="36" spans="1:17">
      <c r="A36" s="4"/>
      <c r="B36" s="4" t="s">
        <v>137</v>
      </c>
      <c r="C36" s="4"/>
      <c r="D36" s="4"/>
      <c r="E36" s="4"/>
      <c r="F36" s="12">
        <f>SUM(F3:F35)</f>
        <v>1891558.28</v>
      </c>
      <c r="G36" s="12">
        <f t="shared" ref="G36:N36" si="1">SUM(G3:G35)</f>
        <v>1169583.23</v>
      </c>
      <c r="H36" s="13">
        <f t="shared" si="1"/>
        <v>1551038.1099999999</v>
      </c>
      <c r="I36" s="12">
        <f t="shared" si="1"/>
        <v>214</v>
      </c>
      <c r="J36" s="13">
        <f t="shared" si="1"/>
        <v>1498280</v>
      </c>
      <c r="K36" s="12">
        <f t="shared" si="1"/>
        <v>963</v>
      </c>
      <c r="L36" s="12">
        <f t="shared" si="1"/>
        <v>20593</v>
      </c>
      <c r="M36" s="12">
        <f t="shared" si="1"/>
        <v>19425.39</v>
      </c>
      <c r="N36" s="12">
        <f t="shared" si="1"/>
        <v>34164.699999999997</v>
      </c>
      <c r="O36" s="13">
        <f t="shared" si="0"/>
        <v>6185819.709999999</v>
      </c>
      <c r="Q36" s="11">
        <v>6185819.71</v>
      </c>
    </row>
  </sheetData>
  <mergeCells count="3">
    <mergeCell ref="A1:A2"/>
    <mergeCell ref="B1:B2"/>
    <mergeCell ref="C1:E2"/>
  </mergeCells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>
  <dimension ref="A1:P38"/>
  <sheetViews>
    <sheetView workbookViewId="0">
      <pane xSplit="6" ySplit="2" topLeftCell="G3" activePane="bottomRight" state="frozen"/>
      <selection activeCell="G3" sqref="G3"/>
      <selection pane="topRight" activeCell="G3" sqref="G3"/>
      <selection pane="bottomLeft" activeCell="G3" sqref="G3"/>
      <selection pane="bottomRight" activeCell="G3" sqref="G3"/>
    </sheetView>
  </sheetViews>
  <sheetFormatPr defaultRowHeight="14.25"/>
  <cols>
    <col min="1" max="1" width="12" customWidth="1"/>
    <col min="2" max="2" width="19.5" customWidth="1"/>
    <col min="3" max="3" width="7.75" customWidth="1"/>
    <col min="4" max="4" width="12.25" bestFit="1" customWidth="1"/>
    <col min="5" max="5" width="25.75" customWidth="1"/>
    <col min="6" max="6" width="16.375" customWidth="1"/>
    <col min="7" max="7" width="20.25" bestFit="1" customWidth="1"/>
    <col min="8" max="9" width="24" bestFit="1" customWidth="1"/>
    <col min="10" max="10" width="33.125" bestFit="1" customWidth="1"/>
    <col min="11" max="11" width="13.625" bestFit="1" customWidth="1"/>
    <col min="12" max="12" width="18.25" bestFit="1" customWidth="1"/>
    <col min="13" max="13" width="13.625" bestFit="1" customWidth="1"/>
    <col min="14" max="14" width="11.75" bestFit="1" customWidth="1"/>
    <col min="16" max="16" width="15.25" customWidth="1"/>
  </cols>
  <sheetData>
    <row r="1" spans="1:16">
      <c r="A1" s="1" t="s">
        <v>0</v>
      </c>
      <c r="B1" s="1" t="s">
        <v>1</v>
      </c>
      <c r="C1" s="2" t="s">
        <v>2</v>
      </c>
      <c r="D1" s="2"/>
      <c r="E1" s="2"/>
      <c r="F1" s="3" t="s">
        <v>3</v>
      </c>
      <c r="G1" s="4" t="s">
        <v>5</v>
      </c>
      <c r="H1" s="4"/>
      <c r="I1" s="4" t="s">
        <v>7</v>
      </c>
      <c r="J1" s="4" t="s">
        <v>9</v>
      </c>
      <c r="K1" s="4"/>
      <c r="L1" s="4" t="s">
        <v>10</v>
      </c>
      <c r="M1" s="4"/>
      <c r="N1" s="5" t="s">
        <v>13</v>
      </c>
      <c r="P1" t="s">
        <v>13</v>
      </c>
    </row>
    <row r="2" spans="1:16">
      <c r="A2" s="1"/>
      <c r="B2" s="1"/>
      <c r="C2" s="6"/>
      <c r="D2" s="6"/>
      <c r="E2" s="6"/>
      <c r="F2" s="3" t="s">
        <v>14</v>
      </c>
      <c r="G2" s="7" t="s">
        <v>16</v>
      </c>
      <c r="H2" s="4" t="s">
        <v>18</v>
      </c>
      <c r="I2" s="4" t="s">
        <v>18</v>
      </c>
      <c r="J2" s="4" t="s">
        <v>16</v>
      </c>
      <c r="K2" s="7" t="s">
        <v>17</v>
      </c>
      <c r="L2" s="7" t="s">
        <v>16</v>
      </c>
      <c r="M2" s="7" t="s">
        <v>17</v>
      </c>
      <c r="N2" s="8"/>
    </row>
    <row r="3" spans="1:16">
      <c r="A3" s="8">
        <v>700600296</v>
      </c>
      <c r="B3" s="8" t="s">
        <v>138</v>
      </c>
      <c r="C3" s="8" t="s">
        <v>25</v>
      </c>
      <c r="D3" s="8">
        <v>5101010108</v>
      </c>
      <c r="E3" s="8" t="s">
        <v>26</v>
      </c>
      <c r="F3" s="9"/>
      <c r="G3" s="9"/>
      <c r="H3" s="10">
        <v>51660</v>
      </c>
      <c r="I3" s="10"/>
      <c r="J3" s="10"/>
      <c r="K3" s="9"/>
      <c r="L3" s="9"/>
      <c r="M3" s="9"/>
      <c r="N3" s="10">
        <f>SUM(F3:M3)</f>
        <v>51660</v>
      </c>
      <c r="P3" s="11">
        <v>51660</v>
      </c>
    </row>
    <row r="4" spans="1:16">
      <c r="A4" s="8"/>
      <c r="B4" s="8"/>
      <c r="C4" s="8"/>
      <c r="D4" s="8">
        <v>5101010115</v>
      </c>
      <c r="E4" s="8" t="s">
        <v>27</v>
      </c>
      <c r="F4" s="9"/>
      <c r="G4" s="9"/>
      <c r="H4" s="10"/>
      <c r="I4" s="10">
        <v>1090980</v>
      </c>
      <c r="J4" s="10"/>
      <c r="K4" s="9"/>
      <c r="L4" s="9"/>
      <c r="M4" s="9"/>
      <c r="N4" s="10">
        <f t="shared" ref="N4:N37" si="0">SUM(F4:M4)</f>
        <v>1090980</v>
      </c>
      <c r="P4" s="11">
        <v>1090980</v>
      </c>
    </row>
    <row r="5" spans="1:16">
      <c r="A5" s="8"/>
      <c r="B5" s="8"/>
      <c r="C5" s="8"/>
      <c r="D5" s="8">
        <v>5101020106</v>
      </c>
      <c r="E5" s="8" t="s">
        <v>29</v>
      </c>
      <c r="F5" s="9"/>
      <c r="G5" s="9"/>
      <c r="H5" s="10"/>
      <c r="I5" s="10">
        <v>34969</v>
      </c>
      <c r="J5" s="10"/>
      <c r="K5" s="9"/>
      <c r="L5" s="9"/>
      <c r="M5" s="9"/>
      <c r="N5" s="10">
        <f t="shared" si="0"/>
        <v>34969</v>
      </c>
      <c r="P5" s="11">
        <v>34969</v>
      </c>
    </row>
    <row r="6" spans="1:16">
      <c r="A6" s="8"/>
      <c r="B6" s="8"/>
      <c r="C6" s="8"/>
      <c r="D6" s="8">
        <v>5101020116</v>
      </c>
      <c r="E6" s="8" t="s">
        <v>30</v>
      </c>
      <c r="F6" s="9"/>
      <c r="G6" s="9"/>
      <c r="H6" s="10"/>
      <c r="I6" s="10">
        <v>1413</v>
      </c>
      <c r="J6" s="10"/>
      <c r="K6" s="9"/>
      <c r="L6" s="9"/>
      <c r="M6" s="9"/>
      <c r="N6" s="10">
        <f t="shared" si="0"/>
        <v>1413</v>
      </c>
      <c r="P6" s="11">
        <v>1413</v>
      </c>
    </row>
    <row r="7" spans="1:16">
      <c r="A7" s="8"/>
      <c r="B7" s="8"/>
      <c r="C7" s="8"/>
      <c r="D7" s="8">
        <v>5101030101</v>
      </c>
      <c r="E7" s="8" t="s">
        <v>31</v>
      </c>
      <c r="F7" s="9">
        <v>7716.25</v>
      </c>
      <c r="G7" s="9"/>
      <c r="H7" s="10"/>
      <c r="I7" s="10"/>
      <c r="J7" s="10"/>
      <c r="K7" s="9"/>
      <c r="L7" s="9"/>
      <c r="M7" s="9"/>
      <c r="N7" s="10">
        <f t="shared" si="0"/>
        <v>7716.25</v>
      </c>
      <c r="P7" s="11">
        <v>7716.25</v>
      </c>
    </row>
    <row r="8" spans="1:16">
      <c r="A8" s="8"/>
      <c r="B8" s="8"/>
      <c r="C8" s="8"/>
      <c r="D8" s="8">
        <v>5103010102</v>
      </c>
      <c r="E8" s="8" t="s">
        <v>34</v>
      </c>
      <c r="F8" s="9"/>
      <c r="G8" s="9"/>
      <c r="H8" s="10">
        <v>15839.9</v>
      </c>
      <c r="I8" s="10"/>
      <c r="J8" s="10"/>
      <c r="K8" s="9"/>
      <c r="L8" s="9"/>
      <c r="M8" s="9"/>
      <c r="N8" s="10">
        <f t="shared" si="0"/>
        <v>15839.9</v>
      </c>
      <c r="P8" s="11">
        <v>15839.9</v>
      </c>
    </row>
    <row r="9" spans="1:16">
      <c r="A9" s="8"/>
      <c r="B9" s="8"/>
      <c r="C9" s="8"/>
      <c r="D9" s="8">
        <v>5103010103</v>
      </c>
      <c r="E9" s="8" t="s">
        <v>35</v>
      </c>
      <c r="F9" s="9"/>
      <c r="G9" s="9"/>
      <c r="H9" s="10">
        <v>10830.9</v>
      </c>
      <c r="I9" s="10"/>
      <c r="J9" s="10"/>
      <c r="K9" s="9"/>
      <c r="L9" s="9"/>
      <c r="M9" s="9"/>
      <c r="N9" s="10">
        <f t="shared" si="0"/>
        <v>10830.9</v>
      </c>
      <c r="P9" s="11">
        <v>10830.9</v>
      </c>
    </row>
    <row r="10" spans="1:16">
      <c r="A10" s="8"/>
      <c r="B10" s="8"/>
      <c r="C10" s="8"/>
      <c r="D10" s="8">
        <v>5103010199</v>
      </c>
      <c r="E10" s="8" t="s">
        <v>36</v>
      </c>
      <c r="F10" s="9"/>
      <c r="G10" s="9"/>
      <c r="H10" s="10">
        <v>26864.199999999997</v>
      </c>
      <c r="I10" s="10"/>
      <c r="J10" s="10"/>
      <c r="K10" s="9"/>
      <c r="L10" s="9"/>
      <c r="M10" s="9"/>
      <c r="N10" s="10">
        <f t="shared" si="0"/>
        <v>26864.199999999997</v>
      </c>
      <c r="P10" s="11">
        <v>26864.199999999997</v>
      </c>
    </row>
    <row r="11" spans="1:16">
      <c r="A11" s="8"/>
      <c r="B11" s="8"/>
      <c r="C11" s="8"/>
      <c r="D11" s="8">
        <v>5104010104</v>
      </c>
      <c r="E11" s="8" t="s">
        <v>37</v>
      </c>
      <c r="F11" s="9">
        <v>-97778</v>
      </c>
      <c r="G11" s="9">
        <v>458006</v>
      </c>
      <c r="H11" s="10">
        <v>17263.14</v>
      </c>
      <c r="I11" s="10"/>
      <c r="J11" s="10">
        <v>10000</v>
      </c>
      <c r="K11" s="9"/>
      <c r="L11" s="9"/>
      <c r="M11" s="9"/>
      <c r="N11" s="10">
        <f t="shared" si="0"/>
        <v>387491.14</v>
      </c>
      <c r="P11" s="11">
        <v>387491.14</v>
      </c>
    </row>
    <row r="12" spans="1:16">
      <c r="A12" s="8"/>
      <c r="B12" s="8"/>
      <c r="C12" s="8"/>
      <c r="D12" s="8">
        <v>5104010107</v>
      </c>
      <c r="E12" s="8" t="s">
        <v>38</v>
      </c>
      <c r="F12" s="9"/>
      <c r="G12" s="9">
        <v>42890</v>
      </c>
      <c r="H12" s="10">
        <v>4450</v>
      </c>
      <c r="I12" s="10"/>
      <c r="J12" s="10"/>
      <c r="K12" s="9"/>
      <c r="L12" s="9"/>
      <c r="M12" s="9"/>
      <c r="N12" s="10">
        <f t="shared" si="0"/>
        <v>47340</v>
      </c>
      <c r="P12" s="11">
        <v>47340</v>
      </c>
    </row>
    <row r="13" spans="1:16">
      <c r="A13" s="8"/>
      <c r="B13" s="8"/>
      <c r="C13" s="8"/>
      <c r="D13" s="8">
        <v>5104010110</v>
      </c>
      <c r="E13" s="8" t="s">
        <v>39</v>
      </c>
      <c r="F13" s="9"/>
      <c r="G13" s="9">
        <v>3250</v>
      </c>
      <c r="H13" s="10">
        <v>14798.3</v>
      </c>
      <c r="I13" s="10"/>
      <c r="J13" s="10"/>
      <c r="K13" s="9"/>
      <c r="L13" s="9"/>
      <c r="M13" s="9"/>
      <c r="N13" s="10">
        <f t="shared" si="0"/>
        <v>18048.3</v>
      </c>
      <c r="P13" s="11">
        <v>18048.3</v>
      </c>
    </row>
    <row r="14" spans="1:16">
      <c r="A14" s="8"/>
      <c r="B14" s="8"/>
      <c r="C14" s="8"/>
      <c r="D14" s="8">
        <v>5104010112</v>
      </c>
      <c r="E14" s="8" t="s">
        <v>40</v>
      </c>
      <c r="F14" s="9">
        <v>180000</v>
      </c>
      <c r="G14" s="9">
        <v>51060</v>
      </c>
      <c r="H14" s="10">
        <v>260160</v>
      </c>
      <c r="I14" s="10"/>
      <c r="J14" s="10"/>
      <c r="K14" s="9"/>
      <c r="L14" s="9"/>
      <c r="M14" s="9"/>
      <c r="N14" s="10">
        <f t="shared" si="0"/>
        <v>491220</v>
      </c>
      <c r="P14" s="11">
        <v>491220</v>
      </c>
    </row>
    <row r="15" spans="1:16">
      <c r="A15" s="8"/>
      <c r="B15" s="8"/>
      <c r="C15" s="8"/>
      <c r="D15" s="8">
        <v>5104020101</v>
      </c>
      <c r="E15" s="8" t="s">
        <v>42</v>
      </c>
      <c r="F15" s="9"/>
      <c r="G15" s="9"/>
      <c r="H15" s="10"/>
      <c r="I15" s="10"/>
      <c r="J15" s="10"/>
      <c r="K15" s="9"/>
      <c r="L15" s="9">
        <v>3665.1</v>
      </c>
      <c r="M15" s="9">
        <v>26751.97</v>
      </c>
      <c r="N15" s="10">
        <f t="shared" si="0"/>
        <v>30417.07</v>
      </c>
      <c r="P15" s="11">
        <v>30417.07</v>
      </c>
    </row>
    <row r="16" spans="1:16">
      <c r="A16" s="8"/>
      <c r="B16" s="8"/>
      <c r="C16" s="8"/>
      <c r="D16" s="8">
        <v>5104020103</v>
      </c>
      <c r="E16" s="8" t="s">
        <v>43</v>
      </c>
      <c r="F16" s="9"/>
      <c r="G16" s="9"/>
      <c r="H16" s="10"/>
      <c r="I16" s="10"/>
      <c r="J16" s="10"/>
      <c r="K16" s="9"/>
      <c r="L16" s="9">
        <v>492.2</v>
      </c>
      <c r="M16" s="9">
        <v>4496.9400000000005</v>
      </c>
      <c r="N16" s="10">
        <f t="shared" si="0"/>
        <v>4989.1400000000003</v>
      </c>
      <c r="P16" s="11">
        <v>4989.1400000000003</v>
      </c>
    </row>
    <row r="17" spans="1:16">
      <c r="A17" s="8"/>
      <c r="B17" s="8"/>
      <c r="C17" s="8"/>
      <c r="D17" s="8">
        <v>5104020105</v>
      </c>
      <c r="E17" s="8" t="s">
        <v>44</v>
      </c>
      <c r="F17" s="9"/>
      <c r="G17" s="9"/>
      <c r="H17" s="10"/>
      <c r="I17" s="10"/>
      <c r="J17" s="10"/>
      <c r="K17" s="9"/>
      <c r="L17" s="9">
        <v>101.65</v>
      </c>
      <c r="M17" s="9">
        <v>1118.45</v>
      </c>
      <c r="N17" s="10">
        <f t="shared" si="0"/>
        <v>1220.1000000000001</v>
      </c>
      <c r="P17" s="11">
        <v>1220.1000000000001</v>
      </c>
    </row>
    <row r="18" spans="1:16">
      <c r="A18" s="8"/>
      <c r="B18" s="8"/>
      <c r="C18" s="8"/>
      <c r="D18" s="8">
        <v>5104020106</v>
      </c>
      <c r="E18" s="8" t="s">
        <v>85</v>
      </c>
      <c r="F18" s="9">
        <v>-749</v>
      </c>
      <c r="G18" s="9"/>
      <c r="H18" s="10"/>
      <c r="I18" s="10"/>
      <c r="J18" s="10">
        <v>5243</v>
      </c>
      <c r="K18" s="9">
        <v>3745</v>
      </c>
      <c r="L18" s="9"/>
      <c r="M18" s="9"/>
      <c r="N18" s="10">
        <f t="shared" si="0"/>
        <v>8239</v>
      </c>
      <c r="P18" s="11">
        <v>8239</v>
      </c>
    </row>
    <row r="19" spans="1:16">
      <c r="A19" s="8"/>
      <c r="B19" s="8"/>
      <c r="C19" s="8"/>
      <c r="D19" s="8">
        <v>5104030203</v>
      </c>
      <c r="E19" s="8" t="s">
        <v>46</v>
      </c>
      <c r="F19" s="9">
        <v>-1439.86</v>
      </c>
      <c r="G19" s="9"/>
      <c r="H19" s="10">
        <v>1827.56</v>
      </c>
      <c r="I19" s="10"/>
      <c r="J19" s="10"/>
      <c r="K19" s="9"/>
      <c r="L19" s="9"/>
      <c r="M19" s="9"/>
      <c r="N19" s="10">
        <f t="shared" si="0"/>
        <v>387.70000000000005</v>
      </c>
      <c r="P19" s="11">
        <v>387.70000000000005</v>
      </c>
    </row>
    <row r="20" spans="1:16">
      <c r="A20" s="8"/>
      <c r="B20" s="8"/>
      <c r="C20" s="8"/>
      <c r="D20" s="8">
        <v>5104030206</v>
      </c>
      <c r="E20" s="8" t="s">
        <v>47</v>
      </c>
      <c r="F20" s="9"/>
      <c r="G20" s="9">
        <v>64270.51</v>
      </c>
      <c r="H20" s="10"/>
      <c r="I20" s="10"/>
      <c r="J20" s="10">
        <v>8900</v>
      </c>
      <c r="K20" s="9"/>
      <c r="L20" s="9"/>
      <c r="M20" s="9"/>
      <c r="N20" s="10">
        <f t="shared" si="0"/>
        <v>73170.510000000009</v>
      </c>
      <c r="P20" s="11">
        <v>73170.510000000009</v>
      </c>
    </row>
    <row r="21" spans="1:16">
      <c r="A21" s="8"/>
      <c r="B21" s="8"/>
      <c r="C21" s="8"/>
      <c r="D21" s="8">
        <v>5105010103</v>
      </c>
      <c r="E21" s="8" t="s">
        <v>53</v>
      </c>
      <c r="F21" s="9">
        <v>69536.27</v>
      </c>
      <c r="G21" s="9"/>
      <c r="H21" s="10"/>
      <c r="I21" s="10"/>
      <c r="J21" s="10"/>
      <c r="K21" s="9"/>
      <c r="L21" s="9"/>
      <c r="M21" s="9"/>
      <c r="N21" s="10">
        <f t="shared" si="0"/>
        <v>69536.27</v>
      </c>
      <c r="P21" s="11">
        <v>69536.27</v>
      </c>
    </row>
    <row r="22" spans="1:16">
      <c r="A22" s="8"/>
      <c r="B22" s="8"/>
      <c r="C22" s="8"/>
      <c r="D22" s="8">
        <v>5105010105</v>
      </c>
      <c r="E22" s="8" t="s">
        <v>54</v>
      </c>
      <c r="F22" s="9">
        <v>49594.35</v>
      </c>
      <c r="G22" s="9">
        <v>1033.1500000000001</v>
      </c>
      <c r="H22" s="10"/>
      <c r="I22" s="10"/>
      <c r="J22" s="10"/>
      <c r="K22" s="9"/>
      <c r="L22" s="9"/>
      <c r="M22" s="9"/>
      <c r="N22" s="10">
        <f t="shared" si="0"/>
        <v>50627.5</v>
      </c>
      <c r="P22" s="11">
        <v>50627.5</v>
      </c>
    </row>
    <row r="23" spans="1:16">
      <c r="A23" s="8"/>
      <c r="B23" s="8"/>
      <c r="C23" s="8"/>
      <c r="D23" s="8">
        <v>5105010107</v>
      </c>
      <c r="E23" s="8" t="s">
        <v>55</v>
      </c>
      <c r="F23" s="9">
        <v>205426.66999999998</v>
      </c>
      <c r="G23" s="9">
        <v>427449.68</v>
      </c>
      <c r="H23" s="10"/>
      <c r="I23" s="10"/>
      <c r="J23" s="10"/>
      <c r="K23" s="9"/>
      <c r="L23" s="9"/>
      <c r="M23" s="9"/>
      <c r="N23" s="10">
        <f t="shared" si="0"/>
        <v>632876.35</v>
      </c>
      <c r="P23" s="11">
        <v>632876.35</v>
      </c>
    </row>
    <row r="24" spans="1:16">
      <c r="A24" s="8"/>
      <c r="B24" s="8"/>
      <c r="C24" s="8"/>
      <c r="D24" s="8">
        <v>5105010109</v>
      </c>
      <c r="E24" s="8" t="s">
        <v>56</v>
      </c>
      <c r="F24" s="9">
        <v>19632.32</v>
      </c>
      <c r="G24" s="9"/>
      <c r="H24" s="10"/>
      <c r="I24" s="10"/>
      <c r="J24" s="10"/>
      <c r="K24" s="9"/>
      <c r="L24" s="9"/>
      <c r="M24" s="9"/>
      <c r="N24" s="10">
        <f t="shared" si="0"/>
        <v>19632.32</v>
      </c>
      <c r="P24" s="11">
        <v>19632.32</v>
      </c>
    </row>
    <row r="25" spans="1:16">
      <c r="A25" s="8"/>
      <c r="B25" s="8"/>
      <c r="C25" s="8"/>
      <c r="D25" s="8">
        <v>5105010111</v>
      </c>
      <c r="E25" s="8" t="s">
        <v>57</v>
      </c>
      <c r="F25" s="9">
        <v>53433.89</v>
      </c>
      <c r="G25" s="9"/>
      <c r="H25" s="10"/>
      <c r="I25" s="10"/>
      <c r="J25" s="10"/>
      <c r="K25" s="9"/>
      <c r="L25" s="9"/>
      <c r="M25" s="9"/>
      <c r="N25" s="10">
        <f t="shared" si="0"/>
        <v>53433.89</v>
      </c>
      <c r="P25" s="11">
        <v>53433.89</v>
      </c>
    </row>
    <row r="26" spans="1:16">
      <c r="A26" s="8"/>
      <c r="B26" s="8"/>
      <c r="C26" s="8"/>
      <c r="D26" s="8">
        <v>5105010113</v>
      </c>
      <c r="E26" s="8" t="s">
        <v>58</v>
      </c>
      <c r="F26" s="9">
        <v>34875.49</v>
      </c>
      <c r="G26" s="9">
        <v>21179.03</v>
      </c>
      <c r="H26" s="10"/>
      <c r="I26" s="10"/>
      <c r="J26" s="10"/>
      <c r="K26" s="9"/>
      <c r="L26" s="9"/>
      <c r="M26" s="9"/>
      <c r="N26" s="10">
        <f t="shared" si="0"/>
        <v>56054.52</v>
      </c>
      <c r="P26" s="11">
        <v>56054.52</v>
      </c>
    </row>
    <row r="27" spans="1:16">
      <c r="A27" s="8"/>
      <c r="B27" s="8"/>
      <c r="C27" s="8"/>
      <c r="D27" s="8">
        <v>5105010117</v>
      </c>
      <c r="E27" s="8" t="s">
        <v>60</v>
      </c>
      <c r="F27" s="9">
        <v>102705.3</v>
      </c>
      <c r="G27" s="9">
        <v>55110.29</v>
      </c>
      <c r="H27" s="10"/>
      <c r="I27" s="10"/>
      <c r="J27" s="10"/>
      <c r="K27" s="9"/>
      <c r="L27" s="9"/>
      <c r="M27" s="9"/>
      <c r="N27" s="10">
        <f t="shared" si="0"/>
        <v>157815.59</v>
      </c>
      <c r="P27" s="11">
        <v>157815.59</v>
      </c>
    </row>
    <row r="28" spans="1:16">
      <c r="A28" s="8"/>
      <c r="B28" s="8"/>
      <c r="C28" s="8"/>
      <c r="D28" s="8">
        <v>5105010125</v>
      </c>
      <c r="E28" s="8" t="s">
        <v>61</v>
      </c>
      <c r="F28" s="9">
        <v>4037.36</v>
      </c>
      <c r="G28" s="9">
        <v>213609.88</v>
      </c>
      <c r="H28" s="10"/>
      <c r="I28" s="10"/>
      <c r="J28" s="10"/>
      <c r="K28" s="9"/>
      <c r="L28" s="9"/>
      <c r="M28" s="9"/>
      <c r="N28" s="10">
        <f t="shared" si="0"/>
        <v>217647.24</v>
      </c>
      <c r="P28" s="11">
        <v>217647.24</v>
      </c>
    </row>
    <row r="29" spans="1:16">
      <c r="A29" s="8"/>
      <c r="B29" s="8"/>
      <c r="C29" s="8"/>
      <c r="D29" s="8">
        <v>5105010131</v>
      </c>
      <c r="E29" s="8" t="s">
        <v>63</v>
      </c>
      <c r="F29" s="9">
        <v>5094.51</v>
      </c>
      <c r="G29" s="9">
        <v>11958.16</v>
      </c>
      <c r="H29" s="10"/>
      <c r="I29" s="10"/>
      <c r="J29" s="10"/>
      <c r="K29" s="9"/>
      <c r="L29" s="9"/>
      <c r="M29" s="9"/>
      <c r="N29" s="10">
        <f t="shared" si="0"/>
        <v>17052.669999999998</v>
      </c>
      <c r="P29" s="11">
        <v>17052.669999999998</v>
      </c>
    </row>
    <row r="30" spans="1:16">
      <c r="A30" s="8"/>
      <c r="B30" s="8"/>
      <c r="C30" s="8" t="s">
        <v>70</v>
      </c>
      <c r="D30" s="8">
        <v>5101010101</v>
      </c>
      <c r="E30" s="8" t="s">
        <v>71</v>
      </c>
      <c r="F30" s="9">
        <v>869621.06</v>
      </c>
      <c r="G30" s="9"/>
      <c r="H30" s="10"/>
      <c r="I30" s="10"/>
      <c r="J30" s="10"/>
      <c r="K30" s="9"/>
      <c r="L30" s="9"/>
      <c r="M30" s="9"/>
      <c r="N30" s="10">
        <f t="shared" si="0"/>
        <v>869621.06</v>
      </c>
      <c r="P30" s="11">
        <v>869621.06</v>
      </c>
    </row>
    <row r="31" spans="1:16">
      <c r="A31" s="8"/>
      <c r="B31" s="8"/>
      <c r="C31" s="8"/>
      <c r="D31" s="8">
        <v>5101020103</v>
      </c>
      <c r="E31" s="8" t="s">
        <v>74</v>
      </c>
      <c r="F31" s="9">
        <v>17365.52</v>
      </c>
      <c r="G31" s="9"/>
      <c r="H31" s="10"/>
      <c r="I31" s="10"/>
      <c r="J31" s="10"/>
      <c r="K31" s="9"/>
      <c r="L31" s="9"/>
      <c r="M31" s="9"/>
      <c r="N31" s="10">
        <f t="shared" si="0"/>
        <v>17365.52</v>
      </c>
      <c r="P31" s="11">
        <v>17365.52</v>
      </c>
    </row>
    <row r="32" spans="1:16">
      <c r="A32" s="8"/>
      <c r="B32" s="8"/>
      <c r="C32" s="8"/>
      <c r="D32" s="8">
        <v>5101020104</v>
      </c>
      <c r="E32" s="8" t="s">
        <v>75</v>
      </c>
      <c r="F32" s="9">
        <v>26048.28</v>
      </c>
      <c r="G32" s="9"/>
      <c r="H32" s="10"/>
      <c r="I32" s="10"/>
      <c r="J32" s="10"/>
      <c r="K32" s="9"/>
      <c r="L32" s="9"/>
      <c r="M32" s="9"/>
      <c r="N32" s="10">
        <f t="shared" si="0"/>
        <v>26048.28</v>
      </c>
      <c r="P32" s="11">
        <v>26048.28</v>
      </c>
    </row>
    <row r="33" spans="1:16">
      <c r="A33" s="8"/>
      <c r="B33" s="8"/>
      <c r="C33" s="8"/>
      <c r="D33" s="8">
        <v>5101020113</v>
      </c>
      <c r="E33" s="8" t="s">
        <v>77</v>
      </c>
      <c r="F33" s="9">
        <v>922.33</v>
      </c>
      <c r="G33" s="9"/>
      <c r="H33" s="10"/>
      <c r="I33" s="10"/>
      <c r="J33" s="10"/>
      <c r="K33" s="9"/>
      <c r="L33" s="9"/>
      <c r="M33" s="9"/>
      <c r="N33" s="10">
        <f t="shared" si="0"/>
        <v>922.33</v>
      </c>
      <c r="P33" s="11">
        <v>922.33</v>
      </c>
    </row>
    <row r="34" spans="1:16">
      <c r="A34" s="8"/>
      <c r="B34" s="8"/>
      <c r="C34" s="8"/>
      <c r="D34" s="8">
        <v>5101030205</v>
      </c>
      <c r="E34" s="8" t="s">
        <v>78</v>
      </c>
      <c r="F34" s="9">
        <v>53644.73</v>
      </c>
      <c r="G34" s="9"/>
      <c r="H34" s="10"/>
      <c r="I34" s="10"/>
      <c r="J34" s="10"/>
      <c r="K34" s="9"/>
      <c r="L34" s="9"/>
      <c r="M34" s="9"/>
      <c r="N34" s="10">
        <f t="shared" si="0"/>
        <v>53644.73</v>
      </c>
      <c r="P34" s="11">
        <v>53644.73</v>
      </c>
    </row>
    <row r="35" spans="1:16">
      <c r="A35" s="8"/>
      <c r="B35" s="8"/>
      <c r="C35" s="8"/>
      <c r="D35" s="8">
        <v>5101030206</v>
      </c>
      <c r="E35" s="8" t="s">
        <v>79</v>
      </c>
      <c r="F35" s="9">
        <v>19386.36</v>
      </c>
      <c r="G35" s="9"/>
      <c r="H35" s="10"/>
      <c r="I35" s="10"/>
      <c r="J35" s="10"/>
      <c r="K35" s="9"/>
      <c r="L35" s="9"/>
      <c r="M35" s="9"/>
      <c r="N35" s="10">
        <f t="shared" si="0"/>
        <v>19386.36</v>
      </c>
      <c r="P35" s="11">
        <v>19386.36</v>
      </c>
    </row>
    <row r="36" spans="1:16">
      <c r="A36" s="8"/>
      <c r="B36" s="8"/>
      <c r="C36" s="8"/>
      <c r="D36" s="8">
        <v>5101030207</v>
      </c>
      <c r="E36" s="8" t="s">
        <v>80</v>
      </c>
      <c r="F36" s="9">
        <v>2626.67</v>
      </c>
      <c r="G36" s="9"/>
      <c r="H36" s="10"/>
      <c r="I36" s="10"/>
      <c r="J36" s="10"/>
      <c r="K36" s="9"/>
      <c r="L36" s="9"/>
      <c r="M36" s="9"/>
      <c r="N36" s="10">
        <f t="shared" si="0"/>
        <v>2626.67</v>
      </c>
      <c r="P36" s="11">
        <v>2626.67</v>
      </c>
    </row>
    <row r="37" spans="1:16">
      <c r="A37" s="8"/>
      <c r="B37" s="8"/>
      <c r="C37" s="8"/>
      <c r="D37" s="8">
        <v>5101030208</v>
      </c>
      <c r="E37" s="8" t="s">
        <v>81</v>
      </c>
      <c r="F37" s="9">
        <v>570.66</v>
      </c>
      <c r="G37" s="9"/>
      <c r="H37" s="10"/>
      <c r="I37" s="10"/>
      <c r="J37" s="10"/>
      <c r="K37" s="9"/>
      <c r="L37" s="9"/>
      <c r="M37" s="9"/>
      <c r="N37" s="10">
        <f t="shared" si="0"/>
        <v>570.66</v>
      </c>
      <c r="P37" s="11">
        <v>570.66</v>
      </c>
    </row>
    <row r="38" spans="1:16">
      <c r="A38" s="4"/>
      <c r="B38" s="4" t="s">
        <v>139</v>
      </c>
      <c r="C38" s="4"/>
      <c r="D38" s="4"/>
      <c r="E38" s="4"/>
      <c r="F38" s="12">
        <f>SUM(F3:F37)</f>
        <v>1622271.1600000001</v>
      </c>
      <c r="G38" s="12">
        <f t="shared" ref="G38:M38" si="1">SUM(G3:G37)</f>
        <v>1349816.7</v>
      </c>
      <c r="H38" s="13">
        <f t="shared" si="1"/>
        <v>403693.99999999994</v>
      </c>
      <c r="I38" s="13">
        <f t="shared" si="1"/>
        <v>1127362</v>
      </c>
      <c r="J38" s="13">
        <f t="shared" si="1"/>
        <v>24143</v>
      </c>
      <c r="K38" s="12">
        <f t="shared" si="1"/>
        <v>3745</v>
      </c>
      <c r="L38" s="12">
        <f t="shared" si="1"/>
        <v>4258.95</v>
      </c>
      <c r="M38" s="12">
        <f t="shared" si="1"/>
        <v>32367.360000000004</v>
      </c>
      <c r="N38" s="13">
        <f>SUM(F38:M38)</f>
        <v>4567658.1700000009</v>
      </c>
      <c r="P38" s="11">
        <v>4567658.17</v>
      </c>
    </row>
  </sheetData>
  <mergeCells count="3">
    <mergeCell ref="A1:A2"/>
    <mergeCell ref="B1:B2"/>
    <mergeCell ref="C1:E2"/>
  </mergeCells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>
  <dimension ref="A1:O34"/>
  <sheetViews>
    <sheetView workbookViewId="0">
      <pane xSplit="6" ySplit="2" topLeftCell="G3" activePane="bottomRight" state="frozen"/>
      <selection activeCell="G3" sqref="G3"/>
      <selection pane="topRight" activeCell="G3" sqref="G3"/>
      <selection pane="bottomLeft" activeCell="G3" sqref="G3"/>
      <selection pane="bottomRight" activeCell="G3" sqref="G3"/>
    </sheetView>
  </sheetViews>
  <sheetFormatPr defaultColWidth="23.625" defaultRowHeight="14.25"/>
  <cols>
    <col min="1" max="1" width="12" customWidth="1"/>
    <col min="2" max="2" width="19.5" customWidth="1"/>
    <col min="3" max="3" width="7.75" customWidth="1"/>
    <col min="4" max="4" width="12.25" bestFit="1" customWidth="1"/>
    <col min="5" max="5" width="25.75" customWidth="1"/>
    <col min="6" max="13" width="18" customWidth="1"/>
    <col min="14" max="14" width="13.125" customWidth="1"/>
    <col min="15" max="15" width="11.75" bestFit="1" customWidth="1"/>
  </cols>
  <sheetData>
    <row r="1" spans="1:15">
      <c r="A1" s="1" t="s">
        <v>0</v>
      </c>
      <c r="B1" s="1" t="s">
        <v>1</v>
      </c>
      <c r="C1" s="2" t="s">
        <v>2</v>
      </c>
      <c r="D1" s="2"/>
      <c r="E1" s="2"/>
      <c r="F1" s="3" t="s">
        <v>3</v>
      </c>
      <c r="G1" s="4" t="s">
        <v>5</v>
      </c>
      <c r="H1" s="4"/>
      <c r="I1" s="4" t="s">
        <v>7</v>
      </c>
      <c r="J1" s="4" t="s">
        <v>9</v>
      </c>
      <c r="K1" s="4"/>
      <c r="L1" s="4" t="s">
        <v>10</v>
      </c>
      <c r="M1" s="5" t="s">
        <v>13</v>
      </c>
      <c r="O1" t="s">
        <v>13</v>
      </c>
    </row>
    <row r="2" spans="1:15">
      <c r="A2" s="1"/>
      <c r="B2" s="1"/>
      <c r="C2" s="6"/>
      <c r="D2" s="6"/>
      <c r="E2" s="6"/>
      <c r="F2" s="3" t="s">
        <v>14</v>
      </c>
      <c r="G2" s="7" t="s">
        <v>16</v>
      </c>
      <c r="H2" s="4" t="s">
        <v>18</v>
      </c>
      <c r="I2" s="4" t="s">
        <v>18</v>
      </c>
      <c r="J2" s="7" t="s">
        <v>16</v>
      </c>
      <c r="K2" s="7" t="s">
        <v>17</v>
      </c>
      <c r="L2" s="7" t="s">
        <v>17</v>
      </c>
      <c r="M2" s="8"/>
    </row>
    <row r="3" spans="1:15">
      <c r="A3" s="8">
        <v>700600297</v>
      </c>
      <c r="B3" s="8" t="s">
        <v>140</v>
      </c>
      <c r="C3" s="8" t="s">
        <v>25</v>
      </c>
      <c r="D3" s="8">
        <v>5101010108</v>
      </c>
      <c r="E3" s="8" t="s">
        <v>26</v>
      </c>
      <c r="F3" s="9"/>
      <c r="G3" s="9">
        <v>2880</v>
      </c>
      <c r="H3" s="10">
        <v>26640</v>
      </c>
      <c r="I3" s="10"/>
      <c r="J3" s="9"/>
      <c r="K3" s="9"/>
      <c r="L3" s="9"/>
      <c r="M3" s="10">
        <f>SUM(F3:L3)</f>
        <v>29520</v>
      </c>
      <c r="O3" s="11">
        <v>29520</v>
      </c>
    </row>
    <row r="4" spans="1:15">
      <c r="A4" s="8"/>
      <c r="B4" s="8"/>
      <c r="C4" s="8"/>
      <c r="D4" s="8">
        <v>5101010115</v>
      </c>
      <c r="E4" s="8" t="s">
        <v>27</v>
      </c>
      <c r="F4" s="9"/>
      <c r="G4" s="9"/>
      <c r="H4" s="10"/>
      <c r="I4" s="10">
        <v>965520</v>
      </c>
      <c r="J4" s="9"/>
      <c r="K4" s="9"/>
      <c r="L4" s="9"/>
      <c r="M4" s="10">
        <f>SUM(F4:L4)</f>
        <v>965520</v>
      </c>
      <c r="O4" s="11">
        <v>965520</v>
      </c>
    </row>
    <row r="5" spans="1:15">
      <c r="A5" s="8"/>
      <c r="B5" s="8"/>
      <c r="C5" s="8"/>
      <c r="D5" s="8">
        <v>5101020106</v>
      </c>
      <c r="E5" s="8" t="s">
        <v>29</v>
      </c>
      <c r="F5" s="9"/>
      <c r="G5" s="9"/>
      <c r="H5" s="10"/>
      <c r="I5" s="10">
        <v>36000</v>
      </c>
      <c r="J5" s="9"/>
      <c r="K5" s="9"/>
      <c r="L5" s="9"/>
      <c r="M5" s="10">
        <f>SUM(F5:L5)</f>
        <v>36000</v>
      </c>
      <c r="O5" s="11">
        <v>36000</v>
      </c>
    </row>
    <row r="6" spans="1:15">
      <c r="A6" s="8"/>
      <c r="B6" s="8"/>
      <c r="C6" s="8"/>
      <c r="D6" s="8">
        <v>5101020116</v>
      </c>
      <c r="E6" s="8" t="s">
        <v>30</v>
      </c>
      <c r="F6" s="9"/>
      <c r="G6" s="9"/>
      <c r="H6" s="10"/>
      <c r="I6" s="10">
        <v>844</v>
      </c>
      <c r="J6" s="9"/>
      <c r="K6" s="9"/>
      <c r="L6" s="9"/>
      <c r="M6" s="10">
        <f>SUM(F6:L6)</f>
        <v>844</v>
      </c>
      <c r="O6" s="11">
        <v>844</v>
      </c>
    </row>
    <row r="7" spans="1:15">
      <c r="A7" s="8"/>
      <c r="B7" s="8"/>
      <c r="C7" s="8"/>
      <c r="D7" s="8">
        <v>5101030101</v>
      </c>
      <c r="E7" s="8" t="s">
        <v>31</v>
      </c>
      <c r="F7" s="9">
        <v>3200</v>
      </c>
      <c r="G7" s="9"/>
      <c r="H7" s="10"/>
      <c r="I7" s="10"/>
      <c r="J7" s="9"/>
      <c r="K7" s="9"/>
      <c r="L7" s="9"/>
      <c r="M7" s="10">
        <f>SUM(F7:L7)</f>
        <v>3200</v>
      </c>
      <c r="O7" s="11">
        <v>3200</v>
      </c>
    </row>
    <row r="8" spans="1:15">
      <c r="A8" s="8"/>
      <c r="B8" s="8"/>
      <c r="C8" s="8"/>
      <c r="D8" s="8">
        <v>5103010102</v>
      </c>
      <c r="E8" s="8" t="s">
        <v>34</v>
      </c>
      <c r="F8" s="9"/>
      <c r="G8" s="9"/>
      <c r="H8" s="10">
        <v>2320</v>
      </c>
      <c r="I8" s="10"/>
      <c r="J8" s="9"/>
      <c r="K8" s="9"/>
      <c r="L8" s="9"/>
      <c r="M8" s="10">
        <f>SUM(F8:L8)</f>
        <v>2320</v>
      </c>
      <c r="O8" s="11">
        <v>2320</v>
      </c>
    </row>
    <row r="9" spans="1:15">
      <c r="A9" s="8"/>
      <c r="B9" s="8"/>
      <c r="C9" s="8"/>
      <c r="D9" s="8">
        <v>5103010103</v>
      </c>
      <c r="E9" s="8" t="s">
        <v>35</v>
      </c>
      <c r="F9" s="9"/>
      <c r="G9" s="9"/>
      <c r="H9" s="10">
        <v>800</v>
      </c>
      <c r="I9" s="10"/>
      <c r="J9" s="9"/>
      <c r="K9" s="9"/>
      <c r="L9" s="9"/>
      <c r="M9" s="10">
        <f>SUM(F9:L9)</f>
        <v>800</v>
      </c>
      <c r="O9" s="11">
        <v>800</v>
      </c>
    </row>
    <row r="10" spans="1:15">
      <c r="A10" s="8"/>
      <c r="B10" s="8"/>
      <c r="C10" s="8"/>
      <c r="D10" s="8">
        <v>5103010199</v>
      </c>
      <c r="E10" s="8" t="s">
        <v>36</v>
      </c>
      <c r="F10" s="9"/>
      <c r="G10" s="9"/>
      <c r="H10" s="10">
        <v>210</v>
      </c>
      <c r="I10" s="10"/>
      <c r="J10" s="9"/>
      <c r="K10" s="9"/>
      <c r="L10" s="9"/>
      <c r="M10" s="10">
        <f>SUM(F10:L10)</f>
        <v>210</v>
      </c>
      <c r="O10" s="11">
        <v>210</v>
      </c>
    </row>
    <row r="11" spans="1:15">
      <c r="A11" s="8"/>
      <c r="B11" s="8"/>
      <c r="C11" s="8"/>
      <c r="D11" s="8">
        <v>5104010104</v>
      </c>
      <c r="E11" s="8" t="s">
        <v>37</v>
      </c>
      <c r="F11" s="9">
        <v>-48761</v>
      </c>
      <c r="G11" s="9">
        <v>1423.1</v>
      </c>
      <c r="H11" s="10">
        <v>295814.28000000003</v>
      </c>
      <c r="I11" s="10"/>
      <c r="J11" s="9">
        <v>10000</v>
      </c>
      <c r="K11" s="9"/>
      <c r="L11" s="9"/>
      <c r="M11" s="10">
        <f>SUM(F11:L11)</f>
        <v>258476.38000000003</v>
      </c>
      <c r="O11" s="11">
        <v>258476.38000000003</v>
      </c>
    </row>
    <row r="12" spans="1:15">
      <c r="A12" s="8"/>
      <c r="B12" s="8"/>
      <c r="C12" s="8"/>
      <c r="D12" s="8">
        <v>5104010107</v>
      </c>
      <c r="E12" s="8" t="s">
        <v>38</v>
      </c>
      <c r="F12" s="9"/>
      <c r="G12" s="9">
        <v>3400</v>
      </c>
      <c r="H12" s="10">
        <v>227665.39</v>
      </c>
      <c r="I12" s="10"/>
      <c r="J12" s="9"/>
      <c r="K12" s="9"/>
      <c r="L12" s="9"/>
      <c r="M12" s="10">
        <f>SUM(F12:L12)</f>
        <v>231065.39</v>
      </c>
      <c r="O12" s="11">
        <v>231065.39</v>
      </c>
    </row>
    <row r="13" spans="1:15">
      <c r="A13" s="8"/>
      <c r="B13" s="8"/>
      <c r="C13" s="8"/>
      <c r="D13" s="8">
        <v>5104010110</v>
      </c>
      <c r="E13" s="8" t="s">
        <v>39</v>
      </c>
      <c r="F13" s="9"/>
      <c r="G13" s="9"/>
      <c r="H13" s="10">
        <v>22600</v>
      </c>
      <c r="I13" s="10"/>
      <c r="J13" s="9"/>
      <c r="K13" s="9"/>
      <c r="L13" s="9"/>
      <c r="M13" s="10">
        <f>SUM(F13:L13)</f>
        <v>22600</v>
      </c>
      <c r="O13" s="11">
        <v>22600</v>
      </c>
    </row>
    <row r="14" spans="1:15">
      <c r="A14" s="8"/>
      <c r="B14" s="8"/>
      <c r="C14" s="8"/>
      <c r="D14" s="8">
        <v>5104010112</v>
      </c>
      <c r="E14" s="8" t="s">
        <v>40</v>
      </c>
      <c r="F14" s="9"/>
      <c r="G14" s="9">
        <v>27880</v>
      </c>
      <c r="H14" s="10">
        <v>308020</v>
      </c>
      <c r="I14" s="10"/>
      <c r="J14" s="9"/>
      <c r="K14" s="9"/>
      <c r="L14" s="9"/>
      <c r="M14" s="10">
        <f>SUM(F14:L14)</f>
        <v>335900</v>
      </c>
      <c r="O14" s="11">
        <v>335900</v>
      </c>
    </row>
    <row r="15" spans="1:15">
      <c r="A15" s="8"/>
      <c r="B15" s="8"/>
      <c r="C15" s="8"/>
      <c r="D15" s="8">
        <v>5104020101</v>
      </c>
      <c r="E15" s="8" t="s">
        <v>42</v>
      </c>
      <c r="F15" s="9"/>
      <c r="G15" s="9"/>
      <c r="H15" s="10"/>
      <c r="I15" s="10"/>
      <c r="J15" s="9"/>
      <c r="K15" s="9"/>
      <c r="L15" s="9">
        <v>53630.36</v>
      </c>
      <c r="M15" s="10">
        <f>SUM(F15:L15)</f>
        <v>53630.36</v>
      </c>
      <c r="O15" s="11">
        <v>53630.360000000008</v>
      </c>
    </row>
    <row r="16" spans="1:15">
      <c r="A16" s="8"/>
      <c r="B16" s="8"/>
      <c r="C16" s="8"/>
      <c r="D16" s="8">
        <v>5104020103</v>
      </c>
      <c r="E16" s="8" t="s">
        <v>43</v>
      </c>
      <c r="F16" s="9"/>
      <c r="G16" s="9"/>
      <c r="H16" s="10"/>
      <c r="I16" s="10"/>
      <c r="J16" s="9"/>
      <c r="K16" s="9"/>
      <c r="L16" s="9">
        <v>7770</v>
      </c>
      <c r="M16" s="10">
        <f>SUM(F16:L16)</f>
        <v>7770</v>
      </c>
      <c r="O16" s="11">
        <v>7770</v>
      </c>
    </row>
    <row r="17" spans="1:15">
      <c r="A17" s="8"/>
      <c r="B17" s="8"/>
      <c r="C17" s="8"/>
      <c r="D17" s="8">
        <v>5104020105</v>
      </c>
      <c r="E17" s="8" t="s">
        <v>44</v>
      </c>
      <c r="F17" s="9"/>
      <c r="G17" s="9"/>
      <c r="H17" s="10"/>
      <c r="I17" s="10"/>
      <c r="J17" s="9"/>
      <c r="K17" s="9"/>
      <c r="L17" s="9">
        <v>1219.8</v>
      </c>
      <c r="M17" s="10">
        <f>SUM(F17:L17)</f>
        <v>1219.8</v>
      </c>
      <c r="O17" s="11">
        <v>1219.8000000000002</v>
      </c>
    </row>
    <row r="18" spans="1:15">
      <c r="A18" s="8"/>
      <c r="B18" s="8"/>
      <c r="C18" s="8"/>
      <c r="D18" s="8">
        <v>5104020106</v>
      </c>
      <c r="E18" s="8" t="s">
        <v>85</v>
      </c>
      <c r="F18" s="9"/>
      <c r="G18" s="9"/>
      <c r="H18" s="10"/>
      <c r="I18" s="10"/>
      <c r="J18" s="9">
        <v>631.29999999999995</v>
      </c>
      <c r="K18" s="9">
        <v>6944.3</v>
      </c>
      <c r="L18" s="9"/>
      <c r="M18" s="10">
        <f>SUM(F18:L18)</f>
        <v>7575.6</v>
      </c>
      <c r="O18" s="11">
        <v>7575.6</v>
      </c>
    </row>
    <row r="19" spans="1:15">
      <c r="A19" s="8"/>
      <c r="B19" s="8"/>
      <c r="C19" s="8"/>
      <c r="D19" s="8">
        <v>5104020107</v>
      </c>
      <c r="E19" s="8" t="s">
        <v>45</v>
      </c>
      <c r="F19" s="9"/>
      <c r="G19" s="9"/>
      <c r="H19" s="10"/>
      <c r="I19" s="10"/>
      <c r="J19" s="9"/>
      <c r="K19" s="9"/>
      <c r="L19" s="9">
        <v>839</v>
      </c>
      <c r="M19" s="10">
        <f>SUM(F19:L19)</f>
        <v>839</v>
      </c>
      <c r="O19" s="11">
        <v>839</v>
      </c>
    </row>
    <row r="20" spans="1:15">
      <c r="A20" s="8"/>
      <c r="B20" s="8"/>
      <c r="C20" s="8"/>
      <c r="D20" s="8">
        <v>5104030203</v>
      </c>
      <c r="E20" s="8" t="s">
        <v>46</v>
      </c>
      <c r="F20" s="9">
        <v>-364.15</v>
      </c>
      <c r="G20" s="9">
        <v>645.21</v>
      </c>
      <c r="H20" s="10"/>
      <c r="I20" s="10"/>
      <c r="J20" s="9"/>
      <c r="K20" s="9"/>
      <c r="L20" s="9"/>
      <c r="M20" s="10">
        <f>SUM(F20:L20)</f>
        <v>281.06000000000006</v>
      </c>
      <c r="O20" s="11">
        <v>281.06000000000006</v>
      </c>
    </row>
    <row r="21" spans="1:15">
      <c r="A21" s="8"/>
      <c r="B21" s="8"/>
      <c r="C21" s="8"/>
      <c r="D21" s="8">
        <v>5105010107</v>
      </c>
      <c r="E21" s="8" t="s">
        <v>55</v>
      </c>
      <c r="F21" s="9">
        <v>22171.55</v>
      </c>
      <c r="G21" s="9">
        <v>1836.07</v>
      </c>
      <c r="H21" s="10"/>
      <c r="I21" s="10"/>
      <c r="J21" s="9"/>
      <c r="K21" s="9"/>
      <c r="L21" s="9"/>
      <c r="M21" s="10">
        <f>SUM(F21:L21)</f>
        <v>24007.62</v>
      </c>
      <c r="O21" s="11">
        <v>24007.62</v>
      </c>
    </row>
    <row r="22" spans="1:15">
      <c r="A22" s="8"/>
      <c r="B22" s="8"/>
      <c r="C22" s="8"/>
      <c r="D22" s="8">
        <v>5105010109</v>
      </c>
      <c r="E22" s="8" t="s">
        <v>56</v>
      </c>
      <c r="F22" s="9">
        <v>9240</v>
      </c>
      <c r="G22" s="9">
        <v>5560</v>
      </c>
      <c r="H22" s="10"/>
      <c r="I22" s="10"/>
      <c r="J22" s="9"/>
      <c r="K22" s="9"/>
      <c r="L22" s="9"/>
      <c r="M22" s="10">
        <f>SUM(F22:L22)</f>
        <v>14800</v>
      </c>
      <c r="O22" s="11">
        <v>14800</v>
      </c>
    </row>
    <row r="23" spans="1:15">
      <c r="A23" s="8"/>
      <c r="B23" s="8"/>
      <c r="C23" s="8"/>
      <c r="D23" s="8">
        <v>5105010111</v>
      </c>
      <c r="E23" s="8" t="s">
        <v>57</v>
      </c>
      <c r="F23" s="9">
        <v>76201.83</v>
      </c>
      <c r="G23" s="9"/>
      <c r="H23" s="10"/>
      <c r="I23" s="10"/>
      <c r="J23" s="9"/>
      <c r="K23" s="9"/>
      <c r="L23" s="9"/>
      <c r="M23" s="10">
        <f>SUM(F23:L23)</f>
        <v>76201.83</v>
      </c>
      <c r="O23" s="11">
        <v>76201.83</v>
      </c>
    </row>
    <row r="24" spans="1:15">
      <c r="A24" s="8"/>
      <c r="B24" s="8"/>
      <c r="C24" s="8"/>
      <c r="D24" s="8">
        <v>5105010117</v>
      </c>
      <c r="E24" s="8" t="s">
        <v>60</v>
      </c>
      <c r="F24" s="9">
        <v>38427.040000000001</v>
      </c>
      <c r="G24" s="9">
        <v>23253.32</v>
      </c>
      <c r="H24" s="10"/>
      <c r="I24" s="10"/>
      <c r="J24" s="9"/>
      <c r="K24" s="9"/>
      <c r="L24" s="9"/>
      <c r="M24" s="10">
        <f>SUM(F24:L24)</f>
        <v>61680.36</v>
      </c>
      <c r="O24" s="11">
        <v>61680.36</v>
      </c>
    </row>
    <row r="25" spans="1:15">
      <c r="A25" s="8"/>
      <c r="B25" s="8"/>
      <c r="C25" s="8"/>
      <c r="D25" s="8">
        <v>5105010125</v>
      </c>
      <c r="E25" s="8" t="s">
        <v>61</v>
      </c>
      <c r="F25" s="9"/>
      <c r="G25" s="9">
        <v>833063.10000000009</v>
      </c>
      <c r="H25" s="10"/>
      <c r="I25" s="10"/>
      <c r="J25" s="9"/>
      <c r="K25" s="9"/>
      <c r="L25" s="9"/>
      <c r="M25" s="10">
        <f>SUM(F25:L25)</f>
        <v>833063.10000000009</v>
      </c>
      <c r="O25" s="11">
        <v>833063.10000000009</v>
      </c>
    </row>
    <row r="26" spans="1:15">
      <c r="A26" s="8"/>
      <c r="B26" s="8"/>
      <c r="C26" s="8" t="s">
        <v>70</v>
      </c>
      <c r="D26" s="8">
        <v>5101010101</v>
      </c>
      <c r="E26" s="8" t="s">
        <v>71</v>
      </c>
      <c r="F26" s="9">
        <v>1330235.3899999999</v>
      </c>
      <c r="G26" s="9"/>
      <c r="H26" s="10"/>
      <c r="I26" s="10"/>
      <c r="J26" s="9"/>
      <c r="K26" s="9"/>
      <c r="L26" s="9"/>
      <c r="M26" s="10">
        <f>SUM(F26:L26)</f>
        <v>1330235.3899999999</v>
      </c>
      <c r="O26" s="11">
        <v>1330235.3899999999</v>
      </c>
    </row>
    <row r="27" spans="1:15">
      <c r="A27" s="8"/>
      <c r="B27" s="8"/>
      <c r="C27" s="8"/>
      <c r="D27" s="8">
        <v>5101020103</v>
      </c>
      <c r="E27" s="8" t="s">
        <v>74</v>
      </c>
      <c r="F27" s="9">
        <v>25721.8</v>
      </c>
      <c r="G27" s="9"/>
      <c r="H27" s="10"/>
      <c r="I27" s="10"/>
      <c r="J27" s="9"/>
      <c r="K27" s="9"/>
      <c r="L27" s="9"/>
      <c r="M27" s="10">
        <f>SUM(F27:L27)</f>
        <v>25721.8</v>
      </c>
      <c r="O27" s="11">
        <v>25721.8</v>
      </c>
    </row>
    <row r="28" spans="1:15">
      <c r="A28" s="8"/>
      <c r="B28" s="8"/>
      <c r="C28" s="8"/>
      <c r="D28" s="8">
        <v>5101020104</v>
      </c>
      <c r="E28" s="8" t="s">
        <v>75</v>
      </c>
      <c r="F28" s="9">
        <v>38582.699999999997</v>
      </c>
      <c r="G28" s="9"/>
      <c r="H28" s="10"/>
      <c r="I28" s="10"/>
      <c r="J28" s="9"/>
      <c r="K28" s="9"/>
      <c r="L28" s="9"/>
      <c r="M28" s="10">
        <f>SUM(F28:L28)</f>
        <v>38582.699999999997</v>
      </c>
      <c r="O28" s="11">
        <v>38582.699999999997</v>
      </c>
    </row>
    <row r="29" spans="1:15">
      <c r="A29" s="8"/>
      <c r="B29" s="8"/>
      <c r="C29" s="8"/>
      <c r="D29" s="8">
        <v>5101020113</v>
      </c>
      <c r="E29" s="8" t="s">
        <v>77</v>
      </c>
      <c r="F29" s="9">
        <v>1106.8</v>
      </c>
      <c r="G29" s="9"/>
      <c r="H29" s="10"/>
      <c r="I29" s="10"/>
      <c r="J29" s="9"/>
      <c r="K29" s="9"/>
      <c r="L29" s="9"/>
      <c r="M29" s="10">
        <f>SUM(F29:L29)</f>
        <v>1106.8</v>
      </c>
      <c r="O29" s="11">
        <v>1106.8</v>
      </c>
    </row>
    <row r="30" spans="1:15">
      <c r="A30" s="8"/>
      <c r="B30" s="8"/>
      <c r="C30" s="8"/>
      <c r="D30" s="8">
        <v>5101030205</v>
      </c>
      <c r="E30" s="8" t="s">
        <v>78</v>
      </c>
      <c r="F30" s="9">
        <v>80467.09</v>
      </c>
      <c r="G30" s="9"/>
      <c r="H30" s="10"/>
      <c r="I30" s="10"/>
      <c r="J30" s="9"/>
      <c r="K30" s="9"/>
      <c r="L30" s="9"/>
      <c r="M30" s="10">
        <f>SUM(F30:L30)</f>
        <v>80467.09</v>
      </c>
      <c r="O30" s="11">
        <v>80467.09</v>
      </c>
    </row>
    <row r="31" spans="1:15">
      <c r="A31" s="8"/>
      <c r="B31" s="8"/>
      <c r="C31" s="8"/>
      <c r="D31" s="8">
        <v>5101030206</v>
      </c>
      <c r="E31" s="8" t="s">
        <v>79</v>
      </c>
      <c r="F31" s="9">
        <v>29079.55</v>
      </c>
      <c r="G31" s="9"/>
      <c r="H31" s="10"/>
      <c r="I31" s="10"/>
      <c r="J31" s="9"/>
      <c r="K31" s="9"/>
      <c r="L31" s="9"/>
      <c r="M31" s="10">
        <f>SUM(F31:L31)</f>
        <v>29079.55</v>
      </c>
      <c r="O31" s="11">
        <v>29079.55</v>
      </c>
    </row>
    <row r="32" spans="1:15">
      <c r="A32" s="8"/>
      <c r="B32" s="8"/>
      <c r="C32" s="8"/>
      <c r="D32" s="8">
        <v>5101030207</v>
      </c>
      <c r="E32" s="8" t="s">
        <v>80</v>
      </c>
      <c r="F32" s="9">
        <v>3940</v>
      </c>
      <c r="G32" s="9"/>
      <c r="H32" s="10"/>
      <c r="I32" s="10"/>
      <c r="J32" s="9"/>
      <c r="K32" s="9"/>
      <c r="L32" s="9"/>
      <c r="M32" s="10">
        <f>SUM(F32:L32)</f>
        <v>3940</v>
      </c>
      <c r="O32" s="11">
        <v>3940</v>
      </c>
    </row>
    <row r="33" spans="1:15">
      <c r="A33" s="8"/>
      <c r="B33" s="8"/>
      <c r="C33" s="8"/>
      <c r="D33" s="8">
        <v>5101030208</v>
      </c>
      <c r="E33" s="8" t="s">
        <v>81</v>
      </c>
      <c r="F33" s="9">
        <v>855.99</v>
      </c>
      <c r="G33" s="9"/>
      <c r="H33" s="10"/>
      <c r="I33" s="10"/>
      <c r="J33" s="9"/>
      <c r="K33" s="9"/>
      <c r="L33" s="9"/>
      <c r="M33" s="10">
        <f>SUM(F33:L33)</f>
        <v>855.99</v>
      </c>
      <c r="O33" s="11">
        <v>855.99</v>
      </c>
    </row>
    <row r="34" spans="1:15">
      <c r="A34" s="4"/>
      <c r="B34" s="4" t="s">
        <v>141</v>
      </c>
      <c r="C34" s="4"/>
      <c r="D34" s="4"/>
      <c r="E34" s="4"/>
      <c r="F34" s="12">
        <f>SUM(F3:F33)</f>
        <v>1610104.59</v>
      </c>
      <c r="G34" s="12">
        <f t="shared" ref="G34:L34" si="0">SUM(G3:G33)</f>
        <v>899940.8</v>
      </c>
      <c r="H34" s="13">
        <f t="shared" si="0"/>
        <v>884069.67</v>
      </c>
      <c r="I34" s="13">
        <f t="shared" si="0"/>
        <v>1002364</v>
      </c>
      <c r="J34" s="12">
        <f t="shared" si="0"/>
        <v>10631.3</v>
      </c>
      <c r="K34" s="12">
        <f t="shared" si="0"/>
        <v>6944.3</v>
      </c>
      <c r="L34" s="12">
        <f t="shared" si="0"/>
        <v>63459.16</v>
      </c>
      <c r="M34" s="13">
        <f>SUM(F34:L34)</f>
        <v>4477513.82</v>
      </c>
      <c r="O34" s="11">
        <v>4477513.82</v>
      </c>
    </row>
  </sheetData>
  <mergeCells count="3">
    <mergeCell ref="A1:A2"/>
    <mergeCell ref="B1:B2"/>
    <mergeCell ref="C1:E2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Z59"/>
  <sheetViews>
    <sheetView workbookViewId="0">
      <pane xSplit="6" ySplit="2" topLeftCell="G3" activePane="bottomRight" state="frozen"/>
      <selection activeCell="G3" sqref="G3"/>
      <selection pane="topRight" activeCell="G3" sqref="G3"/>
      <selection pane="bottomLeft" activeCell="G3" sqref="G3"/>
      <selection pane="bottomRight" activeCell="G3" sqref="G3"/>
    </sheetView>
  </sheetViews>
  <sheetFormatPr defaultRowHeight="14.25"/>
  <cols>
    <col min="1" max="1" width="12" customWidth="1"/>
    <col min="2" max="2" width="19.5" customWidth="1"/>
    <col min="3" max="3" width="7.375" bestFit="1" customWidth="1"/>
    <col min="4" max="4" width="10.875" bestFit="1" customWidth="1"/>
    <col min="5" max="5" width="20.5" customWidth="1"/>
    <col min="6" max="24" width="17.375" customWidth="1"/>
    <col min="26" max="26" width="15.125" customWidth="1"/>
  </cols>
  <sheetData>
    <row r="1" spans="1:26">
      <c r="A1" s="1" t="s">
        <v>0</v>
      </c>
      <c r="B1" s="1" t="s">
        <v>1</v>
      </c>
      <c r="C1" s="2" t="s">
        <v>2</v>
      </c>
      <c r="D1" s="2"/>
      <c r="E1" s="2"/>
      <c r="F1" s="3" t="s">
        <v>3</v>
      </c>
      <c r="G1" s="4" t="s">
        <v>4</v>
      </c>
      <c r="H1" s="4" t="s">
        <v>5</v>
      </c>
      <c r="I1" s="4"/>
      <c r="J1" s="4"/>
      <c r="K1" s="4"/>
      <c r="L1" s="4"/>
      <c r="M1" s="4"/>
      <c r="N1" s="4" t="s">
        <v>6</v>
      </c>
      <c r="O1" s="4"/>
      <c r="P1" s="4" t="s">
        <v>7</v>
      </c>
      <c r="Q1" s="4" t="s">
        <v>8</v>
      </c>
      <c r="R1" s="4" t="s">
        <v>9</v>
      </c>
      <c r="S1" s="4"/>
      <c r="T1" s="4" t="s">
        <v>10</v>
      </c>
      <c r="U1" s="4"/>
      <c r="V1" s="4" t="s">
        <v>11</v>
      </c>
      <c r="W1" s="4" t="s">
        <v>12</v>
      </c>
      <c r="X1" s="5" t="s">
        <v>13</v>
      </c>
      <c r="Z1" t="s">
        <v>13</v>
      </c>
    </row>
    <row r="2" spans="1:26">
      <c r="A2" s="1"/>
      <c r="B2" s="1"/>
      <c r="C2" s="6"/>
      <c r="D2" s="6"/>
      <c r="E2" s="6"/>
      <c r="F2" s="3" t="s">
        <v>14</v>
      </c>
      <c r="G2" s="4" t="s">
        <v>15</v>
      </c>
      <c r="H2" s="7" t="s">
        <v>16</v>
      </c>
      <c r="I2" s="7" t="s">
        <v>17</v>
      </c>
      <c r="J2" s="4" t="s">
        <v>18</v>
      </c>
      <c r="K2" s="4" t="s">
        <v>19</v>
      </c>
      <c r="L2" s="4" t="s">
        <v>20</v>
      </c>
      <c r="M2" s="4" t="s">
        <v>21</v>
      </c>
      <c r="N2" s="4" t="s">
        <v>22</v>
      </c>
      <c r="O2" s="4" t="s">
        <v>23</v>
      </c>
      <c r="P2" s="4" t="s">
        <v>18</v>
      </c>
      <c r="Q2" s="7" t="s">
        <v>16</v>
      </c>
      <c r="R2" s="7" t="s">
        <v>16</v>
      </c>
      <c r="S2" s="7" t="s">
        <v>17</v>
      </c>
      <c r="T2" s="7" t="s">
        <v>16</v>
      </c>
      <c r="U2" s="7" t="s">
        <v>17</v>
      </c>
      <c r="V2" s="7" t="s">
        <v>16</v>
      </c>
      <c r="W2" s="7" t="s">
        <v>17</v>
      </c>
      <c r="X2" s="8"/>
    </row>
    <row r="3" spans="1:26">
      <c r="A3" s="8">
        <v>700600127</v>
      </c>
      <c r="B3" s="8" t="s">
        <v>24</v>
      </c>
      <c r="C3" s="8" t="s">
        <v>25</v>
      </c>
      <c r="D3" s="8">
        <v>5101010108</v>
      </c>
      <c r="E3" s="8" t="s">
        <v>26</v>
      </c>
      <c r="F3" s="9"/>
      <c r="G3" s="10">
        <v>31440</v>
      </c>
      <c r="H3" s="9"/>
      <c r="I3" s="9"/>
      <c r="J3" s="10"/>
      <c r="K3" s="10"/>
      <c r="L3" s="10"/>
      <c r="M3" s="10"/>
      <c r="N3" s="10"/>
      <c r="O3" s="10"/>
      <c r="P3" s="10"/>
      <c r="Q3" s="9"/>
      <c r="R3" s="9"/>
      <c r="S3" s="9"/>
      <c r="T3" s="9"/>
      <c r="U3" s="9"/>
      <c r="V3" s="9"/>
      <c r="W3" s="9"/>
      <c r="X3" s="10">
        <f>SUM(F3:W3)</f>
        <v>31440</v>
      </c>
      <c r="Z3" s="11">
        <v>31440</v>
      </c>
    </row>
    <row r="4" spans="1:26">
      <c r="A4" s="8"/>
      <c r="B4" s="8"/>
      <c r="C4" s="8"/>
      <c r="D4" s="8">
        <v>5101010115</v>
      </c>
      <c r="E4" s="8" t="s">
        <v>27</v>
      </c>
      <c r="F4" s="9"/>
      <c r="G4" s="10"/>
      <c r="H4" s="9"/>
      <c r="I4" s="9"/>
      <c r="J4" s="10"/>
      <c r="K4" s="10"/>
      <c r="L4" s="10"/>
      <c r="M4" s="10"/>
      <c r="N4" s="10"/>
      <c r="O4" s="10"/>
      <c r="P4" s="10">
        <v>8344811.6100000003</v>
      </c>
      <c r="Q4" s="9"/>
      <c r="R4" s="9"/>
      <c r="S4" s="9"/>
      <c r="T4" s="9"/>
      <c r="U4" s="9"/>
      <c r="V4" s="9"/>
      <c r="W4" s="9"/>
      <c r="X4" s="10">
        <f>SUM(F4:W4)</f>
        <v>8344811.6100000003</v>
      </c>
      <c r="Z4" s="11">
        <v>8344811.6100000003</v>
      </c>
    </row>
    <row r="5" spans="1:26">
      <c r="A5" s="8"/>
      <c r="B5" s="8"/>
      <c r="C5" s="8"/>
      <c r="D5" s="8">
        <v>5101010116</v>
      </c>
      <c r="E5" s="8" t="s">
        <v>28</v>
      </c>
      <c r="F5" s="9"/>
      <c r="G5" s="10"/>
      <c r="H5" s="9"/>
      <c r="I5" s="9"/>
      <c r="J5" s="10"/>
      <c r="K5" s="10"/>
      <c r="L5" s="10"/>
      <c r="M5" s="10"/>
      <c r="N5" s="10"/>
      <c r="O5" s="10"/>
      <c r="P5" s="10">
        <v>23940</v>
      </c>
      <c r="Q5" s="9"/>
      <c r="R5" s="9"/>
      <c r="S5" s="9"/>
      <c r="T5" s="9"/>
      <c r="U5" s="9"/>
      <c r="V5" s="9"/>
      <c r="W5" s="9"/>
      <c r="X5" s="10">
        <f>SUM(F5:W5)</f>
        <v>23940</v>
      </c>
      <c r="Z5" s="11">
        <v>23940</v>
      </c>
    </row>
    <row r="6" spans="1:26">
      <c r="A6" s="8"/>
      <c r="B6" s="8"/>
      <c r="C6" s="8"/>
      <c r="D6" s="8">
        <v>5101020106</v>
      </c>
      <c r="E6" s="8" t="s">
        <v>29</v>
      </c>
      <c r="F6" s="9"/>
      <c r="G6" s="10"/>
      <c r="H6" s="9"/>
      <c r="I6" s="9"/>
      <c r="J6" s="10"/>
      <c r="K6" s="10"/>
      <c r="L6" s="10"/>
      <c r="M6" s="10"/>
      <c r="N6" s="10"/>
      <c r="O6" s="10"/>
      <c r="P6" s="10">
        <v>246378</v>
      </c>
      <c r="Q6" s="9"/>
      <c r="R6" s="9"/>
      <c r="S6" s="9"/>
      <c r="T6" s="9"/>
      <c r="U6" s="9"/>
      <c r="V6" s="9"/>
      <c r="W6" s="9"/>
      <c r="X6" s="10">
        <f>SUM(F6:W6)</f>
        <v>246378</v>
      </c>
      <c r="Z6" s="11">
        <v>246378</v>
      </c>
    </row>
    <row r="7" spans="1:26">
      <c r="A7" s="8"/>
      <c r="B7" s="8"/>
      <c r="C7" s="8"/>
      <c r="D7" s="8">
        <v>5101020116</v>
      </c>
      <c r="E7" s="8" t="s">
        <v>30</v>
      </c>
      <c r="F7" s="9"/>
      <c r="G7" s="10"/>
      <c r="H7" s="9"/>
      <c r="I7" s="9"/>
      <c r="J7" s="10"/>
      <c r="K7" s="10"/>
      <c r="L7" s="10"/>
      <c r="M7" s="10"/>
      <c r="N7" s="10"/>
      <c r="O7" s="10"/>
      <c r="P7" s="10">
        <v>7378</v>
      </c>
      <c r="Q7" s="9"/>
      <c r="R7" s="9"/>
      <c r="S7" s="9"/>
      <c r="T7" s="9"/>
      <c r="U7" s="9"/>
      <c r="V7" s="9"/>
      <c r="W7" s="9"/>
      <c r="X7" s="10">
        <f>SUM(F7:W7)</f>
        <v>7378</v>
      </c>
      <c r="Z7" s="11">
        <v>7378</v>
      </c>
    </row>
    <row r="8" spans="1:26">
      <c r="A8" s="8"/>
      <c r="B8" s="8"/>
      <c r="C8" s="8"/>
      <c r="D8" s="8">
        <v>5101030101</v>
      </c>
      <c r="E8" s="8" t="s">
        <v>31</v>
      </c>
      <c r="F8" s="9">
        <v>124575</v>
      </c>
      <c r="G8" s="10"/>
      <c r="H8" s="9"/>
      <c r="I8" s="9"/>
      <c r="J8" s="10"/>
      <c r="K8" s="10"/>
      <c r="L8" s="10"/>
      <c r="M8" s="10"/>
      <c r="N8" s="10"/>
      <c r="O8" s="10"/>
      <c r="P8" s="10"/>
      <c r="Q8" s="9"/>
      <c r="R8" s="9"/>
      <c r="S8" s="9"/>
      <c r="T8" s="9"/>
      <c r="U8" s="9"/>
      <c r="V8" s="9"/>
      <c r="W8" s="9"/>
      <c r="X8" s="10">
        <f>SUM(F8:W8)</f>
        <v>124575</v>
      </c>
      <c r="Z8" s="11">
        <v>124575</v>
      </c>
    </row>
    <row r="9" spans="1:26">
      <c r="A9" s="8"/>
      <c r="B9" s="8"/>
      <c r="C9" s="8"/>
      <c r="D9" s="8">
        <v>5101030205</v>
      </c>
      <c r="E9" s="8" t="s">
        <v>32</v>
      </c>
      <c r="F9" s="9">
        <v>43385</v>
      </c>
      <c r="G9" s="10"/>
      <c r="H9" s="9"/>
      <c r="I9" s="9"/>
      <c r="J9" s="10"/>
      <c r="K9" s="10"/>
      <c r="L9" s="10"/>
      <c r="M9" s="10"/>
      <c r="N9" s="10"/>
      <c r="O9" s="10"/>
      <c r="P9" s="10"/>
      <c r="Q9" s="9"/>
      <c r="R9" s="9"/>
      <c r="S9" s="9"/>
      <c r="T9" s="9"/>
      <c r="U9" s="9"/>
      <c r="V9" s="9"/>
      <c r="W9" s="9"/>
      <c r="X9" s="10">
        <f>SUM(F9:W9)</f>
        <v>43385</v>
      </c>
      <c r="Z9" s="11">
        <v>43385</v>
      </c>
    </row>
    <row r="10" spans="1:26">
      <c r="A10" s="8"/>
      <c r="B10" s="8"/>
      <c r="C10" s="8"/>
      <c r="D10" s="8">
        <v>5102010199</v>
      </c>
      <c r="E10" s="8" t="s">
        <v>33</v>
      </c>
      <c r="F10" s="9"/>
      <c r="G10" s="10"/>
      <c r="H10" s="9"/>
      <c r="I10" s="9"/>
      <c r="J10" s="10">
        <v>284000</v>
      </c>
      <c r="K10" s="10"/>
      <c r="L10" s="10"/>
      <c r="M10" s="10"/>
      <c r="N10" s="10"/>
      <c r="O10" s="10"/>
      <c r="P10" s="10"/>
      <c r="Q10" s="9"/>
      <c r="R10" s="9"/>
      <c r="S10" s="9"/>
      <c r="T10" s="9"/>
      <c r="U10" s="9"/>
      <c r="V10" s="9"/>
      <c r="W10" s="9"/>
      <c r="X10" s="10">
        <f>SUM(F10:W10)</f>
        <v>284000</v>
      </c>
      <c r="Z10" s="11">
        <v>284000</v>
      </c>
    </row>
    <row r="11" spans="1:26">
      <c r="A11" s="8"/>
      <c r="B11" s="8"/>
      <c r="C11" s="8"/>
      <c r="D11" s="8">
        <v>5103010102</v>
      </c>
      <c r="E11" s="8" t="s">
        <v>34</v>
      </c>
      <c r="F11" s="9">
        <v>-4800</v>
      </c>
      <c r="G11" s="10">
        <v>60720</v>
      </c>
      <c r="H11" s="9"/>
      <c r="I11" s="9"/>
      <c r="J11" s="10">
        <v>83940</v>
      </c>
      <c r="K11" s="10"/>
      <c r="L11" s="10">
        <v>20160</v>
      </c>
      <c r="M11" s="10"/>
      <c r="N11" s="10">
        <v>2400</v>
      </c>
      <c r="O11" s="10">
        <v>4800</v>
      </c>
      <c r="P11" s="10"/>
      <c r="Q11" s="9"/>
      <c r="R11" s="9"/>
      <c r="S11" s="9"/>
      <c r="T11" s="9"/>
      <c r="U11" s="9"/>
      <c r="V11" s="9"/>
      <c r="W11" s="9">
        <v>10140</v>
      </c>
      <c r="X11" s="10">
        <f>SUM(F11:W11)</f>
        <v>177360</v>
      </c>
      <c r="Z11" s="11">
        <v>177360</v>
      </c>
    </row>
    <row r="12" spans="1:26">
      <c r="A12" s="8"/>
      <c r="B12" s="8"/>
      <c r="C12" s="8"/>
      <c r="D12" s="8">
        <v>5103010103</v>
      </c>
      <c r="E12" s="8" t="s">
        <v>35</v>
      </c>
      <c r="F12" s="9">
        <v>-9150</v>
      </c>
      <c r="G12" s="10">
        <v>121028</v>
      </c>
      <c r="H12" s="9"/>
      <c r="I12" s="9"/>
      <c r="J12" s="10">
        <v>138035</v>
      </c>
      <c r="K12" s="10"/>
      <c r="L12" s="10">
        <v>27140</v>
      </c>
      <c r="M12" s="10"/>
      <c r="N12" s="10">
        <v>3525</v>
      </c>
      <c r="O12" s="10">
        <v>7920</v>
      </c>
      <c r="P12" s="10"/>
      <c r="Q12" s="9"/>
      <c r="R12" s="9"/>
      <c r="S12" s="9"/>
      <c r="T12" s="9"/>
      <c r="U12" s="9"/>
      <c r="V12" s="9"/>
      <c r="W12" s="9">
        <v>4270</v>
      </c>
      <c r="X12" s="10">
        <f>SUM(F12:W12)</f>
        <v>292768</v>
      </c>
      <c r="Z12" s="11">
        <v>292768</v>
      </c>
    </row>
    <row r="13" spans="1:26">
      <c r="A13" s="8"/>
      <c r="B13" s="8"/>
      <c r="C13" s="8"/>
      <c r="D13" s="8">
        <v>5103010199</v>
      </c>
      <c r="E13" s="8" t="s">
        <v>36</v>
      </c>
      <c r="F13" s="9">
        <v>-3000</v>
      </c>
      <c r="G13" s="10">
        <v>62324</v>
      </c>
      <c r="H13" s="9"/>
      <c r="I13" s="9"/>
      <c r="J13" s="10">
        <v>79484.61</v>
      </c>
      <c r="K13" s="10"/>
      <c r="L13" s="10">
        <v>17124</v>
      </c>
      <c r="M13" s="10"/>
      <c r="N13" s="10">
        <v>3200</v>
      </c>
      <c r="O13" s="10">
        <v>7330</v>
      </c>
      <c r="P13" s="10"/>
      <c r="Q13" s="9"/>
      <c r="R13" s="9"/>
      <c r="S13" s="9"/>
      <c r="T13" s="9"/>
      <c r="U13" s="9"/>
      <c r="V13" s="9"/>
      <c r="W13" s="9">
        <v>43738.15</v>
      </c>
      <c r="X13" s="10">
        <f>SUM(F13:W13)</f>
        <v>210200.75999999998</v>
      </c>
      <c r="Z13" s="11">
        <v>210200.75999999998</v>
      </c>
    </row>
    <row r="14" spans="1:26">
      <c r="A14" s="8"/>
      <c r="B14" s="8"/>
      <c r="C14" s="8"/>
      <c r="D14" s="8">
        <v>5104010104</v>
      </c>
      <c r="E14" s="8" t="s">
        <v>37</v>
      </c>
      <c r="F14" s="9">
        <v>-191706.23</v>
      </c>
      <c r="G14" s="10">
        <v>1889255.48</v>
      </c>
      <c r="H14" s="9">
        <v>277383.12</v>
      </c>
      <c r="I14" s="9"/>
      <c r="J14" s="10">
        <v>11678617.870000001</v>
      </c>
      <c r="K14" s="10">
        <v>44053.599999999999</v>
      </c>
      <c r="L14" s="10">
        <v>1798370.75</v>
      </c>
      <c r="M14" s="10">
        <v>57317</v>
      </c>
      <c r="N14" s="10">
        <v>118718.75</v>
      </c>
      <c r="O14" s="10">
        <v>66147.399999999994</v>
      </c>
      <c r="P14" s="10"/>
      <c r="Q14" s="9"/>
      <c r="R14" s="9"/>
      <c r="S14" s="9">
        <v>79619.429999999993</v>
      </c>
      <c r="T14" s="9"/>
      <c r="U14" s="9"/>
      <c r="V14" s="9"/>
      <c r="W14" s="9"/>
      <c r="X14" s="10">
        <f>SUM(F14:W14)</f>
        <v>15817777.170000002</v>
      </c>
      <c r="Z14" s="11">
        <v>15817777.170000002</v>
      </c>
    </row>
    <row r="15" spans="1:26">
      <c r="A15" s="8"/>
      <c r="B15" s="8"/>
      <c r="C15" s="8"/>
      <c r="D15" s="8">
        <v>5104010107</v>
      </c>
      <c r="E15" s="8" t="s">
        <v>38</v>
      </c>
      <c r="F15" s="9"/>
      <c r="G15" s="10"/>
      <c r="H15" s="9"/>
      <c r="I15" s="9">
        <v>281313.7</v>
      </c>
      <c r="J15" s="10">
        <v>437792.58999999997</v>
      </c>
      <c r="K15" s="10"/>
      <c r="L15" s="10"/>
      <c r="M15" s="10"/>
      <c r="N15" s="10"/>
      <c r="O15" s="10"/>
      <c r="P15" s="10"/>
      <c r="Q15" s="9"/>
      <c r="R15" s="9"/>
      <c r="S15" s="9"/>
      <c r="T15" s="9"/>
      <c r="U15" s="9"/>
      <c r="V15" s="9"/>
      <c r="W15" s="9"/>
      <c r="X15" s="10">
        <f>SUM(F15:W15)</f>
        <v>719106.29</v>
      </c>
      <c r="Z15" s="11">
        <v>719106.29</v>
      </c>
    </row>
    <row r="16" spans="1:26">
      <c r="A16" s="8"/>
      <c r="B16" s="8"/>
      <c r="C16" s="8"/>
      <c r="D16" s="8">
        <v>5104010110</v>
      </c>
      <c r="E16" s="8" t="s">
        <v>39</v>
      </c>
      <c r="F16" s="9"/>
      <c r="G16" s="10"/>
      <c r="H16" s="9"/>
      <c r="I16" s="9"/>
      <c r="J16" s="10">
        <v>113943.49</v>
      </c>
      <c r="K16" s="10"/>
      <c r="L16" s="10"/>
      <c r="M16" s="10"/>
      <c r="N16" s="10"/>
      <c r="O16" s="10"/>
      <c r="P16" s="10"/>
      <c r="Q16" s="9"/>
      <c r="R16" s="9"/>
      <c r="S16" s="9"/>
      <c r="T16" s="9"/>
      <c r="U16" s="9"/>
      <c r="V16" s="9"/>
      <c r="W16" s="9"/>
      <c r="X16" s="10">
        <f>SUM(F16:W16)</f>
        <v>113943.49</v>
      </c>
      <c r="Z16" s="11">
        <v>113943.49</v>
      </c>
    </row>
    <row r="17" spans="1:26">
      <c r="A17" s="8"/>
      <c r="B17" s="8"/>
      <c r="C17" s="8"/>
      <c r="D17" s="8">
        <v>5104010112</v>
      </c>
      <c r="E17" s="8" t="s">
        <v>40</v>
      </c>
      <c r="F17" s="9"/>
      <c r="G17" s="10">
        <v>261333</v>
      </c>
      <c r="H17" s="9"/>
      <c r="I17" s="9"/>
      <c r="J17" s="10">
        <v>1618640.69</v>
      </c>
      <c r="K17" s="10"/>
      <c r="L17" s="10">
        <v>190460</v>
      </c>
      <c r="M17" s="10"/>
      <c r="N17" s="10">
        <v>855</v>
      </c>
      <c r="O17" s="10"/>
      <c r="P17" s="10"/>
      <c r="Q17" s="9"/>
      <c r="R17" s="9"/>
      <c r="S17" s="9"/>
      <c r="T17" s="9"/>
      <c r="U17" s="9"/>
      <c r="V17" s="9"/>
      <c r="W17" s="9"/>
      <c r="X17" s="10">
        <f>SUM(F17:W17)</f>
        <v>2071288.69</v>
      </c>
      <c r="Z17" s="11">
        <v>2071288.69</v>
      </c>
    </row>
    <row r="18" spans="1:26">
      <c r="A18" s="8"/>
      <c r="B18" s="8"/>
      <c r="C18" s="8"/>
      <c r="D18" s="8">
        <v>5104010113</v>
      </c>
      <c r="E18" s="8" t="s">
        <v>41</v>
      </c>
      <c r="F18" s="9"/>
      <c r="G18" s="10">
        <v>360000</v>
      </c>
      <c r="H18" s="9"/>
      <c r="I18" s="9"/>
      <c r="J18" s="10">
        <v>9710.59</v>
      </c>
      <c r="K18" s="10"/>
      <c r="L18" s="10"/>
      <c r="M18" s="10"/>
      <c r="N18" s="10"/>
      <c r="O18" s="10"/>
      <c r="P18" s="10"/>
      <c r="Q18" s="9"/>
      <c r="R18" s="9"/>
      <c r="S18" s="9"/>
      <c r="T18" s="9"/>
      <c r="U18" s="9"/>
      <c r="V18" s="9"/>
      <c r="W18" s="9"/>
      <c r="X18" s="10">
        <f>SUM(F18:W18)</f>
        <v>369710.59</v>
      </c>
      <c r="Z18" s="11">
        <v>369710.59</v>
      </c>
    </row>
    <row r="19" spans="1:26">
      <c r="A19" s="8"/>
      <c r="B19" s="8"/>
      <c r="C19" s="8"/>
      <c r="D19" s="8">
        <v>5104020101</v>
      </c>
      <c r="E19" s="8" t="s">
        <v>42</v>
      </c>
      <c r="F19" s="9">
        <v>-13468.009999999995</v>
      </c>
      <c r="G19" s="10"/>
      <c r="H19" s="9"/>
      <c r="I19" s="9"/>
      <c r="J19" s="10"/>
      <c r="K19" s="10"/>
      <c r="L19" s="10"/>
      <c r="M19" s="10"/>
      <c r="N19" s="10"/>
      <c r="O19" s="10"/>
      <c r="P19" s="10"/>
      <c r="Q19" s="9"/>
      <c r="R19" s="9"/>
      <c r="S19" s="9"/>
      <c r="T19" s="9">
        <v>116126.2</v>
      </c>
      <c r="U19" s="9">
        <v>1233625.3799999999</v>
      </c>
      <c r="V19" s="9"/>
      <c r="W19" s="9"/>
      <c r="X19" s="10">
        <f>SUM(F19:W19)</f>
        <v>1336283.5699999998</v>
      </c>
      <c r="Z19" s="11">
        <v>1336283.5699999998</v>
      </c>
    </row>
    <row r="20" spans="1:26">
      <c r="A20" s="8"/>
      <c r="B20" s="8"/>
      <c r="C20" s="8"/>
      <c r="D20" s="8">
        <v>5104020103</v>
      </c>
      <c r="E20" s="8" t="s">
        <v>43</v>
      </c>
      <c r="F20" s="9">
        <v>334.92000000000007</v>
      </c>
      <c r="G20" s="10"/>
      <c r="H20" s="9"/>
      <c r="I20" s="9"/>
      <c r="J20" s="10"/>
      <c r="K20" s="10"/>
      <c r="L20" s="10"/>
      <c r="M20" s="10"/>
      <c r="N20" s="10"/>
      <c r="O20" s="10"/>
      <c r="P20" s="10"/>
      <c r="Q20" s="9"/>
      <c r="R20" s="9"/>
      <c r="S20" s="9"/>
      <c r="T20" s="9">
        <v>12077.97</v>
      </c>
      <c r="U20" s="9">
        <v>127679.94</v>
      </c>
      <c r="V20" s="9"/>
      <c r="W20" s="9"/>
      <c r="X20" s="10">
        <f>SUM(F20:W20)</f>
        <v>140092.83000000002</v>
      </c>
      <c r="Z20" s="11">
        <v>140092.83000000002</v>
      </c>
    </row>
    <row r="21" spans="1:26">
      <c r="A21" s="8"/>
      <c r="B21" s="8"/>
      <c r="C21" s="8"/>
      <c r="D21" s="8">
        <v>5104020105</v>
      </c>
      <c r="E21" s="8" t="s">
        <v>44</v>
      </c>
      <c r="F21" s="9">
        <v>-2370.0500000000002</v>
      </c>
      <c r="G21" s="10"/>
      <c r="H21" s="9"/>
      <c r="I21" s="9"/>
      <c r="J21" s="10"/>
      <c r="K21" s="10"/>
      <c r="L21" s="10"/>
      <c r="M21" s="10"/>
      <c r="N21" s="10"/>
      <c r="O21" s="10"/>
      <c r="P21" s="10"/>
      <c r="Q21" s="9"/>
      <c r="R21" s="9"/>
      <c r="S21" s="9"/>
      <c r="T21" s="9">
        <v>2695.49</v>
      </c>
      <c r="U21" s="9">
        <v>23007.91</v>
      </c>
      <c r="V21" s="9"/>
      <c r="W21" s="9"/>
      <c r="X21" s="10">
        <f>SUM(F21:W21)</f>
        <v>23333.35</v>
      </c>
      <c r="Z21" s="11">
        <v>23333.35</v>
      </c>
    </row>
    <row r="22" spans="1:26">
      <c r="A22" s="8"/>
      <c r="B22" s="8"/>
      <c r="C22" s="8"/>
      <c r="D22" s="8">
        <v>5104020107</v>
      </c>
      <c r="E22" s="8" t="s">
        <v>45</v>
      </c>
      <c r="F22" s="9">
        <v>-1895</v>
      </c>
      <c r="G22" s="10"/>
      <c r="H22" s="9"/>
      <c r="I22" s="9"/>
      <c r="J22" s="10"/>
      <c r="K22" s="10"/>
      <c r="L22" s="10"/>
      <c r="M22" s="10"/>
      <c r="N22" s="10"/>
      <c r="O22" s="10"/>
      <c r="P22" s="10"/>
      <c r="Q22" s="9"/>
      <c r="R22" s="9"/>
      <c r="S22" s="9"/>
      <c r="T22" s="9">
        <v>1650</v>
      </c>
      <c r="U22" s="9">
        <v>25184</v>
      </c>
      <c r="V22" s="9"/>
      <c r="W22" s="9"/>
      <c r="X22" s="10">
        <f>SUM(F22:W22)</f>
        <v>24939</v>
      </c>
      <c r="Z22" s="11">
        <v>24939</v>
      </c>
    </row>
    <row r="23" spans="1:26">
      <c r="A23" s="8"/>
      <c r="B23" s="8"/>
      <c r="C23" s="8"/>
      <c r="D23" s="8">
        <v>5104030203</v>
      </c>
      <c r="E23" s="8" t="s">
        <v>46</v>
      </c>
      <c r="F23" s="9">
        <v>-4871.3</v>
      </c>
      <c r="G23" s="10"/>
      <c r="H23" s="9"/>
      <c r="I23" s="9"/>
      <c r="J23" s="10">
        <v>8600.66</v>
      </c>
      <c r="K23" s="10"/>
      <c r="L23" s="10"/>
      <c r="M23" s="10"/>
      <c r="N23" s="10"/>
      <c r="O23" s="10"/>
      <c r="P23" s="10"/>
      <c r="Q23" s="9"/>
      <c r="R23" s="9"/>
      <c r="S23" s="9"/>
      <c r="T23" s="9"/>
      <c r="U23" s="9"/>
      <c r="V23" s="9"/>
      <c r="W23" s="9"/>
      <c r="X23" s="10">
        <f>SUM(F23:W23)</f>
        <v>3729.3599999999997</v>
      </c>
      <c r="Z23" s="11">
        <v>3729.3599999999997</v>
      </c>
    </row>
    <row r="24" spans="1:26">
      <c r="A24" s="8"/>
      <c r="B24" s="8"/>
      <c r="C24" s="8"/>
      <c r="D24" s="8">
        <v>5104030206</v>
      </c>
      <c r="E24" s="8" t="s">
        <v>47</v>
      </c>
      <c r="F24" s="9"/>
      <c r="G24" s="10"/>
      <c r="H24" s="9"/>
      <c r="I24" s="9">
        <v>8000</v>
      </c>
      <c r="J24" s="10"/>
      <c r="K24" s="10"/>
      <c r="L24" s="10"/>
      <c r="M24" s="10"/>
      <c r="N24" s="10"/>
      <c r="O24" s="10"/>
      <c r="P24" s="10"/>
      <c r="Q24" s="9"/>
      <c r="R24" s="9">
        <v>12656.39</v>
      </c>
      <c r="S24" s="9"/>
      <c r="T24" s="9"/>
      <c r="U24" s="9"/>
      <c r="V24" s="9"/>
      <c r="W24" s="9"/>
      <c r="X24" s="10">
        <f>SUM(F24:W24)</f>
        <v>20656.39</v>
      </c>
      <c r="Z24" s="11">
        <v>20656.39</v>
      </c>
    </row>
    <row r="25" spans="1:26">
      <c r="A25" s="8"/>
      <c r="B25" s="8"/>
      <c r="C25" s="8"/>
      <c r="D25" s="8">
        <v>5104030207</v>
      </c>
      <c r="E25" s="8" t="s">
        <v>48</v>
      </c>
      <c r="F25" s="9"/>
      <c r="G25" s="10"/>
      <c r="H25" s="9"/>
      <c r="I25" s="9"/>
      <c r="J25" s="10">
        <v>102290</v>
      </c>
      <c r="K25" s="10"/>
      <c r="L25" s="10"/>
      <c r="M25" s="10"/>
      <c r="N25" s="10"/>
      <c r="O25" s="10"/>
      <c r="P25" s="10"/>
      <c r="Q25" s="9"/>
      <c r="R25" s="9"/>
      <c r="S25" s="9"/>
      <c r="T25" s="9"/>
      <c r="U25" s="9"/>
      <c r="V25" s="9"/>
      <c r="W25" s="9">
        <v>289885</v>
      </c>
      <c r="X25" s="10">
        <f>SUM(F25:W25)</f>
        <v>392175</v>
      </c>
      <c r="Z25" s="11">
        <v>392175</v>
      </c>
    </row>
    <row r="26" spans="1:26">
      <c r="A26" s="8"/>
      <c r="B26" s="8"/>
      <c r="C26" s="8"/>
      <c r="D26" s="8">
        <v>5104030212</v>
      </c>
      <c r="E26" s="8" t="s">
        <v>49</v>
      </c>
      <c r="F26" s="9"/>
      <c r="G26" s="10"/>
      <c r="H26" s="9"/>
      <c r="I26" s="9"/>
      <c r="J26" s="10">
        <v>73541.440000000002</v>
      </c>
      <c r="K26" s="10"/>
      <c r="L26" s="10"/>
      <c r="M26" s="10"/>
      <c r="N26" s="10"/>
      <c r="O26" s="10"/>
      <c r="P26" s="10"/>
      <c r="Q26" s="9"/>
      <c r="R26" s="9"/>
      <c r="S26" s="9"/>
      <c r="T26" s="9"/>
      <c r="U26" s="9"/>
      <c r="V26" s="9"/>
      <c r="W26" s="9"/>
      <c r="X26" s="10">
        <f>SUM(F26:W26)</f>
        <v>73541.440000000002</v>
      </c>
      <c r="Z26" s="11">
        <v>73541.440000000002</v>
      </c>
    </row>
    <row r="27" spans="1:26">
      <c r="A27" s="8"/>
      <c r="B27" s="8"/>
      <c r="C27" s="8"/>
      <c r="D27" s="8">
        <v>5104030219</v>
      </c>
      <c r="E27" s="8" t="s">
        <v>50</v>
      </c>
      <c r="F27" s="9"/>
      <c r="G27" s="10"/>
      <c r="H27" s="9"/>
      <c r="I27" s="9"/>
      <c r="J27" s="10"/>
      <c r="K27" s="10"/>
      <c r="L27" s="10">
        <v>199020</v>
      </c>
      <c r="M27" s="10"/>
      <c r="N27" s="10"/>
      <c r="O27" s="10"/>
      <c r="P27" s="10"/>
      <c r="Q27" s="9"/>
      <c r="R27" s="9"/>
      <c r="S27" s="9"/>
      <c r="T27" s="9"/>
      <c r="U27" s="9"/>
      <c r="V27" s="9"/>
      <c r="W27" s="9"/>
      <c r="X27" s="10">
        <f>SUM(F27:W27)</f>
        <v>199020</v>
      </c>
      <c r="Z27" s="11">
        <v>199020</v>
      </c>
    </row>
    <row r="28" spans="1:26">
      <c r="A28" s="8"/>
      <c r="B28" s="8"/>
      <c r="C28" s="8"/>
      <c r="D28" s="8">
        <v>5104030299</v>
      </c>
      <c r="E28" s="8" t="s">
        <v>51</v>
      </c>
      <c r="F28" s="9"/>
      <c r="G28" s="10"/>
      <c r="H28" s="9"/>
      <c r="I28" s="9"/>
      <c r="J28" s="10">
        <v>45464.72</v>
      </c>
      <c r="K28" s="10"/>
      <c r="L28" s="10">
        <v>28000</v>
      </c>
      <c r="M28" s="10"/>
      <c r="N28" s="10">
        <v>501.25</v>
      </c>
      <c r="O28" s="10"/>
      <c r="P28" s="10"/>
      <c r="Q28" s="9"/>
      <c r="R28" s="9"/>
      <c r="S28" s="9"/>
      <c r="T28" s="9"/>
      <c r="U28" s="9"/>
      <c r="V28" s="9"/>
      <c r="W28" s="9"/>
      <c r="X28" s="10">
        <f>SUM(F28:W28)</f>
        <v>73965.97</v>
      </c>
      <c r="Z28" s="11">
        <v>73965.97</v>
      </c>
    </row>
    <row r="29" spans="1:26">
      <c r="A29" s="8"/>
      <c r="B29" s="8"/>
      <c r="C29" s="8"/>
      <c r="D29" s="8">
        <v>5104040102</v>
      </c>
      <c r="E29" s="8" t="s">
        <v>52</v>
      </c>
      <c r="F29" s="9"/>
      <c r="G29" s="10">
        <v>46500</v>
      </c>
      <c r="H29" s="9"/>
      <c r="I29" s="9"/>
      <c r="J29" s="10"/>
      <c r="K29" s="10"/>
      <c r="L29" s="10"/>
      <c r="M29" s="10"/>
      <c r="N29" s="10"/>
      <c r="O29" s="10"/>
      <c r="P29" s="10"/>
      <c r="Q29" s="9"/>
      <c r="R29" s="9"/>
      <c r="S29" s="9"/>
      <c r="T29" s="9"/>
      <c r="U29" s="9"/>
      <c r="V29" s="9"/>
      <c r="W29" s="9"/>
      <c r="X29" s="10">
        <f>SUM(F29:W29)</f>
        <v>46500</v>
      </c>
      <c r="Z29" s="11">
        <v>46500</v>
      </c>
    </row>
    <row r="30" spans="1:26">
      <c r="A30" s="8"/>
      <c r="B30" s="8"/>
      <c r="C30" s="8"/>
      <c r="D30" s="8">
        <v>5105010103</v>
      </c>
      <c r="E30" s="8" t="s">
        <v>53</v>
      </c>
      <c r="F30" s="9">
        <v>317544.87</v>
      </c>
      <c r="G30" s="10"/>
      <c r="H30" s="9">
        <v>32729.78</v>
      </c>
      <c r="I30" s="9"/>
      <c r="J30" s="10"/>
      <c r="K30" s="10"/>
      <c r="L30" s="10"/>
      <c r="M30" s="10"/>
      <c r="N30" s="10"/>
      <c r="O30" s="10"/>
      <c r="P30" s="10"/>
      <c r="Q30" s="9"/>
      <c r="R30" s="9"/>
      <c r="S30" s="9"/>
      <c r="T30" s="9"/>
      <c r="U30" s="9"/>
      <c r="V30" s="9"/>
      <c r="W30" s="9"/>
      <c r="X30" s="10">
        <f>SUM(F30:W30)</f>
        <v>350274.65</v>
      </c>
      <c r="Z30" s="11">
        <v>350274.65</v>
      </c>
    </row>
    <row r="31" spans="1:26">
      <c r="A31" s="8"/>
      <c r="B31" s="8"/>
      <c r="C31" s="8"/>
      <c r="D31" s="8">
        <v>5105010105</v>
      </c>
      <c r="E31" s="8" t="s">
        <v>54</v>
      </c>
      <c r="F31" s="9">
        <v>19988</v>
      </c>
      <c r="G31" s="10"/>
      <c r="H31" s="9"/>
      <c r="I31" s="9"/>
      <c r="J31" s="10"/>
      <c r="K31" s="10"/>
      <c r="L31" s="10"/>
      <c r="M31" s="10"/>
      <c r="N31" s="10"/>
      <c r="O31" s="10"/>
      <c r="P31" s="10"/>
      <c r="Q31" s="9"/>
      <c r="R31" s="9"/>
      <c r="S31" s="9"/>
      <c r="T31" s="9"/>
      <c r="U31" s="9"/>
      <c r="V31" s="9"/>
      <c r="W31" s="9"/>
      <c r="X31" s="10">
        <f>SUM(F31:W31)</f>
        <v>19988</v>
      </c>
      <c r="Z31" s="11">
        <v>19988</v>
      </c>
    </row>
    <row r="32" spans="1:26">
      <c r="A32" s="8"/>
      <c r="B32" s="8"/>
      <c r="C32" s="8"/>
      <c r="D32" s="8">
        <v>5105010107</v>
      </c>
      <c r="E32" s="8" t="s">
        <v>55</v>
      </c>
      <c r="F32" s="9">
        <v>50612.39</v>
      </c>
      <c r="G32" s="10"/>
      <c r="H32" s="9"/>
      <c r="I32" s="9"/>
      <c r="J32" s="10"/>
      <c r="K32" s="10"/>
      <c r="L32" s="10"/>
      <c r="M32" s="10"/>
      <c r="N32" s="10"/>
      <c r="O32" s="10"/>
      <c r="P32" s="10"/>
      <c r="Q32" s="9"/>
      <c r="R32" s="9"/>
      <c r="S32" s="9"/>
      <c r="T32" s="9"/>
      <c r="U32" s="9"/>
      <c r="V32" s="9"/>
      <c r="W32" s="9"/>
      <c r="X32" s="10">
        <f>SUM(F32:W32)</f>
        <v>50612.39</v>
      </c>
      <c r="Z32" s="11">
        <v>50612.39</v>
      </c>
    </row>
    <row r="33" spans="1:26">
      <c r="A33" s="8"/>
      <c r="B33" s="8"/>
      <c r="C33" s="8"/>
      <c r="D33" s="8">
        <v>5105010109</v>
      </c>
      <c r="E33" s="8" t="s">
        <v>56</v>
      </c>
      <c r="F33" s="9">
        <v>56263.6</v>
      </c>
      <c r="G33" s="10"/>
      <c r="H33" s="9">
        <v>28856.959999999999</v>
      </c>
      <c r="I33" s="9"/>
      <c r="J33" s="10"/>
      <c r="K33" s="10"/>
      <c r="L33" s="10"/>
      <c r="M33" s="10"/>
      <c r="N33" s="10"/>
      <c r="O33" s="10"/>
      <c r="P33" s="10"/>
      <c r="Q33" s="9">
        <v>2798.09</v>
      </c>
      <c r="R33" s="9"/>
      <c r="S33" s="9"/>
      <c r="T33" s="9">
        <v>5600.06</v>
      </c>
      <c r="U33" s="9"/>
      <c r="V33" s="9"/>
      <c r="W33" s="9"/>
      <c r="X33" s="10">
        <f>SUM(F33:W33)</f>
        <v>93518.709999999992</v>
      </c>
      <c r="Z33" s="11">
        <v>93518.709999999977</v>
      </c>
    </row>
    <row r="34" spans="1:26">
      <c r="A34" s="8"/>
      <c r="B34" s="8"/>
      <c r="C34" s="8"/>
      <c r="D34" s="8">
        <v>5105010111</v>
      </c>
      <c r="E34" s="8" t="s">
        <v>57</v>
      </c>
      <c r="F34" s="9">
        <v>164549.42000000001</v>
      </c>
      <c r="G34" s="10"/>
      <c r="H34" s="9">
        <v>1226212.6499999999</v>
      </c>
      <c r="I34" s="9"/>
      <c r="J34" s="10"/>
      <c r="K34" s="10"/>
      <c r="L34" s="10"/>
      <c r="M34" s="10"/>
      <c r="N34" s="10"/>
      <c r="O34" s="10"/>
      <c r="P34" s="10"/>
      <c r="Q34" s="9"/>
      <c r="R34" s="9"/>
      <c r="S34" s="9"/>
      <c r="T34" s="9"/>
      <c r="U34" s="9"/>
      <c r="V34" s="9"/>
      <c r="W34" s="9"/>
      <c r="X34" s="10">
        <f>SUM(F34:W34)</f>
        <v>1390762.0699999998</v>
      </c>
      <c r="Z34" s="11">
        <v>1390762.0699999998</v>
      </c>
    </row>
    <row r="35" spans="1:26">
      <c r="A35" s="8"/>
      <c r="B35" s="8"/>
      <c r="C35" s="8"/>
      <c r="D35" s="8">
        <v>5105010113</v>
      </c>
      <c r="E35" s="8" t="s">
        <v>58</v>
      </c>
      <c r="F35" s="9"/>
      <c r="G35" s="10"/>
      <c r="H35" s="9">
        <v>173366.67</v>
      </c>
      <c r="I35" s="9"/>
      <c r="J35" s="10"/>
      <c r="K35" s="10"/>
      <c r="L35" s="10"/>
      <c r="M35" s="10"/>
      <c r="N35" s="10"/>
      <c r="O35" s="10"/>
      <c r="P35" s="10"/>
      <c r="Q35" s="9"/>
      <c r="R35" s="9"/>
      <c r="S35" s="9"/>
      <c r="T35" s="9">
        <v>11584.7</v>
      </c>
      <c r="U35" s="9"/>
      <c r="V35" s="9"/>
      <c r="W35" s="9"/>
      <c r="X35" s="10">
        <f>SUM(F35:W35)</f>
        <v>184951.37000000002</v>
      </c>
      <c r="Z35" s="11">
        <v>184951.37000000002</v>
      </c>
    </row>
    <row r="36" spans="1:26">
      <c r="A36" s="8"/>
      <c r="B36" s="8"/>
      <c r="C36" s="8"/>
      <c r="D36" s="8">
        <v>5105010115</v>
      </c>
      <c r="E36" s="8" t="s">
        <v>59</v>
      </c>
      <c r="F36" s="9">
        <v>674.34</v>
      </c>
      <c r="G36" s="10"/>
      <c r="H36" s="9"/>
      <c r="I36" s="9"/>
      <c r="J36" s="10"/>
      <c r="K36" s="10"/>
      <c r="L36" s="10"/>
      <c r="M36" s="10"/>
      <c r="N36" s="10"/>
      <c r="O36" s="10"/>
      <c r="P36" s="10"/>
      <c r="Q36" s="9">
        <v>8479.27</v>
      </c>
      <c r="R36" s="9"/>
      <c r="S36" s="9"/>
      <c r="T36" s="9"/>
      <c r="U36" s="9"/>
      <c r="V36" s="9"/>
      <c r="W36" s="9"/>
      <c r="X36" s="10">
        <f>SUM(F36:W36)</f>
        <v>9153.61</v>
      </c>
      <c r="Z36" s="11">
        <v>9153.61</v>
      </c>
    </row>
    <row r="37" spans="1:26">
      <c r="A37" s="8"/>
      <c r="B37" s="8"/>
      <c r="C37" s="8"/>
      <c r="D37" s="8">
        <v>5105010117</v>
      </c>
      <c r="E37" s="8" t="s">
        <v>60</v>
      </c>
      <c r="F37" s="9">
        <v>199906.41</v>
      </c>
      <c r="G37" s="10"/>
      <c r="H37" s="9"/>
      <c r="I37" s="9"/>
      <c r="J37" s="10"/>
      <c r="K37" s="10"/>
      <c r="L37" s="10"/>
      <c r="M37" s="10"/>
      <c r="N37" s="10"/>
      <c r="O37" s="10"/>
      <c r="P37" s="10"/>
      <c r="Q37" s="9"/>
      <c r="R37" s="9"/>
      <c r="S37" s="9"/>
      <c r="T37" s="9"/>
      <c r="U37" s="9"/>
      <c r="V37" s="9"/>
      <c r="W37" s="9"/>
      <c r="X37" s="10">
        <f>SUM(F37:W37)</f>
        <v>199906.41</v>
      </c>
      <c r="Z37" s="11">
        <v>199906.41</v>
      </c>
    </row>
    <row r="38" spans="1:26">
      <c r="A38" s="8"/>
      <c r="B38" s="8"/>
      <c r="C38" s="8"/>
      <c r="D38" s="8">
        <v>5105010125</v>
      </c>
      <c r="E38" s="8" t="s">
        <v>61</v>
      </c>
      <c r="F38" s="9">
        <v>1268149.5299999998</v>
      </c>
      <c r="G38" s="10"/>
      <c r="H38" s="9">
        <v>3468285.6</v>
      </c>
      <c r="I38" s="9"/>
      <c r="J38" s="10"/>
      <c r="K38" s="10"/>
      <c r="L38" s="10"/>
      <c r="M38" s="10"/>
      <c r="N38" s="10"/>
      <c r="O38" s="10"/>
      <c r="P38" s="10"/>
      <c r="Q38" s="9"/>
      <c r="R38" s="9"/>
      <c r="S38" s="9"/>
      <c r="T38" s="9"/>
      <c r="U38" s="9"/>
      <c r="V38" s="9">
        <v>85018.7</v>
      </c>
      <c r="W38" s="9"/>
      <c r="X38" s="10">
        <f>SUM(F38:W38)</f>
        <v>4821453.83</v>
      </c>
      <c r="Z38" s="11">
        <v>4821453.83</v>
      </c>
    </row>
    <row r="39" spans="1:26">
      <c r="A39" s="8"/>
      <c r="B39" s="8"/>
      <c r="C39" s="8"/>
      <c r="D39" s="8">
        <v>5105010127</v>
      </c>
      <c r="E39" s="8" t="s">
        <v>62</v>
      </c>
      <c r="F39" s="9">
        <v>370196.75</v>
      </c>
      <c r="G39" s="10"/>
      <c r="H39" s="9"/>
      <c r="I39" s="9"/>
      <c r="J39" s="10"/>
      <c r="K39" s="10"/>
      <c r="L39" s="10"/>
      <c r="M39" s="10"/>
      <c r="N39" s="10"/>
      <c r="O39" s="10"/>
      <c r="P39" s="10"/>
      <c r="Q39" s="9"/>
      <c r="R39" s="9">
        <v>1312771.6600000001</v>
      </c>
      <c r="S39" s="9"/>
      <c r="T39" s="9"/>
      <c r="U39" s="9"/>
      <c r="V39" s="9">
        <v>223124.88</v>
      </c>
      <c r="W39" s="9"/>
      <c r="X39" s="10">
        <f>SUM(F39:W39)</f>
        <v>1906093.29</v>
      </c>
      <c r="Z39" s="11">
        <v>1906093.29</v>
      </c>
    </row>
    <row r="40" spans="1:26">
      <c r="A40" s="8"/>
      <c r="B40" s="8"/>
      <c r="C40" s="8"/>
      <c r="D40" s="8">
        <v>5105010131</v>
      </c>
      <c r="E40" s="8" t="s">
        <v>63</v>
      </c>
      <c r="F40" s="9"/>
      <c r="G40" s="10"/>
      <c r="H40" s="9">
        <v>7982.02</v>
      </c>
      <c r="I40" s="9"/>
      <c r="J40" s="10"/>
      <c r="K40" s="10"/>
      <c r="L40" s="10"/>
      <c r="M40" s="10"/>
      <c r="N40" s="10"/>
      <c r="O40" s="10"/>
      <c r="P40" s="10"/>
      <c r="Q40" s="9"/>
      <c r="R40" s="9"/>
      <c r="S40" s="9"/>
      <c r="T40" s="9"/>
      <c r="U40" s="9"/>
      <c r="V40" s="9"/>
      <c r="W40" s="9"/>
      <c r="X40" s="10">
        <f>SUM(F40:W40)</f>
        <v>7982.02</v>
      </c>
      <c r="Z40" s="11">
        <v>7982.02</v>
      </c>
    </row>
    <row r="41" spans="1:26">
      <c r="A41" s="8"/>
      <c r="B41" s="8"/>
      <c r="C41" s="8"/>
      <c r="D41" s="8">
        <v>5105010148</v>
      </c>
      <c r="E41" s="8" t="s">
        <v>64</v>
      </c>
      <c r="F41" s="9">
        <v>1102229.47</v>
      </c>
      <c r="G41" s="10"/>
      <c r="H41" s="9"/>
      <c r="I41" s="9"/>
      <c r="J41" s="10"/>
      <c r="K41" s="10"/>
      <c r="L41" s="10"/>
      <c r="M41" s="10"/>
      <c r="N41" s="10"/>
      <c r="O41" s="10"/>
      <c r="P41" s="10"/>
      <c r="Q41" s="9"/>
      <c r="R41" s="9"/>
      <c r="S41" s="9"/>
      <c r="T41" s="9"/>
      <c r="U41" s="9"/>
      <c r="V41" s="9"/>
      <c r="W41" s="9"/>
      <c r="X41" s="10">
        <f>SUM(F41:W41)</f>
        <v>1102229.47</v>
      </c>
      <c r="Z41" s="11">
        <v>1102229.47</v>
      </c>
    </row>
    <row r="42" spans="1:26">
      <c r="A42" s="8"/>
      <c r="B42" s="8"/>
      <c r="C42" s="8"/>
      <c r="D42" s="8">
        <v>5203010111</v>
      </c>
      <c r="E42" s="8" t="s">
        <v>65</v>
      </c>
      <c r="F42" s="9">
        <v>3</v>
      </c>
      <c r="G42" s="10"/>
      <c r="H42" s="9"/>
      <c r="I42" s="9"/>
      <c r="J42" s="10"/>
      <c r="K42" s="10"/>
      <c r="L42" s="10"/>
      <c r="M42" s="10"/>
      <c r="N42" s="10"/>
      <c r="O42" s="10"/>
      <c r="P42" s="10"/>
      <c r="Q42" s="9"/>
      <c r="R42" s="9"/>
      <c r="S42" s="9"/>
      <c r="T42" s="9"/>
      <c r="U42" s="9"/>
      <c r="V42" s="9"/>
      <c r="W42" s="9"/>
      <c r="X42" s="10">
        <f>SUM(F42:W42)</f>
        <v>3</v>
      </c>
      <c r="Z42" s="11">
        <v>3</v>
      </c>
    </row>
    <row r="43" spans="1:26">
      <c r="A43" s="8"/>
      <c r="B43" s="8"/>
      <c r="C43" s="8"/>
      <c r="D43" s="8">
        <v>5203010112</v>
      </c>
      <c r="E43" s="8" t="s">
        <v>66</v>
      </c>
      <c r="F43" s="9">
        <v>1</v>
      </c>
      <c r="G43" s="10"/>
      <c r="H43" s="9"/>
      <c r="I43" s="9"/>
      <c r="J43" s="10"/>
      <c r="K43" s="10"/>
      <c r="L43" s="10"/>
      <c r="M43" s="10"/>
      <c r="N43" s="10"/>
      <c r="O43" s="10"/>
      <c r="P43" s="10"/>
      <c r="Q43" s="9"/>
      <c r="R43" s="9"/>
      <c r="S43" s="9"/>
      <c r="T43" s="9"/>
      <c r="U43" s="9"/>
      <c r="V43" s="9"/>
      <c r="W43" s="9"/>
      <c r="X43" s="10">
        <f>SUM(F43:W43)</f>
        <v>1</v>
      </c>
      <c r="Z43" s="11">
        <v>1</v>
      </c>
    </row>
    <row r="44" spans="1:26">
      <c r="A44" s="8"/>
      <c r="B44" s="8"/>
      <c r="C44" s="8"/>
      <c r="D44" s="8">
        <v>5203010113</v>
      </c>
      <c r="E44" s="8" t="s">
        <v>67</v>
      </c>
      <c r="F44" s="9">
        <v>1</v>
      </c>
      <c r="G44" s="10"/>
      <c r="H44" s="9"/>
      <c r="I44" s="9"/>
      <c r="J44" s="10"/>
      <c r="K44" s="10"/>
      <c r="L44" s="10"/>
      <c r="M44" s="10"/>
      <c r="N44" s="10"/>
      <c r="O44" s="10"/>
      <c r="P44" s="10"/>
      <c r="Q44" s="9"/>
      <c r="R44" s="9"/>
      <c r="S44" s="9"/>
      <c r="T44" s="9"/>
      <c r="U44" s="9"/>
      <c r="V44" s="9"/>
      <c r="W44" s="9"/>
      <c r="X44" s="10">
        <f>SUM(F44:W44)</f>
        <v>1</v>
      </c>
      <c r="Z44" s="11">
        <v>1</v>
      </c>
    </row>
    <row r="45" spans="1:26">
      <c r="A45" s="8"/>
      <c r="B45" s="8"/>
      <c r="C45" s="8"/>
      <c r="D45" s="8">
        <v>5203010119</v>
      </c>
      <c r="E45" s="8" t="s">
        <v>68</v>
      </c>
      <c r="F45" s="9">
        <v>3</v>
      </c>
      <c r="G45" s="10"/>
      <c r="H45" s="9"/>
      <c r="I45" s="9"/>
      <c r="J45" s="10"/>
      <c r="K45" s="10"/>
      <c r="L45" s="10"/>
      <c r="M45" s="10"/>
      <c r="N45" s="10"/>
      <c r="O45" s="10"/>
      <c r="P45" s="10"/>
      <c r="Q45" s="9"/>
      <c r="R45" s="9"/>
      <c r="S45" s="9"/>
      <c r="T45" s="9"/>
      <c r="U45" s="9"/>
      <c r="V45" s="9"/>
      <c r="W45" s="9"/>
      <c r="X45" s="10">
        <f>SUM(F45:W45)</f>
        <v>3</v>
      </c>
      <c r="Z45" s="11">
        <v>3</v>
      </c>
    </row>
    <row r="46" spans="1:26">
      <c r="A46" s="8"/>
      <c r="B46" s="8"/>
      <c r="C46" s="8"/>
      <c r="D46" s="8">
        <v>5203010120</v>
      </c>
      <c r="E46" s="8" t="s">
        <v>69</v>
      </c>
      <c r="F46" s="9">
        <v>2</v>
      </c>
      <c r="G46" s="10"/>
      <c r="H46" s="9"/>
      <c r="I46" s="9"/>
      <c r="J46" s="10"/>
      <c r="K46" s="10"/>
      <c r="L46" s="10"/>
      <c r="M46" s="10"/>
      <c r="N46" s="10"/>
      <c r="O46" s="10"/>
      <c r="P46" s="10"/>
      <c r="Q46" s="9"/>
      <c r="R46" s="9"/>
      <c r="S46" s="9"/>
      <c r="T46" s="9"/>
      <c r="U46" s="9"/>
      <c r="V46" s="9"/>
      <c r="W46" s="9"/>
      <c r="X46" s="10">
        <f>SUM(F46:W46)</f>
        <v>2</v>
      </c>
      <c r="Z46" s="11">
        <v>2</v>
      </c>
    </row>
    <row r="47" spans="1:26">
      <c r="A47" s="8"/>
      <c r="B47" s="8"/>
      <c r="C47" s="8" t="s">
        <v>70</v>
      </c>
      <c r="D47" s="8">
        <v>5101010101</v>
      </c>
      <c r="E47" s="8" t="s">
        <v>71</v>
      </c>
      <c r="F47" s="9">
        <v>15257703.810000001</v>
      </c>
      <c r="G47" s="10"/>
      <c r="H47" s="9"/>
      <c r="I47" s="9"/>
      <c r="J47" s="10"/>
      <c r="K47" s="10"/>
      <c r="L47" s="10"/>
      <c r="M47" s="10"/>
      <c r="N47" s="10"/>
      <c r="O47" s="10"/>
      <c r="P47" s="10"/>
      <c r="Q47" s="9"/>
      <c r="R47" s="9"/>
      <c r="S47" s="9"/>
      <c r="T47" s="9"/>
      <c r="U47" s="9"/>
      <c r="V47" s="9"/>
      <c r="W47" s="9"/>
      <c r="X47" s="10">
        <f>SUM(F47:W47)</f>
        <v>15257703.810000001</v>
      </c>
      <c r="Z47" s="11">
        <v>15257703.810000001</v>
      </c>
    </row>
    <row r="48" spans="1:26">
      <c r="A48" s="8"/>
      <c r="B48" s="8"/>
      <c r="C48" s="8"/>
      <c r="D48" s="8">
        <v>5101010109</v>
      </c>
      <c r="E48" s="8" t="s">
        <v>72</v>
      </c>
      <c r="F48" s="9">
        <v>96444.42</v>
      </c>
      <c r="G48" s="10"/>
      <c r="H48" s="9"/>
      <c r="I48" s="9"/>
      <c r="J48" s="10"/>
      <c r="K48" s="10"/>
      <c r="L48" s="10"/>
      <c r="M48" s="10"/>
      <c r="N48" s="10"/>
      <c r="O48" s="10"/>
      <c r="P48" s="10"/>
      <c r="Q48" s="9"/>
      <c r="R48" s="9"/>
      <c r="S48" s="9"/>
      <c r="T48" s="9"/>
      <c r="U48" s="9"/>
      <c r="V48" s="9"/>
      <c r="W48" s="9"/>
      <c r="X48" s="10">
        <f>SUM(F48:W48)</f>
        <v>96444.42</v>
      </c>
      <c r="Z48" s="11">
        <v>96444.42</v>
      </c>
    </row>
    <row r="49" spans="1:26">
      <c r="A49" s="8"/>
      <c r="B49" s="8"/>
      <c r="C49" s="8"/>
      <c r="D49" s="8">
        <v>5101010113</v>
      </c>
      <c r="E49" s="8" t="s">
        <v>73</v>
      </c>
      <c r="F49" s="9">
        <v>2906501.17</v>
      </c>
      <c r="G49" s="10"/>
      <c r="H49" s="9"/>
      <c r="I49" s="9"/>
      <c r="J49" s="10"/>
      <c r="K49" s="10"/>
      <c r="L49" s="10"/>
      <c r="M49" s="10"/>
      <c r="N49" s="10"/>
      <c r="O49" s="10"/>
      <c r="P49" s="10"/>
      <c r="Q49" s="9"/>
      <c r="R49" s="9"/>
      <c r="S49" s="9"/>
      <c r="T49" s="9"/>
      <c r="U49" s="9"/>
      <c r="V49" s="9"/>
      <c r="W49" s="9"/>
      <c r="X49" s="10">
        <f>SUM(F49:W49)</f>
        <v>2906501.17</v>
      </c>
      <c r="Z49" s="11">
        <v>2906501.17</v>
      </c>
    </row>
    <row r="50" spans="1:26">
      <c r="A50" s="8"/>
      <c r="B50" s="8"/>
      <c r="C50" s="8"/>
      <c r="D50" s="8">
        <v>5101020103</v>
      </c>
      <c r="E50" s="8" t="s">
        <v>74</v>
      </c>
      <c r="F50" s="9">
        <v>239251.84</v>
      </c>
      <c r="G50" s="10"/>
      <c r="H50" s="9"/>
      <c r="I50" s="9"/>
      <c r="J50" s="10"/>
      <c r="K50" s="10"/>
      <c r="L50" s="10"/>
      <c r="M50" s="10"/>
      <c r="N50" s="10"/>
      <c r="O50" s="10"/>
      <c r="P50" s="10"/>
      <c r="Q50" s="9"/>
      <c r="R50" s="9"/>
      <c r="S50" s="9"/>
      <c r="T50" s="9"/>
      <c r="U50" s="9"/>
      <c r="V50" s="9"/>
      <c r="W50" s="9"/>
      <c r="X50" s="10">
        <f>SUM(F50:W50)</f>
        <v>239251.84</v>
      </c>
      <c r="Z50" s="11">
        <v>239251.84</v>
      </c>
    </row>
    <row r="51" spans="1:26">
      <c r="A51" s="8"/>
      <c r="B51" s="8"/>
      <c r="C51" s="8"/>
      <c r="D51" s="8">
        <v>5101020104</v>
      </c>
      <c r="E51" s="8" t="s">
        <v>75</v>
      </c>
      <c r="F51" s="9">
        <v>358877.77</v>
      </c>
      <c r="G51" s="10"/>
      <c r="H51" s="9"/>
      <c r="I51" s="9"/>
      <c r="J51" s="10"/>
      <c r="K51" s="10"/>
      <c r="L51" s="10"/>
      <c r="M51" s="10"/>
      <c r="N51" s="10"/>
      <c r="O51" s="10"/>
      <c r="P51" s="10"/>
      <c r="Q51" s="9"/>
      <c r="R51" s="9"/>
      <c r="S51" s="9"/>
      <c r="T51" s="9"/>
      <c r="U51" s="9"/>
      <c r="V51" s="9"/>
      <c r="W51" s="9"/>
      <c r="X51" s="10">
        <f>SUM(F51:W51)</f>
        <v>358877.77</v>
      </c>
      <c r="Z51" s="11">
        <v>358877.77</v>
      </c>
    </row>
    <row r="52" spans="1:26">
      <c r="A52" s="8"/>
      <c r="B52" s="8"/>
      <c r="C52" s="8"/>
      <c r="D52" s="8">
        <v>5101020105</v>
      </c>
      <c r="E52" s="8" t="s">
        <v>76</v>
      </c>
      <c r="F52" s="9">
        <v>87193.18</v>
      </c>
      <c r="G52" s="10"/>
      <c r="H52" s="9"/>
      <c r="I52" s="9"/>
      <c r="J52" s="10"/>
      <c r="K52" s="10"/>
      <c r="L52" s="10"/>
      <c r="M52" s="10"/>
      <c r="N52" s="10"/>
      <c r="O52" s="10"/>
      <c r="P52" s="10"/>
      <c r="Q52" s="9"/>
      <c r="R52" s="9"/>
      <c r="S52" s="9"/>
      <c r="T52" s="9"/>
      <c r="U52" s="9"/>
      <c r="V52" s="9"/>
      <c r="W52" s="9"/>
      <c r="X52" s="10">
        <f>SUM(F52:W52)</f>
        <v>87193.18</v>
      </c>
      <c r="Z52" s="11">
        <v>87193.18</v>
      </c>
    </row>
    <row r="53" spans="1:26">
      <c r="A53" s="8"/>
      <c r="B53" s="8"/>
      <c r="C53" s="8"/>
      <c r="D53" s="8">
        <v>5101020113</v>
      </c>
      <c r="E53" s="8" t="s">
        <v>77</v>
      </c>
      <c r="F53" s="9">
        <v>11067.99</v>
      </c>
      <c r="G53" s="10"/>
      <c r="H53" s="9"/>
      <c r="I53" s="9"/>
      <c r="J53" s="10"/>
      <c r="K53" s="10"/>
      <c r="L53" s="10"/>
      <c r="M53" s="10"/>
      <c r="N53" s="10"/>
      <c r="O53" s="10"/>
      <c r="P53" s="10"/>
      <c r="Q53" s="9"/>
      <c r="R53" s="9"/>
      <c r="S53" s="9"/>
      <c r="T53" s="9"/>
      <c r="U53" s="9"/>
      <c r="V53" s="9"/>
      <c r="W53" s="9"/>
      <c r="X53" s="10">
        <f>SUM(F53:W53)</f>
        <v>11067.99</v>
      </c>
      <c r="Z53" s="11">
        <v>11067.99</v>
      </c>
    </row>
    <row r="54" spans="1:26">
      <c r="A54" s="8"/>
      <c r="B54" s="8"/>
      <c r="C54" s="8"/>
      <c r="D54" s="8">
        <v>5101030205</v>
      </c>
      <c r="E54" s="8" t="s">
        <v>78</v>
      </c>
      <c r="F54" s="9">
        <v>911960.4</v>
      </c>
      <c r="G54" s="10"/>
      <c r="H54" s="9"/>
      <c r="I54" s="9"/>
      <c r="J54" s="10"/>
      <c r="K54" s="10"/>
      <c r="L54" s="10"/>
      <c r="M54" s="10"/>
      <c r="N54" s="10"/>
      <c r="O54" s="10"/>
      <c r="P54" s="10"/>
      <c r="Q54" s="9"/>
      <c r="R54" s="9"/>
      <c r="S54" s="9"/>
      <c r="T54" s="9"/>
      <c r="U54" s="9"/>
      <c r="V54" s="9"/>
      <c r="W54" s="9"/>
      <c r="X54" s="10">
        <f>SUM(F54:W54)</f>
        <v>911960.4</v>
      </c>
      <c r="Z54" s="11">
        <v>911960.4</v>
      </c>
    </row>
    <row r="55" spans="1:26">
      <c r="A55" s="8"/>
      <c r="B55" s="8"/>
      <c r="C55" s="8"/>
      <c r="D55" s="8">
        <v>5101030206</v>
      </c>
      <c r="E55" s="8" t="s">
        <v>79</v>
      </c>
      <c r="F55" s="9">
        <v>329568.18</v>
      </c>
      <c r="G55" s="10"/>
      <c r="H55" s="9"/>
      <c r="I55" s="9"/>
      <c r="J55" s="10"/>
      <c r="K55" s="10"/>
      <c r="L55" s="10"/>
      <c r="M55" s="10"/>
      <c r="N55" s="10"/>
      <c r="O55" s="10"/>
      <c r="P55" s="10"/>
      <c r="Q55" s="9"/>
      <c r="R55" s="9"/>
      <c r="S55" s="9"/>
      <c r="T55" s="9"/>
      <c r="U55" s="9"/>
      <c r="V55" s="9"/>
      <c r="W55" s="9"/>
      <c r="X55" s="10">
        <f>SUM(F55:W55)</f>
        <v>329568.18</v>
      </c>
      <c r="Z55" s="11">
        <v>329568.18</v>
      </c>
    </row>
    <row r="56" spans="1:26">
      <c r="A56" s="8"/>
      <c r="B56" s="8"/>
      <c r="C56" s="8"/>
      <c r="D56" s="8">
        <v>5101030207</v>
      </c>
      <c r="E56" s="8" t="s">
        <v>80</v>
      </c>
      <c r="F56" s="9">
        <v>44653.37</v>
      </c>
      <c r="G56" s="10"/>
      <c r="H56" s="9"/>
      <c r="I56" s="9"/>
      <c r="J56" s="10"/>
      <c r="K56" s="10"/>
      <c r="L56" s="10"/>
      <c r="M56" s="10"/>
      <c r="N56" s="10"/>
      <c r="O56" s="10"/>
      <c r="P56" s="10"/>
      <c r="Q56" s="9"/>
      <c r="R56" s="9"/>
      <c r="S56" s="9"/>
      <c r="T56" s="9"/>
      <c r="U56" s="9"/>
      <c r="V56" s="9"/>
      <c r="W56" s="9"/>
      <c r="X56" s="10">
        <f>SUM(F56:W56)</f>
        <v>44653.37</v>
      </c>
      <c r="Z56" s="11">
        <v>44653.37</v>
      </c>
    </row>
    <row r="57" spans="1:26">
      <c r="A57" s="8"/>
      <c r="B57" s="8"/>
      <c r="C57" s="8"/>
      <c r="D57" s="8">
        <v>5101030208</v>
      </c>
      <c r="E57" s="8" t="s">
        <v>81</v>
      </c>
      <c r="F57" s="9">
        <v>9701.25</v>
      </c>
      <c r="G57" s="10"/>
      <c r="H57" s="9"/>
      <c r="I57" s="9"/>
      <c r="J57" s="10"/>
      <c r="K57" s="10"/>
      <c r="L57" s="10"/>
      <c r="M57" s="10"/>
      <c r="N57" s="10"/>
      <c r="O57" s="10"/>
      <c r="P57" s="10"/>
      <c r="Q57" s="9"/>
      <c r="R57" s="9"/>
      <c r="S57" s="9"/>
      <c r="T57" s="9"/>
      <c r="U57" s="9"/>
      <c r="V57" s="9"/>
      <c r="W57" s="9"/>
      <c r="X57" s="10">
        <f>SUM(F57:W57)</f>
        <v>9701.25</v>
      </c>
      <c r="Z57" s="11">
        <v>9701.25</v>
      </c>
    </row>
    <row r="58" spans="1:26">
      <c r="A58" s="4"/>
      <c r="B58" s="4" t="s">
        <v>82</v>
      </c>
      <c r="C58" s="4"/>
      <c r="D58" s="4"/>
      <c r="E58" s="4"/>
      <c r="F58" s="12">
        <f>SUM(F3:F57)</f>
        <v>23740082.490000002</v>
      </c>
      <c r="G58" s="13">
        <f t="shared" ref="G58:W58" si="0">SUM(G3:G57)</f>
        <v>2832600.48</v>
      </c>
      <c r="H58" s="12">
        <f t="shared" si="0"/>
        <v>5214816.8</v>
      </c>
      <c r="I58" s="12">
        <f t="shared" si="0"/>
        <v>289313.7</v>
      </c>
      <c r="J58" s="13">
        <f t="shared" si="0"/>
        <v>14674061.66</v>
      </c>
      <c r="K58" s="13">
        <f t="shared" si="0"/>
        <v>44053.599999999999</v>
      </c>
      <c r="L58" s="13">
        <f t="shared" si="0"/>
        <v>2280274.75</v>
      </c>
      <c r="M58" s="13">
        <f t="shared" si="0"/>
        <v>57317</v>
      </c>
      <c r="N58" s="13">
        <f t="shared" si="0"/>
        <v>129200</v>
      </c>
      <c r="O58" s="13">
        <f t="shared" si="0"/>
        <v>86197.4</v>
      </c>
      <c r="P58" s="13">
        <f t="shared" si="0"/>
        <v>8622507.6099999994</v>
      </c>
      <c r="Q58" s="12">
        <f t="shared" si="0"/>
        <v>11277.36</v>
      </c>
      <c r="R58" s="12">
        <f t="shared" si="0"/>
        <v>1325428.05</v>
      </c>
      <c r="S58" s="12">
        <f t="shared" si="0"/>
        <v>79619.429999999993</v>
      </c>
      <c r="T58" s="12">
        <f t="shared" si="0"/>
        <v>149734.42000000001</v>
      </c>
      <c r="U58" s="12">
        <f t="shared" si="0"/>
        <v>1409497.2299999997</v>
      </c>
      <c r="V58" s="12">
        <f t="shared" si="0"/>
        <v>308143.58</v>
      </c>
      <c r="W58" s="12">
        <f t="shared" si="0"/>
        <v>348033.15</v>
      </c>
      <c r="X58" s="13">
        <f>SUM(F58:W58)</f>
        <v>61602158.709999993</v>
      </c>
      <c r="Z58" s="11">
        <v>61602158.710000008</v>
      </c>
    </row>
    <row r="59" spans="1:26">
      <c r="F59" s="11"/>
      <c r="G59" s="11"/>
      <c r="H59" s="11"/>
      <c r="I59" s="11"/>
      <c r="J59" s="11"/>
      <c r="K59" s="11"/>
      <c r="L59" s="11"/>
      <c r="M59" s="11"/>
      <c r="N59" s="11"/>
      <c r="O59" s="11"/>
      <c r="P59" s="11"/>
      <c r="Q59" s="11"/>
      <c r="R59" s="11"/>
      <c r="S59" s="11"/>
      <c r="T59" s="11"/>
      <c r="U59" s="11"/>
      <c r="V59" s="11"/>
      <c r="W59" s="11"/>
      <c r="X59" s="11"/>
      <c r="Z59" s="11"/>
    </row>
  </sheetData>
  <mergeCells count="3">
    <mergeCell ref="A1:A2"/>
    <mergeCell ref="B1:B2"/>
    <mergeCell ref="C1:E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T40"/>
  <sheetViews>
    <sheetView workbookViewId="0">
      <pane xSplit="6" ySplit="2" topLeftCell="G3" activePane="bottomRight" state="frozen"/>
      <selection activeCell="G3" sqref="G3"/>
      <selection pane="topRight" activeCell="G3" sqref="G3"/>
      <selection pane="bottomLeft" activeCell="G3" sqref="G3"/>
      <selection pane="bottomRight" activeCell="G3" sqref="G3"/>
    </sheetView>
  </sheetViews>
  <sheetFormatPr defaultRowHeight="14.25"/>
  <cols>
    <col min="1" max="1" width="12" customWidth="1"/>
    <col min="2" max="2" width="19.5" customWidth="1"/>
    <col min="3" max="3" width="7.375" bestFit="1" customWidth="1"/>
    <col min="4" max="4" width="10.875" bestFit="1" customWidth="1"/>
    <col min="5" max="5" width="22" customWidth="1"/>
    <col min="6" max="18" width="17.125" customWidth="1"/>
    <col min="20" max="20" width="14.875" customWidth="1"/>
  </cols>
  <sheetData>
    <row r="1" spans="1:20">
      <c r="A1" s="1" t="s">
        <v>0</v>
      </c>
      <c r="B1" s="1" t="s">
        <v>1</v>
      </c>
      <c r="C1" s="2" t="s">
        <v>2</v>
      </c>
      <c r="D1" s="2"/>
      <c r="E1" s="2"/>
      <c r="F1" s="3" t="s">
        <v>3</v>
      </c>
      <c r="G1" s="4" t="s">
        <v>5</v>
      </c>
      <c r="H1" s="4"/>
      <c r="I1" s="4"/>
      <c r="J1" s="4"/>
      <c r="K1" s="4"/>
      <c r="L1" s="4" t="s">
        <v>83</v>
      </c>
      <c r="M1" s="4" t="s">
        <v>7</v>
      </c>
      <c r="N1" s="4" t="s">
        <v>9</v>
      </c>
      <c r="O1" s="4"/>
      <c r="P1" s="4" t="s">
        <v>10</v>
      </c>
      <c r="Q1" s="4"/>
      <c r="R1" s="5" t="s">
        <v>13</v>
      </c>
      <c r="T1" t="s">
        <v>13</v>
      </c>
    </row>
    <row r="2" spans="1:20">
      <c r="A2" s="1"/>
      <c r="B2" s="1"/>
      <c r="C2" s="6"/>
      <c r="D2" s="6"/>
      <c r="E2" s="6"/>
      <c r="F2" s="3" t="s">
        <v>14</v>
      </c>
      <c r="G2" s="7" t="s">
        <v>16</v>
      </c>
      <c r="H2" s="7" t="s">
        <v>17</v>
      </c>
      <c r="I2" s="4" t="s">
        <v>18</v>
      </c>
      <c r="J2" s="4" t="s">
        <v>19</v>
      </c>
      <c r="K2" s="4" t="s">
        <v>20</v>
      </c>
      <c r="L2" s="7" t="s">
        <v>16</v>
      </c>
      <c r="M2" s="4" t="s">
        <v>18</v>
      </c>
      <c r="N2" s="7" t="s">
        <v>16</v>
      </c>
      <c r="O2" s="7" t="s">
        <v>17</v>
      </c>
      <c r="P2" s="7" t="s">
        <v>16</v>
      </c>
      <c r="Q2" s="7" t="s">
        <v>17</v>
      </c>
      <c r="R2" s="8"/>
    </row>
    <row r="3" spans="1:20">
      <c r="A3" s="8">
        <v>700600128</v>
      </c>
      <c r="B3" s="8" t="s">
        <v>84</v>
      </c>
      <c r="C3" s="8" t="s">
        <v>25</v>
      </c>
      <c r="D3" s="8">
        <v>5101010108</v>
      </c>
      <c r="E3" s="8" t="s">
        <v>26</v>
      </c>
      <c r="F3" s="9"/>
      <c r="G3" s="9"/>
      <c r="H3" s="9"/>
      <c r="I3" s="10">
        <v>258600</v>
      </c>
      <c r="J3" s="10"/>
      <c r="K3" s="10"/>
      <c r="L3" s="9"/>
      <c r="M3" s="10"/>
      <c r="N3" s="9"/>
      <c r="O3" s="9"/>
      <c r="P3" s="9"/>
      <c r="Q3" s="9"/>
      <c r="R3" s="10">
        <f>SUM(F3:Q3)</f>
        <v>258600</v>
      </c>
      <c r="T3" s="11">
        <v>258600</v>
      </c>
    </row>
    <row r="4" spans="1:20">
      <c r="A4" s="8"/>
      <c r="B4" s="8"/>
      <c r="C4" s="8"/>
      <c r="D4" s="8">
        <v>5101010115</v>
      </c>
      <c r="E4" s="8" t="s">
        <v>27</v>
      </c>
      <c r="F4" s="9"/>
      <c r="G4" s="9"/>
      <c r="H4" s="9"/>
      <c r="I4" s="10"/>
      <c r="J4" s="10"/>
      <c r="K4" s="10"/>
      <c r="L4" s="9"/>
      <c r="M4" s="10">
        <v>3286829.7199999997</v>
      </c>
      <c r="N4" s="9"/>
      <c r="O4" s="9"/>
      <c r="P4" s="9"/>
      <c r="Q4" s="9"/>
      <c r="R4" s="10">
        <f t="shared" ref="R4:R39" si="0">SUM(F4:Q4)</f>
        <v>3286829.7199999997</v>
      </c>
      <c r="T4" s="11">
        <v>3286829.7199999997</v>
      </c>
    </row>
    <row r="5" spans="1:20">
      <c r="A5" s="8"/>
      <c r="B5" s="8"/>
      <c r="C5" s="8"/>
      <c r="D5" s="8">
        <v>5101010116</v>
      </c>
      <c r="E5" s="8" t="s">
        <v>28</v>
      </c>
      <c r="F5" s="9"/>
      <c r="G5" s="9"/>
      <c r="H5" s="9"/>
      <c r="I5" s="10"/>
      <c r="J5" s="10"/>
      <c r="K5" s="10"/>
      <c r="L5" s="9"/>
      <c r="M5" s="10">
        <v>29933.360000000001</v>
      </c>
      <c r="N5" s="9"/>
      <c r="O5" s="9"/>
      <c r="P5" s="9"/>
      <c r="Q5" s="9"/>
      <c r="R5" s="10">
        <f t="shared" si="0"/>
        <v>29933.360000000001</v>
      </c>
      <c r="T5" s="11">
        <v>29933.360000000001</v>
      </c>
    </row>
    <row r="6" spans="1:20">
      <c r="A6" s="8"/>
      <c r="B6" s="8"/>
      <c r="C6" s="8"/>
      <c r="D6" s="8">
        <v>5101020106</v>
      </c>
      <c r="E6" s="8" t="s">
        <v>29</v>
      </c>
      <c r="F6" s="9"/>
      <c r="G6" s="9"/>
      <c r="H6" s="9"/>
      <c r="I6" s="10"/>
      <c r="J6" s="10"/>
      <c r="K6" s="10"/>
      <c r="L6" s="9"/>
      <c r="M6" s="10">
        <v>132364</v>
      </c>
      <c r="N6" s="9"/>
      <c r="O6" s="9"/>
      <c r="P6" s="9"/>
      <c r="Q6" s="9"/>
      <c r="R6" s="10">
        <f t="shared" si="0"/>
        <v>132364</v>
      </c>
      <c r="T6" s="11">
        <v>132364</v>
      </c>
    </row>
    <row r="7" spans="1:20">
      <c r="A7" s="8"/>
      <c r="B7" s="8"/>
      <c r="C7" s="8"/>
      <c r="D7" s="8">
        <v>5101020116</v>
      </c>
      <c r="E7" s="8" t="s">
        <v>30</v>
      </c>
      <c r="F7" s="9"/>
      <c r="G7" s="9"/>
      <c r="H7" s="9"/>
      <c r="I7" s="10"/>
      <c r="J7" s="10"/>
      <c r="K7" s="10"/>
      <c r="L7" s="9"/>
      <c r="M7" s="10">
        <v>3123</v>
      </c>
      <c r="N7" s="9"/>
      <c r="O7" s="9"/>
      <c r="P7" s="9"/>
      <c r="Q7" s="9"/>
      <c r="R7" s="10">
        <f t="shared" si="0"/>
        <v>3123</v>
      </c>
      <c r="T7" s="11">
        <v>3123</v>
      </c>
    </row>
    <row r="8" spans="1:20">
      <c r="A8" s="8"/>
      <c r="B8" s="8"/>
      <c r="C8" s="8"/>
      <c r="D8" s="8">
        <v>5101030101</v>
      </c>
      <c r="E8" s="8" t="s">
        <v>31</v>
      </c>
      <c r="F8" s="9">
        <v>4800</v>
      </c>
      <c r="G8" s="9"/>
      <c r="H8" s="9"/>
      <c r="I8" s="10"/>
      <c r="J8" s="10"/>
      <c r="K8" s="10"/>
      <c r="L8" s="9"/>
      <c r="M8" s="10"/>
      <c r="N8" s="9"/>
      <c r="O8" s="9"/>
      <c r="P8" s="9"/>
      <c r="Q8" s="9"/>
      <c r="R8" s="10">
        <f t="shared" si="0"/>
        <v>4800</v>
      </c>
      <c r="T8" s="11">
        <v>4800</v>
      </c>
    </row>
    <row r="9" spans="1:20">
      <c r="A9" s="8"/>
      <c r="B9" s="8"/>
      <c r="C9" s="8"/>
      <c r="D9" s="8">
        <v>5101030205</v>
      </c>
      <c r="E9" s="8" t="s">
        <v>32</v>
      </c>
      <c r="F9" s="9">
        <v>5124</v>
      </c>
      <c r="G9" s="9"/>
      <c r="H9" s="9"/>
      <c r="I9" s="10"/>
      <c r="J9" s="10"/>
      <c r="K9" s="10"/>
      <c r="L9" s="9"/>
      <c r="M9" s="10"/>
      <c r="N9" s="9"/>
      <c r="O9" s="9"/>
      <c r="P9" s="9"/>
      <c r="Q9" s="9"/>
      <c r="R9" s="10">
        <f t="shared" si="0"/>
        <v>5124</v>
      </c>
      <c r="T9" s="11">
        <v>5124</v>
      </c>
    </row>
    <row r="10" spans="1:20">
      <c r="A10" s="8"/>
      <c r="B10" s="8"/>
      <c r="C10" s="8"/>
      <c r="D10" s="8">
        <v>5103010102</v>
      </c>
      <c r="E10" s="8" t="s">
        <v>34</v>
      </c>
      <c r="F10" s="9"/>
      <c r="G10" s="9"/>
      <c r="H10" s="9">
        <v>33160</v>
      </c>
      <c r="I10" s="10"/>
      <c r="J10" s="10">
        <v>10062.700000000001</v>
      </c>
      <c r="K10" s="10">
        <v>1920</v>
      </c>
      <c r="L10" s="9"/>
      <c r="M10" s="10"/>
      <c r="N10" s="9"/>
      <c r="O10" s="9"/>
      <c r="P10" s="9"/>
      <c r="Q10" s="9"/>
      <c r="R10" s="10">
        <f t="shared" si="0"/>
        <v>45142.7</v>
      </c>
      <c r="T10" s="11">
        <v>45142.7</v>
      </c>
    </row>
    <row r="11" spans="1:20">
      <c r="A11" s="8"/>
      <c r="B11" s="8"/>
      <c r="C11" s="8"/>
      <c r="D11" s="8">
        <v>5103010103</v>
      </c>
      <c r="E11" s="8" t="s">
        <v>35</v>
      </c>
      <c r="F11" s="9"/>
      <c r="G11" s="9"/>
      <c r="H11" s="9">
        <v>19450</v>
      </c>
      <c r="I11" s="10"/>
      <c r="J11" s="10">
        <v>3200</v>
      </c>
      <c r="K11" s="10">
        <v>3200</v>
      </c>
      <c r="L11" s="9"/>
      <c r="M11" s="10"/>
      <c r="N11" s="9"/>
      <c r="O11" s="9"/>
      <c r="P11" s="9"/>
      <c r="Q11" s="9"/>
      <c r="R11" s="10">
        <f t="shared" si="0"/>
        <v>25850</v>
      </c>
      <c r="T11" s="11">
        <v>25850</v>
      </c>
    </row>
    <row r="12" spans="1:20">
      <c r="A12" s="8"/>
      <c r="B12" s="8"/>
      <c r="C12" s="8"/>
      <c r="D12" s="8">
        <v>5103010199</v>
      </c>
      <c r="E12" s="8" t="s">
        <v>36</v>
      </c>
      <c r="F12" s="9"/>
      <c r="G12" s="9"/>
      <c r="H12" s="9">
        <v>4246</v>
      </c>
      <c r="I12" s="10"/>
      <c r="J12" s="10">
        <v>1000</v>
      </c>
      <c r="K12" s="10"/>
      <c r="L12" s="9"/>
      <c r="M12" s="10"/>
      <c r="N12" s="9"/>
      <c r="O12" s="9"/>
      <c r="P12" s="9"/>
      <c r="Q12" s="9"/>
      <c r="R12" s="10">
        <f t="shared" si="0"/>
        <v>5246</v>
      </c>
      <c r="T12" s="11">
        <v>5246</v>
      </c>
    </row>
    <row r="13" spans="1:20">
      <c r="A13" s="8"/>
      <c r="B13" s="8"/>
      <c r="C13" s="8"/>
      <c r="D13" s="8">
        <v>5104010104</v>
      </c>
      <c r="E13" s="8" t="s">
        <v>37</v>
      </c>
      <c r="F13" s="9">
        <v>-665992.19999999995</v>
      </c>
      <c r="G13" s="9">
        <v>500123.04</v>
      </c>
      <c r="H13" s="9">
        <v>98953</v>
      </c>
      <c r="I13" s="10">
        <v>2304493.42</v>
      </c>
      <c r="J13" s="10">
        <v>92800</v>
      </c>
      <c r="K13" s="10">
        <v>110165.2</v>
      </c>
      <c r="L13" s="9"/>
      <c r="M13" s="10"/>
      <c r="N13" s="9"/>
      <c r="O13" s="9"/>
      <c r="P13" s="9"/>
      <c r="Q13" s="9"/>
      <c r="R13" s="10">
        <f t="shared" si="0"/>
        <v>2440542.46</v>
      </c>
      <c r="T13" s="11">
        <v>2440542.46</v>
      </c>
    </row>
    <row r="14" spans="1:20">
      <c r="A14" s="8"/>
      <c r="B14" s="8"/>
      <c r="C14" s="8"/>
      <c r="D14" s="8">
        <v>5104010107</v>
      </c>
      <c r="E14" s="8" t="s">
        <v>38</v>
      </c>
      <c r="F14" s="9"/>
      <c r="G14" s="9">
        <v>-5000</v>
      </c>
      <c r="H14" s="9">
        <v>125023.67999999999</v>
      </c>
      <c r="I14" s="10"/>
      <c r="J14" s="10">
        <v>157290</v>
      </c>
      <c r="K14" s="10"/>
      <c r="L14" s="9"/>
      <c r="M14" s="10"/>
      <c r="N14" s="9"/>
      <c r="O14" s="9"/>
      <c r="P14" s="9"/>
      <c r="Q14" s="9"/>
      <c r="R14" s="10">
        <f t="shared" si="0"/>
        <v>277313.68</v>
      </c>
      <c r="T14" s="11">
        <v>277313.68</v>
      </c>
    </row>
    <row r="15" spans="1:20">
      <c r="A15" s="8"/>
      <c r="B15" s="8"/>
      <c r="C15" s="8"/>
      <c r="D15" s="8">
        <v>5104010110</v>
      </c>
      <c r="E15" s="8" t="s">
        <v>39</v>
      </c>
      <c r="F15" s="9">
        <v>-20723.04</v>
      </c>
      <c r="G15" s="9">
        <v>-20723.04</v>
      </c>
      <c r="H15" s="9">
        <v>199386</v>
      </c>
      <c r="I15" s="10"/>
      <c r="J15" s="10">
        <v>103947.3</v>
      </c>
      <c r="K15" s="10"/>
      <c r="L15" s="9"/>
      <c r="M15" s="10"/>
      <c r="N15" s="9"/>
      <c r="O15" s="9"/>
      <c r="P15" s="9"/>
      <c r="Q15" s="9"/>
      <c r="R15" s="10">
        <f t="shared" si="0"/>
        <v>261887.21999999997</v>
      </c>
      <c r="T15" s="11">
        <v>261887.21999999997</v>
      </c>
    </row>
    <row r="16" spans="1:20">
      <c r="A16" s="8"/>
      <c r="B16" s="8"/>
      <c r="C16" s="8"/>
      <c r="D16" s="8">
        <v>5104010112</v>
      </c>
      <c r="E16" s="8" t="s">
        <v>40</v>
      </c>
      <c r="F16" s="9">
        <v>224160</v>
      </c>
      <c r="G16" s="9">
        <v>-3520</v>
      </c>
      <c r="H16" s="9">
        <v>283480</v>
      </c>
      <c r="I16" s="10"/>
      <c r="J16" s="10"/>
      <c r="K16" s="10"/>
      <c r="L16" s="9"/>
      <c r="M16" s="10"/>
      <c r="N16" s="9"/>
      <c r="O16" s="9"/>
      <c r="P16" s="9"/>
      <c r="Q16" s="9"/>
      <c r="R16" s="10">
        <f t="shared" si="0"/>
        <v>504120</v>
      </c>
      <c r="T16" s="11">
        <v>504120</v>
      </c>
    </row>
    <row r="17" spans="1:20">
      <c r="A17" s="8"/>
      <c r="B17" s="8"/>
      <c r="C17" s="8"/>
      <c r="D17" s="8">
        <v>5104010113</v>
      </c>
      <c r="E17" s="8" t="s">
        <v>41</v>
      </c>
      <c r="F17" s="9"/>
      <c r="G17" s="9">
        <v>600</v>
      </c>
      <c r="H17" s="9">
        <v>600</v>
      </c>
      <c r="I17" s="10"/>
      <c r="J17" s="10"/>
      <c r="K17" s="10"/>
      <c r="L17" s="9"/>
      <c r="M17" s="10"/>
      <c r="N17" s="9"/>
      <c r="O17" s="9"/>
      <c r="P17" s="9"/>
      <c r="Q17" s="9"/>
      <c r="R17" s="10">
        <f t="shared" si="0"/>
        <v>1200</v>
      </c>
      <c r="T17" s="11">
        <v>1200</v>
      </c>
    </row>
    <row r="18" spans="1:20">
      <c r="A18" s="8"/>
      <c r="B18" s="8"/>
      <c r="C18" s="8"/>
      <c r="D18" s="8">
        <v>5104020101</v>
      </c>
      <c r="E18" s="8" t="s">
        <v>42</v>
      </c>
      <c r="F18" s="9"/>
      <c r="G18" s="9"/>
      <c r="H18" s="9"/>
      <c r="I18" s="10"/>
      <c r="J18" s="10"/>
      <c r="K18" s="10"/>
      <c r="L18" s="9"/>
      <c r="M18" s="10"/>
      <c r="N18" s="9"/>
      <c r="O18" s="9"/>
      <c r="P18" s="9">
        <v>40290.42</v>
      </c>
      <c r="Q18" s="9">
        <v>190517.45</v>
      </c>
      <c r="R18" s="10">
        <f t="shared" si="0"/>
        <v>230807.87</v>
      </c>
      <c r="T18" s="11">
        <v>230807.87</v>
      </c>
    </row>
    <row r="19" spans="1:20">
      <c r="A19" s="8"/>
      <c r="B19" s="8"/>
      <c r="C19" s="8"/>
      <c r="D19" s="8">
        <v>5104020106</v>
      </c>
      <c r="E19" s="8" t="s">
        <v>85</v>
      </c>
      <c r="F19" s="9"/>
      <c r="G19" s="9"/>
      <c r="H19" s="9"/>
      <c r="I19" s="10"/>
      <c r="J19" s="10"/>
      <c r="K19" s="10"/>
      <c r="L19" s="9"/>
      <c r="M19" s="10"/>
      <c r="N19" s="9">
        <v>1926</v>
      </c>
      <c r="O19" s="9">
        <v>9630</v>
      </c>
      <c r="P19" s="9"/>
      <c r="Q19" s="9"/>
      <c r="R19" s="10">
        <f t="shared" si="0"/>
        <v>11556</v>
      </c>
      <c r="T19" s="11">
        <v>11556</v>
      </c>
    </row>
    <row r="20" spans="1:20">
      <c r="A20" s="8"/>
      <c r="B20" s="8"/>
      <c r="C20" s="8"/>
      <c r="D20" s="8">
        <v>5104020107</v>
      </c>
      <c r="E20" s="8" t="s">
        <v>45</v>
      </c>
      <c r="F20" s="9"/>
      <c r="G20" s="9"/>
      <c r="H20" s="9"/>
      <c r="I20" s="10"/>
      <c r="J20" s="10"/>
      <c r="K20" s="10"/>
      <c r="L20" s="9"/>
      <c r="M20" s="10"/>
      <c r="N20" s="9"/>
      <c r="O20" s="9"/>
      <c r="P20" s="9"/>
      <c r="Q20" s="9">
        <v>4187</v>
      </c>
      <c r="R20" s="10">
        <f t="shared" si="0"/>
        <v>4187</v>
      </c>
      <c r="T20" s="11">
        <v>4187</v>
      </c>
    </row>
    <row r="21" spans="1:20">
      <c r="A21" s="8"/>
      <c r="B21" s="8"/>
      <c r="C21" s="8"/>
      <c r="D21" s="8">
        <v>5105010105</v>
      </c>
      <c r="E21" s="8" t="s">
        <v>54</v>
      </c>
      <c r="F21" s="9"/>
      <c r="G21" s="9">
        <v>2622.58</v>
      </c>
      <c r="H21" s="9"/>
      <c r="I21" s="10"/>
      <c r="J21" s="10"/>
      <c r="K21" s="10"/>
      <c r="L21" s="9"/>
      <c r="M21" s="10"/>
      <c r="N21" s="9"/>
      <c r="O21" s="9"/>
      <c r="P21" s="9"/>
      <c r="Q21" s="9"/>
      <c r="R21" s="10">
        <f t="shared" si="0"/>
        <v>2622.58</v>
      </c>
      <c r="T21" s="11">
        <v>2622.58</v>
      </c>
    </row>
    <row r="22" spans="1:20">
      <c r="A22" s="8"/>
      <c r="B22" s="8"/>
      <c r="C22" s="8"/>
      <c r="D22" s="8">
        <v>5105010107</v>
      </c>
      <c r="E22" s="8" t="s">
        <v>55</v>
      </c>
      <c r="F22" s="9">
        <v>49184.98</v>
      </c>
      <c r="G22" s="9"/>
      <c r="H22" s="9"/>
      <c r="I22" s="10"/>
      <c r="J22" s="10"/>
      <c r="K22" s="10"/>
      <c r="L22" s="9"/>
      <c r="M22" s="10"/>
      <c r="N22" s="9"/>
      <c r="O22" s="9"/>
      <c r="P22" s="9"/>
      <c r="Q22" s="9"/>
      <c r="R22" s="10">
        <f t="shared" si="0"/>
        <v>49184.98</v>
      </c>
      <c r="T22" s="11">
        <v>49184.98</v>
      </c>
    </row>
    <row r="23" spans="1:20">
      <c r="A23" s="8"/>
      <c r="B23" s="8"/>
      <c r="C23" s="8"/>
      <c r="D23" s="8">
        <v>5105010109</v>
      </c>
      <c r="E23" s="8" t="s">
        <v>56</v>
      </c>
      <c r="F23" s="9">
        <v>28200</v>
      </c>
      <c r="G23" s="9">
        <v>8601.26</v>
      </c>
      <c r="H23" s="9"/>
      <c r="I23" s="10"/>
      <c r="J23" s="10"/>
      <c r="K23" s="10"/>
      <c r="L23" s="9">
        <v>277.72000000000003</v>
      </c>
      <c r="M23" s="10"/>
      <c r="N23" s="9"/>
      <c r="O23" s="9"/>
      <c r="P23" s="9"/>
      <c r="Q23" s="9"/>
      <c r="R23" s="10">
        <f t="shared" si="0"/>
        <v>37078.980000000003</v>
      </c>
      <c r="T23" s="11">
        <v>37078.980000000003</v>
      </c>
    </row>
    <row r="24" spans="1:20">
      <c r="A24" s="8"/>
      <c r="B24" s="8"/>
      <c r="C24" s="8"/>
      <c r="D24" s="8">
        <v>5105010111</v>
      </c>
      <c r="E24" s="8" t="s">
        <v>57</v>
      </c>
      <c r="F24" s="9">
        <v>143800</v>
      </c>
      <c r="G24" s="9">
        <v>381980</v>
      </c>
      <c r="H24" s="9"/>
      <c r="I24" s="10"/>
      <c r="J24" s="10"/>
      <c r="K24" s="10"/>
      <c r="L24" s="9"/>
      <c r="M24" s="10"/>
      <c r="N24" s="9"/>
      <c r="O24" s="9"/>
      <c r="P24" s="9"/>
      <c r="Q24" s="9"/>
      <c r="R24" s="10">
        <f t="shared" si="0"/>
        <v>525780</v>
      </c>
      <c r="T24" s="11">
        <v>525780</v>
      </c>
    </row>
    <row r="25" spans="1:20">
      <c r="A25" s="8"/>
      <c r="B25" s="8"/>
      <c r="C25" s="8"/>
      <c r="D25" s="8">
        <v>5105010115</v>
      </c>
      <c r="E25" s="8" t="s">
        <v>59</v>
      </c>
      <c r="F25" s="9"/>
      <c r="G25" s="9">
        <v>9982.94</v>
      </c>
      <c r="H25" s="9"/>
      <c r="I25" s="10"/>
      <c r="J25" s="10"/>
      <c r="K25" s="10"/>
      <c r="L25" s="9"/>
      <c r="M25" s="10"/>
      <c r="N25" s="9"/>
      <c r="O25" s="9"/>
      <c r="P25" s="9"/>
      <c r="Q25" s="9"/>
      <c r="R25" s="10">
        <f t="shared" si="0"/>
        <v>9982.94</v>
      </c>
      <c r="T25" s="11">
        <v>9982.94</v>
      </c>
    </row>
    <row r="26" spans="1:20">
      <c r="A26" s="8"/>
      <c r="B26" s="8"/>
      <c r="C26" s="8"/>
      <c r="D26" s="8">
        <v>5105010117</v>
      </c>
      <c r="E26" s="8" t="s">
        <v>60</v>
      </c>
      <c r="F26" s="9">
        <v>381668.96</v>
      </c>
      <c r="G26" s="9">
        <v>385548.59</v>
      </c>
      <c r="H26" s="9"/>
      <c r="I26" s="10"/>
      <c r="J26" s="10"/>
      <c r="K26" s="10"/>
      <c r="L26" s="9"/>
      <c r="M26" s="10"/>
      <c r="N26" s="9"/>
      <c r="O26" s="9"/>
      <c r="P26" s="9"/>
      <c r="Q26" s="9"/>
      <c r="R26" s="10">
        <f t="shared" si="0"/>
        <v>767217.55</v>
      </c>
      <c r="T26" s="11">
        <v>767217.55</v>
      </c>
    </row>
    <row r="27" spans="1:20">
      <c r="A27" s="8"/>
      <c r="B27" s="8"/>
      <c r="C27" s="8"/>
      <c r="D27" s="8">
        <v>5105010125</v>
      </c>
      <c r="E27" s="8" t="s">
        <v>61</v>
      </c>
      <c r="F27" s="9">
        <v>525294.35</v>
      </c>
      <c r="G27" s="9">
        <v>803059.62</v>
      </c>
      <c r="H27" s="9"/>
      <c r="I27" s="10"/>
      <c r="J27" s="10"/>
      <c r="K27" s="10"/>
      <c r="L27" s="9"/>
      <c r="M27" s="10"/>
      <c r="N27" s="9"/>
      <c r="O27" s="9"/>
      <c r="P27" s="9"/>
      <c r="Q27" s="9"/>
      <c r="R27" s="10">
        <f t="shared" si="0"/>
        <v>1328353.97</v>
      </c>
      <c r="T27" s="11">
        <v>1328353.97</v>
      </c>
    </row>
    <row r="28" spans="1:20">
      <c r="A28" s="8"/>
      <c r="B28" s="8"/>
      <c r="C28" s="8"/>
      <c r="D28" s="8">
        <v>5105010127</v>
      </c>
      <c r="E28" s="8" t="s">
        <v>62</v>
      </c>
      <c r="F28" s="9">
        <v>11102.89</v>
      </c>
      <c r="G28" s="9"/>
      <c r="H28" s="9"/>
      <c r="I28" s="10"/>
      <c r="J28" s="10"/>
      <c r="K28" s="10"/>
      <c r="L28" s="9"/>
      <c r="M28" s="10"/>
      <c r="N28" s="9">
        <v>7875</v>
      </c>
      <c r="O28" s="9"/>
      <c r="P28" s="9"/>
      <c r="Q28" s="9"/>
      <c r="R28" s="10">
        <f t="shared" si="0"/>
        <v>18977.89</v>
      </c>
      <c r="T28" s="11">
        <v>18977.89</v>
      </c>
    </row>
    <row r="29" spans="1:20">
      <c r="A29" s="8"/>
      <c r="B29" s="8"/>
      <c r="C29" s="8"/>
      <c r="D29" s="8">
        <v>5105010131</v>
      </c>
      <c r="E29" s="8" t="s">
        <v>63</v>
      </c>
      <c r="F29" s="9">
        <v>6000</v>
      </c>
      <c r="G29" s="9">
        <v>9605.24</v>
      </c>
      <c r="H29" s="9"/>
      <c r="I29" s="10"/>
      <c r="J29" s="10"/>
      <c r="K29" s="10"/>
      <c r="L29" s="9"/>
      <c r="M29" s="10"/>
      <c r="N29" s="9"/>
      <c r="O29" s="9"/>
      <c r="P29" s="9"/>
      <c r="Q29" s="9"/>
      <c r="R29" s="10">
        <f t="shared" si="0"/>
        <v>15605.24</v>
      </c>
      <c r="T29" s="11">
        <v>15605.24</v>
      </c>
    </row>
    <row r="30" spans="1:20">
      <c r="A30" s="8"/>
      <c r="B30" s="8"/>
      <c r="C30" s="8"/>
      <c r="D30" s="8">
        <v>5105010137</v>
      </c>
      <c r="E30" s="8" t="s">
        <v>86</v>
      </c>
      <c r="F30" s="9">
        <v>91660</v>
      </c>
      <c r="G30" s="9"/>
      <c r="H30" s="9"/>
      <c r="I30" s="10"/>
      <c r="J30" s="10"/>
      <c r="K30" s="10"/>
      <c r="L30" s="9"/>
      <c r="M30" s="10"/>
      <c r="N30" s="9"/>
      <c r="O30" s="9"/>
      <c r="P30" s="9"/>
      <c r="Q30" s="9"/>
      <c r="R30" s="10">
        <f t="shared" si="0"/>
        <v>91660</v>
      </c>
      <c r="T30" s="11">
        <v>91660</v>
      </c>
    </row>
    <row r="31" spans="1:20">
      <c r="A31" s="8"/>
      <c r="B31" s="8"/>
      <c r="C31" s="8" t="s">
        <v>70</v>
      </c>
      <c r="D31" s="8">
        <v>5101010101</v>
      </c>
      <c r="E31" s="8" t="s">
        <v>71</v>
      </c>
      <c r="F31" s="9">
        <v>2373437.92</v>
      </c>
      <c r="G31" s="9"/>
      <c r="H31" s="9"/>
      <c r="I31" s="10"/>
      <c r="J31" s="10"/>
      <c r="K31" s="10"/>
      <c r="L31" s="9"/>
      <c r="M31" s="10"/>
      <c r="N31" s="9"/>
      <c r="O31" s="9"/>
      <c r="P31" s="9"/>
      <c r="Q31" s="9"/>
      <c r="R31" s="10">
        <f t="shared" si="0"/>
        <v>2373437.92</v>
      </c>
      <c r="T31" s="11">
        <v>2373437.92</v>
      </c>
    </row>
    <row r="32" spans="1:20">
      <c r="A32" s="8"/>
      <c r="B32" s="8"/>
      <c r="C32" s="8"/>
      <c r="D32" s="8">
        <v>5101020103</v>
      </c>
      <c r="E32" s="8" t="s">
        <v>74</v>
      </c>
      <c r="F32" s="9">
        <v>42923.11</v>
      </c>
      <c r="G32" s="9"/>
      <c r="H32" s="9"/>
      <c r="I32" s="10"/>
      <c r="J32" s="10"/>
      <c r="K32" s="10"/>
      <c r="L32" s="9"/>
      <c r="M32" s="10"/>
      <c r="N32" s="9"/>
      <c r="O32" s="9"/>
      <c r="P32" s="9"/>
      <c r="Q32" s="9"/>
      <c r="R32" s="10">
        <f t="shared" si="0"/>
        <v>42923.11</v>
      </c>
      <c r="T32" s="11">
        <v>42923.11</v>
      </c>
    </row>
    <row r="33" spans="1:20">
      <c r="A33" s="8"/>
      <c r="B33" s="8"/>
      <c r="C33" s="8"/>
      <c r="D33" s="8">
        <v>5101020104</v>
      </c>
      <c r="E33" s="8" t="s">
        <v>75</v>
      </c>
      <c r="F33" s="9">
        <v>64384.67</v>
      </c>
      <c r="G33" s="9"/>
      <c r="H33" s="9"/>
      <c r="I33" s="10"/>
      <c r="J33" s="10"/>
      <c r="K33" s="10"/>
      <c r="L33" s="9"/>
      <c r="M33" s="10"/>
      <c r="N33" s="9"/>
      <c r="O33" s="9"/>
      <c r="P33" s="9"/>
      <c r="Q33" s="9"/>
      <c r="R33" s="10">
        <f t="shared" si="0"/>
        <v>64384.67</v>
      </c>
      <c r="T33" s="11">
        <v>64384.67</v>
      </c>
    </row>
    <row r="34" spans="1:20">
      <c r="A34" s="8"/>
      <c r="B34" s="8"/>
      <c r="C34" s="8"/>
      <c r="D34" s="8">
        <v>5101020113</v>
      </c>
      <c r="E34" s="8" t="s">
        <v>77</v>
      </c>
      <c r="F34" s="9">
        <v>2951.46</v>
      </c>
      <c r="G34" s="9"/>
      <c r="H34" s="9"/>
      <c r="I34" s="10"/>
      <c r="J34" s="10"/>
      <c r="K34" s="10"/>
      <c r="L34" s="9"/>
      <c r="M34" s="10"/>
      <c r="N34" s="9"/>
      <c r="O34" s="9"/>
      <c r="P34" s="9"/>
      <c r="Q34" s="9"/>
      <c r="R34" s="10">
        <f t="shared" si="0"/>
        <v>2951.46</v>
      </c>
      <c r="T34" s="11">
        <v>2951.46</v>
      </c>
    </row>
    <row r="35" spans="1:20">
      <c r="A35" s="8"/>
      <c r="B35" s="8"/>
      <c r="C35" s="8"/>
      <c r="D35" s="8">
        <v>5101030205</v>
      </c>
      <c r="E35" s="8" t="s">
        <v>78</v>
      </c>
      <c r="F35" s="9">
        <v>160934.19</v>
      </c>
      <c r="G35" s="9"/>
      <c r="H35" s="9"/>
      <c r="I35" s="10"/>
      <c r="J35" s="10"/>
      <c r="K35" s="10"/>
      <c r="L35" s="9"/>
      <c r="M35" s="10"/>
      <c r="N35" s="9"/>
      <c r="O35" s="9"/>
      <c r="P35" s="9"/>
      <c r="Q35" s="9"/>
      <c r="R35" s="10">
        <f t="shared" si="0"/>
        <v>160934.19</v>
      </c>
      <c r="T35" s="11">
        <v>160934.19</v>
      </c>
    </row>
    <row r="36" spans="1:20">
      <c r="A36" s="8"/>
      <c r="B36" s="8"/>
      <c r="C36" s="8"/>
      <c r="D36" s="8">
        <v>5101030206</v>
      </c>
      <c r="E36" s="8" t="s">
        <v>79</v>
      </c>
      <c r="F36" s="9">
        <v>58159.09</v>
      </c>
      <c r="G36" s="9"/>
      <c r="H36" s="9"/>
      <c r="I36" s="10"/>
      <c r="J36" s="10"/>
      <c r="K36" s="10"/>
      <c r="L36" s="9"/>
      <c r="M36" s="10"/>
      <c r="N36" s="9"/>
      <c r="O36" s="9"/>
      <c r="P36" s="9"/>
      <c r="Q36" s="9"/>
      <c r="R36" s="10">
        <f t="shared" si="0"/>
        <v>58159.09</v>
      </c>
      <c r="T36" s="11">
        <v>58159.09</v>
      </c>
    </row>
    <row r="37" spans="1:20">
      <c r="A37" s="8"/>
      <c r="B37" s="8"/>
      <c r="C37" s="8"/>
      <c r="D37" s="8">
        <v>5101030207</v>
      </c>
      <c r="E37" s="8" t="s">
        <v>80</v>
      </c>
      <c r="F37" s="9">
        <v>7880.01</v>
      </c>
      <c r="G37" s="9"/>
      <c r="H37" s="9"/>
      <c r="I37" s="10"/>
      <c r="J37" s="10"/>
      <c r="K37" s="10"/>
      <c r="L37" s="9"/>
      <c r="M37" s="10"/>
      <c r="N37" s="9"/>
      <c r="O37" s="9"/>
      <c r="P37" s="9"/>
      <c r="Q37" s="9"/>
      <c r="R37" s="10">
        <f t="shared" si="0"/>
        <v>7880.01</v>
      </c>
      <c r="T37" s="11">
        <v>7880.01</v>
      </c>
    </row>
    <row r="38" spans="1:20">
      <c r="A38" s="8"/>
      <c r="B38" s="8"/>
      <c r="C38" s="8"/>
      <c r="D38" s="8">
        <v>5101030208</v>
      </c>
      <c r="E38" s="8" t="s">
        <v>81</v>
      </c>
      <c r="F38" s="9">
        <v>1711.99</v>
      </c>
      <c r="G38" s="9"/>
      <c r="H38" s="9"/>
      <c r="I38" s="10"/>
      <c r="J38" s="10"/>
      <c r="K38" s="10"/>
      <c r="L38" s="9"/>
      <c r="M38" s="10"/>
      <c r="N38" s="9"/>
      <c r="O38" s="9"/>
      <c r="P38" s="9"/>
      <c r="Q38" s="9"/>
      <c r="R38" s="10">
        <f t="shared" si="0"/>
        <v>1711.99</v>
      </c>
      <c r="T38" s="11">
        <v>1711.99</v>
      </c>
    </row>
    <row r="39" spans="1:20">
      <c r="A39" s="4"/>
      <c r="B39" s="4" t="s">
        <v>87</v>
      </c>
      <c r="C39" s="4"/>
      <c r="D39" s="4"/>
      <c r="E39" s="4"/>
      <c r="F39" s="12">
        <f>SUM(F3:F38)</f>
        <v>3496662.3799999994</v>
      </c>
      <c r="G39" s="12">
        <f t="shared" ref="G39:Q39" si="1">SUM(G3:G38)</f>
        <v>2072880.2300000002</v>
      </c>
      <c r="H39" s="12">
        <f t="shared" si="1"/>
        <v>764298.67999999993</v>
      </c>
      <c r="I39" s="13">
        <f t="shared" si="1"/>
        <v>2563093.42</v>
      </c>
      <c r="J39" s="13">
        <f t="shared" si="1"/>
        <v>368300</v>
      </c>
      <c r="K39" s="13">
        <f t="shared" si="1"/>
        <v>115285.2</v>
      </c>
      <c r="L39" s="12">
        <f t="shared" si="1"/>
        <v>277.72000000000003</v>
      </c>
      <c r="M39" s="13">
        <f t="shared" si="1"/>
        <v>3452250.0799999996</v>
      </c>
      <c r="N39" s="12">
        <f t="shared" si="1"/>
        <v>9801</v>
      </c>
      <c r="O39" s="12">
        <f t="shared" si="1"/>
        <v>9630</v>
      </c>
      <c r="P39" s="12">
        <f t="shared" si="1"/>
        <v>40290.42</v>
      </c>
      <c r="Q39" s="12">
        <f t="shared" si="1"/>
        <v>194704.45</v>
      </c>
      <c r="R39" s="13">
        <f t="shared" si="0"/>
        <v>13087473.579999998</v>
      </c>
      <c r="T39" s="11">
        <v>13087473.580000002</v>
      </c>
    </row>
    <row r="40" spans="1:20">
      <c r="F40" s="11"/>
      <c r="G40" s="11"/>
      <c r="H40" s="11"/>
      <c r="I40" s="11"/>
      <c r="J40" s="11"/>
      <c r="K40" s="11"/>
      <c r="L40" s="11"/>
      <c r="M40" s="11"/>
      <c r="N40" s="11"/>
      <c r="O40" s="11"/>
      <c r="P40" s="11"/>
      <c r="Q40" s="11"/>
      <c r="R40" s="11"/>
      <c r="T40" s="11"/>
    </row>
  </sheetData>
  <mergeCells count="3">
    <mergeCell ref="A1:A2"/>
    <mergeCell ref="B1:B2"/>
    <mergeCell ref="C1:E2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O36"/>
  <sheetViews>
    <sheetView workbookViewId="0">
      <pane xSplit="6" ySplit="2" topLeftCell="G3" activePane="bottomRight" state="frozen"/>
      <selection activeCell="G3" sqref="G3"/>
      <selection pane="topRight" activeCell="G3" sqref="G3"/>
      <selection pane="bottomLeft" activeCell="G3" sqref="G3"/>
      <selection pane="bottomRight" activeCell="G3" sqref="G3"/>
    </sheetView>
  </sheetViews>
  <sheetFormatPr defaultRowHeight="14.25"/>
  <cols>
    <col min="1" max="1" width="12" customWidth="1"/>
    <col min="2" max="2" width="19.5" customWidth="1"/>
    <col min="3" max="3" width="7.375" bestFit="1" customWidth="1"/>
    <col min="4" max="4" width="10.875" bestFit="1" customWidth="1"/>
    <col min="5" max="5" width="20.125" customWidth="1"/>
    <col min="6" max="6" width="16.375" customWidth="1"/>
    <col min="7" max="7" width="20.25" bestFit="1" customWidth="1"/>
    <col min="8" max="8" width="24" bestFit="1" customWidth="1"/>
    <col min="9" max="9" width="24.625" bestFit="1" customWidth="1"/>
    <col min="10" max="10" width="33.125" bestFit="1" customWidth="1"/>
    <col min="11" max="11" width="13.625" bestFit="1" customWidth="1"/>
    <col min="12" max="12" width="18.25" bestFit="1" customWidth="1"/>
    <col min="13" max="13" width="15.25" customWidth="1"/>
    <col min="15" max="15" width="14.75" customWidth="1"/>
  </cols>
  <sheetData>
    <row r="1" spans="1:15">
      <c r="A1" s="1" t="s">
        <v>0</v>
      </c>
      <c r="B1" s="1" t="s">
        <v>1</v>
      </c>
      <c r="C1" s="2" t="s">
        <v>2</v>
      </c>
      <c r="D1" s="2"/>
      <c r="E1" s="2"/>
      <c r="F1" s="3" t="s">
        <v>3</v>
      </c>
      <c r="G1" s="4" t="s">
        <v>5</v>
      </c>
      <c r="H1" s="4"/>
      <c r="I1" s="4" t="s">
        <v>7</v>
      </c>
      <c r="J1" s="4" t="s">
        <v>9</v>
      </c>
      <c r="K1" s="4"/>
      <c r="L1" s="4" t="s">
        <v>10</v>
      </c>
      <c r="M1" s="5" t="s">
        <v>13</v>
      </c>
      <c r="O1" t="s">
        <v>13</v>
      </c>
    </row>
    <row r="2" spans="1:15">
      <c r="A2" s="1"/>
      <c r="B2" s="1"/>
      <c r="C2" s="6"/>
      <c r="D2" s="6"/>
      <c r="E2" s="6"/>
      <c r="F2" s="3" t="s">
        <v>14</v>
      </c>
      <c r="G2" s="7" t="s">
        <v>16</v>
      </c>
      <c r="H2" s="4" t="s">
        <v>18</v>
      </c>
      <c r="I2" s="4" t="s">
        <v>18</v>
      </c>
      <c r="J2" s="7" t="s">
        <v>16</v>
      </c>
      <c r="K2" s="7" t="s">
        <v>17</v>
      </c>
      <c r="L2" s="7" t="s">
        <v>17</v>
      </c>
      <c r="M2" s="8"/>
    </row>
    <row r="3" spans="1:15">
      <c r="A3" s="8">
        <v>700600129</v>
      </c>
      <c r="B3" s="8" t="s">
        <v>88</v>
      </c>
      <c r="C3" s="8" t="s">
        <v>25</v>
      </c>
      <c r="D3" s="8">
        <v>5101010108</v>
      </c>
      <c r="E3" s="8" t="s">
        <v>26</v>
      </c>
      <c r="F3" s="9"/>
      <c r="G3" s="9"/>
      <c r="H3" s="10">
        <v>49980</v>
      </c>
      <c r="I3" s="10"/>
      <c r="J3" s="9"/>
      <c r="K3" s="9"/>
      <c r="L3" s="9"/>
      <c r="M3" s="10">
        <f>SUM(F3:L3)</f>
        <v>49980</v>
      </c>
      <c r="O3" s="11">
        <v>49980</v>
      </c>
    </row>
    <row r="4" spans="1:15">
      <c r="A4" s="8"/>
      <c r="B4" s="8"/>
      <c r="C4" s="8"/>
      <c r="D4" s="8">
        <v>5101010115</v>
      </c>
      <c r="E4" s="8" t="s">
        <v>27</v>
      </c>
      <c r="F4" s="9"/>
      <c r="G4" s="9"/>
      <c r="H4" s="10"/>
      <c r="I4" s="10">
        <v>2404320</v>
      </c>
      <c r="J4" s="9"/>
      <c r="K4" s="9"/>
      <c r="L4" s="9"/>
      <c r="M4" s="10">
        <f t="shared" ref="M4:M35" si="0">SUM(F4:L4)</f>
        <v>2404320</v>
      </c>
      <c r="O4" s="11">
        <v>2404320</v>
      </c>
    </row>
    <row r="5" spans="1:15">
      <c r="A5" s="8"/>
      <c r="B5" s="8"/>
      <c r="C5" s="8"/>
      <c r="D5" s="8">
        <v>5101020106</v>
      </c>
      <c r="E5" s="8" t="s">
        <v>29</v>
      </c>
      <c r="F5" s="9"/>
      <c r="G5" s="9"/>
      <c r="H5" s="10"/>
      <c r="I5" s="10">
        <v>88872</v>
      </c>
      <c r="J5" s="9"/>
      <c r="K5" s="9"/>
      <c r="L5" s="9"/>
      <c r="M5" s="10">
        <f t="shared" si="0"/>
        <v>88872</v>
      </c>
      <c r="O5" s="11">
        <v>88872</v>
      </c>
    </row>
    <row r="6" spans="1:15">
      <c r="A6" s="8"/>
      <c r="B6" s="8"/>
      <c r="C6" s="8"/>
      <c r="D6" s="8">
        <v>5101020116</v>
      </c>
      <c r="E6" s="8" t="s">
        <v>30</v>
      </c>
      <c r="F6" s="9"/>
      <c r="G6" s="9"/>
      <c r="H6" s="10"/>
      <c r="I6" s="10">
        <v>3535</v>
      </c>
      <c r="J6" s="9"/>
      <c r="K6" s="9"/>
      <c r="L6" s="9"/>
      <c r="M6" s="10">
        <f t="shared" si="0"/>
        <v>3535</v>
      </c>
      <c r="O6" s="11">
        <v>3535</v>
      </c>
    </row>
    <row r="7" spans="1:15">
      <c r="A7" s="8"/>
      <c r="B7" s="8"/>
      <c r="C7" s="8"/>
      <c r="D7" s="8">
        <v>5101030101</v>
      </c>
      <c r="E7" s="8" t="s">
        <v>31</v>
      </c>
      <c r="F7" s="9">
        <v>10600</v>
      </c>
      <c r="G7" s="9"/>
      <c r="H7" s="10"/>
      <c r="I7" s="10"/>
      <c r="J7" s="9"/>
      <c r="K7" s="9"/>
      <c r="L7" s="9"/>
      <c r="M7" s="10">
        <f t="shared" si="0"/>
        <v>10600</v>
      </c>
      <c r="O7" s="11">
        <v>10600</v>
      </c>
    </row>
    <row r="8" spans="1:15">
      <c r="A8" s="8"/>
      <c r="B8" s="8"/>
      <c r="C8" s="8"/>
      <c r="D8" s="8">
        <v>5101030205</v>
      </c>
      <c r="E8" s="8" t="s">
        <v>32</v>
      </c>
      <c r="F8" s="9">
        <v>4878</v>
      </c>
      <c r="G8" s="9"/>
      <c r="H8" s="10"/>
      <c r="I8" s="10"/>
      <c r="J8" s="9"/>
      <c r="K8" s="9"/>
      <c r="L8" s="9"/>
      <c r="M8" s="10">
        <f t="shared" si="0"/>
        <v>4878</v>
      </c>
      <c r="O8" s="11">
        <v>4878</v>
      </c>
    </row>
    <row r="9" spans="1:15">
      <c r="A9" s="8"/>
      <c r="B9" s="8"/>
      <c r="C9" s="8"/>
      <c r="D9" s="8">
        <v>5103010102</v>
      </c>
      <c r="E9" s="8" t="s">
        <v>34</v>
      </c>
      <c r="F9" s="9"/>
      <c r="G9" s="9"/>
      <c r="H9" s="10">
        <v>17400</v>
      </c>
      <c r="I9" s="10"/>
      <c r="J9" s="9"/>
      <c r="K9" s="9"/>
      <c r="L9" s="9"/>
      <c r="M9" s="10">
        <f t="shared" si="0"/>
        <v>17400</v>
      </c>
      <c r="O9" s="11">
        <v>17400</v>
      </c>
    </row>
    <row r="10" spans="1:15">
      <c r="A10" s="8"/>
      <c r="B10" s="8"/>
      <c r="C10" s="8"/>
      <c r="D10" s="8">
        <v>5103010103</v>
      </c>
      <c r="E10" s="8" t="s">
        <v>35</v>
      </c>
      <c r="F10" s="9"/>
      <c r="G10" s="9"/>
      <c r="H10" s="10">
        <v>31135</v>
      </c>
      <c r="I10" s="10"/>
      <c r="J10" s="9"/>
      <c r="K10" s="9"/>
      <c r="L10" s="9"/>
      <c r="M10" s="10">
        <f t="shared" si="0"/>
        <v>31135</v>
      </c>
      <c r="O10" s="11">
        <v>31135</v>
      </c>
    </row>
    <row r="11" spans="1:15">
      <c r="A11" s="8"/>
      <c r="B11" s="8"/>
      <c r="C11" s="8"/>
      <c r="D11" s="8">
        <v>5103010199</v>
      </c>
      <c r="E11" s="8" t="s">
        <v>36</v>
      </c>
      <c r="F11" s="9"/>
      <c r="G11" s="9"/>
      <c r="H11" s="10">
        <v>21797.9</v>
      </c>
      <c r="I11" s="10"/>
      <c r="J11" s="9"/>
      <c r="K11" s="9"/>
      <c r="L11" s="9"/>
      <c r="M11" s="10">
        <f t="shared" si="0"/>
        <v>21797.9</v>
      </c>
      <c r="O11" s="11">
        <v>21797.9</v>
      </c>
    </row>
    <row r="12" spans="1:15">
      <c r="A12" s="8"/>
      <c r="B12" s="8"/>
      <c r="C12" s="8"/>
      <c r="D12" s="8">
        <v>5104010104</v>
      </c>
      <c r="E12" s="8" t="s">
        <v>37</v>
      </c>
      <c r="F12" s="9">
        <v>29169.1</v>
      </c>
      <c r="G12" s="9">
        <v>1313146.6000000001</v>
      </c>
      <c r="H12" s="10">
        <v>173095.76</v>
      </c>
      <c r="I12" s="10"/>
      <c r="J12" s="9">
        <v>10000</v>
      </c>
      <c r="K12" s="9"/>
      <c r="L12" s="9">
        <v>-9480</v>
      </c>
      <c r="M12" s="10">
        <f t="shared" si="0"/>
        <v>1515931.4600000002</v>
      </c>
      <c r="O12" s="11">
        <v>1515931.4600000002</v>
      </c>
    </row>
    <row r="13" spans="1:15">
      <c r="A13" s="8"/>
      <c r="B13" s="8"/>
      <c r="C13" s="8"/>
      <c r="D13" s="8">
        <v>5104010107</v>
      </c>
      <c r="E13" s="8" t="s">
        <v>38</v>
      </c>
      <c r="F13" s="9">
        <v>135000</v>
      </c>
      <c r="G13" s="9">
        <v>116738.57</v>
      </c>
      <c r="H13" s="10">
        <v>13967.47</v>
      </c>
      <c r="I13" s="10"/>
      <c r="J13" s="9"/>
      <c r="K13" s="9"/>
      <c r="L13" s="9"/>
      <c r="M13" s="10">
        <f t="shared" si="0"/>
        <v>265706.03999999998</v>
      </c>
      <c r="O13" s="11">
        <v>265706.03999999998</v>
      </c>
    </row>
    <row r="14" spans="1:15">
      <c r="A14" s="8"/>
      <c r="B14" s="8"/>
      <c r="C14" s="8"/>
      <c r="D14" s="8">
        <v>5104010110</v>
      </c>
      <c r="E14" s="8" t="s">
        <v>39</v>
      </c>
      <c r="F14" s="9"/>
      <c r="G14" s="9">
        <v>16270</v>
      </c>
      <c r="H14" s="10">
        <v>58223.7</v>
      </c>
      <c r="I14" s="10"/>
      <c r="J14" s="9"/>
      <c r="K14" s="9"/>
      <c r="L14" s="9"/>
      <c r="M14" s="10">
        <f t="shared" si="0"/>
        <v>74493.7</v>
      </c>
      <c r="O14" s="11">
        <v>74493.7</v>
      </c>
    </row>
    <row r="15" spans="1:15">
      <c r="A15" s="8"/>
      <c r="B15" s="8"/>
      <c r="C15" s="8"/>
      <c r="D15" s="8">
        <v>5104010112</v>
      </c>
      <c r="E15" s="8" t="s">
        <v>40</v>
      </c>
      <c r="F15" s="9">
        <v>296160</v>
      </c>
      <c r="G15" s="9">
        <v>30000</v>
      </c>
      <c r="H15" s="10">
        <v>340525</v>
      </c>
      <c r="I15" s="10"/>
      <c r="J15" s="9"/>
      <c r="K15" s="9"/>
      <c r="L15" s="9"/>
      <c r="M15" s="10">
        <f t="shared" si="0"/>
        <v>666685</v>
      </c>
      <c r="O15" s="11">
        <v>666685</v>
      </c>
    </row>
    <row r="16" spans="1:15">
      <c r="A16" s="8"/>
      <c r="B16" s="8"/>
      <c r="C16" s="8"/>
      <c r="D16" s="8">
        <v>5104020101</v>
      </c>
      <c r="E16" s="8" t="s">
        <v>42</v>
      </c>
      <c r="F16" s="9"/>
      <c r="G16" s="9"/>
      <c r="H16" s="10"/>
      <c r="I16" s="10"/>
      <c r="J16" s="9"/>
      <c r="K16" s="9"/>
      <c r="L16" s="9">
        <v>62917.31</v>
      </c>
      <c r="M16" s="10">
        <f t="shared" si="0"/>
        <v>62917.31</v>
      </c>
      <c r="O16" s="11">
        <v>62917.31</v>
      </c>
    </row>
    <row r="17" spans="1:15">
      <c r="A17" s="8"/>
      <c r="B17" s="8"/>
      <c r="C17" s="8"/>
      <c r="D17" s="8">
        <v>5104020106</v>
      </c>
      <c r="E17" s="8" t="s">
        <v>85</v>
      </c>
      <c r="F17" s="9">
        <v>-1284</v>
      </c>
      <c r="G17" s="9"/>
      <c r="H17" s="10"/>
      <c r="I17" s="10"/>
      <c r="J17" s="9">
        <v>1284</v>
      </c>
      <c r="K17" s="9">
        <v>14124</v>
      </c>
      <c r="L17" s="9"/>
      <c r="M17" s="10">
        <f t="shared" si="0"/>
        <v>14124</v>
      </c>
      <c r="O17" s="11">
        <v>14124</v>
      </c>
    </row>
    <row r="18" spans="1:15">
      <c r="A18" s="8"/>
      <c r="B18" s="8"/>
      <c r="C18" s="8"/>
      <c r="D18" s="8">
        <v>5104030206</v>
      </c>
      <c r="E18" s="8" t="s">
        <v>47</v>
      </c>
      <c r="F18" s="9"/>
      <c r="G18" s="9"/>
      <c r="H18" s="10"/>
      <c r="I18" s="10"/>
      <c r="J18" s="9">
        <v>6800</v>
      </c>
      <c r="K18" s="9"/>
      <c r="L18" s="9"/>
      <c r="M18" s="10">
        <f t="shared" si="0"/>
        <v>6800</v>
      </c>
      <c r="O18" s="11">
        <v>6800</v>
      </c>
    </row>
    <row r="19" spans="1:15">
      <c r="A19" s="8"/>
      <c r="B19" s="8"/>
      <c r="C19" s="8"/>
      <c r="D19" s="8">
        <v>5105010107</v>
      </c>
      <c r="E19" s="8" t="s">
        <v>55</v>
      </c>
      <c r="F19" s="9">
        <v>30196.02</v>
      </c>
      <c r="G19" s="9">
        <v>40250</v>
      </c>
      <c r="H19" s="10"/>
      <c r="I19" s="10"/>
      <c r="J19" s="9"/>
      <c r="K19" s="9"/>
      <c r="L19" s="9"/>
      <c r="M19" s="10">
        <f t="shared" si="0"/>
        <v>70446.02</v>
      </c>
      <c r="O19" s="11">
        <v>70446.02</v>
      </c>
    </row>
    <row r="20" spans="1:15">
      <c r="A20" s="8"/>
      <c r="B20" s="8"/>
      <c r="C20" s="8"/>
      <c r="D20" s="8">
        <v>5105010109</v>
      </c>
      <c r="E20" s="8" t="s">
        <v>56</v>
      </c>
      <c r="F20" s="9"/>
      <c r="G20" s="9"/>
      <c r="H20" s="10"/>
      <c r="I20" s="10"/>
      <c r="J20" s="9">
        <v>3437.5</v>
      </c>
      <c r="K20" s="9"/>
      <c r="L20" s="9"/>
      <c r="M20" s="10">
        <f t="shared" si="0"/>
        <v>3437.5</v>
      </c>
      <c r="O20" s="11">
        <v>3437.5</v>
      </c>
    </row>
    <row r="21" spans="1:15">
      <c r="A21" s="8"/>
      <c r="B21" s="8"/>
      <c r="C21" s="8"/>
      <c r="D21" s="8">
        <v>5105010111</v>
      </c>
      <c r="E21" s="8" t="s">
        <v>57</v>
      </c>
      <c r="F21" s="9"/>
      <c r="G21" s="9">
        <v>269726.01</v>
      </c>
      <c r="H21" s="10"/>
      <c r="I21" s="10"/>
      <c r="J21" s="9"/>
      <c r="K21" s="9"/>
      <c r="L21" s="9"/>
      <c r="M21" s="10">
        <f t="shared" si="0"/>
        <v>269726.01</v>
      </c>
      <c r="O21" s="11">
        <v>269726.01</v>
      </c>
    </row>
    <row r="22" spans="1:15">
      <c r="A22" s="8"/>
      <c r="B22" s="8"/>
      <c r="C22" s="8"/>
      <c r="D22" s="8">
        <v>5105010117</v>
      </c>
      <c r="E22" s="8" t="s">
        <v>60</v>
      </c>
      <c r="F22" s="9">
        <v>518.45000000000005</v>
      </c>
      <c r="G22" s="9">
        <v>92657.06</v>
      </c>
      <c r="H22" s="10"/>
      <c r="I22" s="10"/>
      <c r="J22" s="9"/>
      <c r="K22" s="9"/>
      <c r="L22" s="9"/>
      <c r="M22" s="10">
        <f t="shared" si="0"/>
        <v>93175.51</v>
      </c>
      <c r="O22" s="11">
        <v>93175.51</v>
      </c>
    </row>
    <row r="23" spans="1:15">
      <c r="A23" s="8"/>
      <c r="B23" s="8"/>
      <c r="C23" s="8"/>
      <c r="D23" s="8">
        <v>5105010125</v>
      </c>
      <c r="E23" s="8" t="s">
        <v>61</v>
      </c>
      <c r="F23" s="9">
        <v>124814.65000000001</v>
      </c>
      <c r="G23" s="9">
        <v>84014.3</v>
      </c>
      <c r="H23" s="10"/>
      <c r="I23" s="10"/>
      <c r="J23" s="9"/>
      <c r="K23" s="9"/>
      <c r="L23" s="9"/>
      <c r="M23" s="10">
        <f t="shared" si="0"/>
        <v>208828.95</v>
      </c>
      <c r="O23" s="11">
        <v>208828.95</v>
      </c>
    </row>
    <row r="24" spans="1:15">
      <c r="A24" s="8"/>
      <c r="B24" s="8"/>
      <c r="C24" s="8"/>
      <c r="D24" s="8">
        <v>5105010127</v>
      </c>
      <c r="E24" s="8" t="s">
        <v>62</v>
      </c>
      <c r="F24" s="9">
        <v>14284.5</v>
      </c>
      <c r="G24" s="9"/>
      <c r="H24" s="10"/>
      <c r="I24" s="10"/>
      <c r="J24" s="9">
        <v>1993.65</v>
      </c>
      <c r="K24" s="9"/>
      <c r="L24" s="9"/>
      <c r="M24" s="10">
        <f t="shared" si="0"/>
        <v>16278.15</v>
      </c>
      <c r="O24" s="11">
        <v>16278.15</v>
      </c>
    </row>
    <row r="25" spans="1:15">
      <c r="A25" s="8"/>
      <c r="B25" s="8"/>
      <c r="C25" s="8"/>
      <c r="D25" s="8">
        <v>5105010131</v>
      </c>
      <c r="E25" s="8" t="s">
        <v>63</v>
      </c>
      <c r="F25" s="9"/>
      <c r="G25" s="9">
        <v>924.59</v>
      </c>
      <c r="H25" s="10"/>
      <c r="I25" s="10"/>
      <c r="J25" s="9"/>
      <c r="K25" s="9"/>
      <c r="L25" s="9"/>
      <c r="M25" s="10">
        <f t="shared" si="0"/>
        <v>924.59</v>
      </c>
      <c r="O25" s="11">
        <v>924.59</v>
      </c>
    </row>
    <row r="26" spans="1:15">
      <c r="A26" s="8"/>
      <c r="B26" s="8"/>
      <c r="C26" s="8"/>
      <c r="D26" s="8">
        <v>5203010120</v>
      </c>
      <c r="E26" s="8" t="s">
        <v>69</v>
      </c>
      <c r="F26" s="9">
        <v>1</v>
      </c>
      <c r="G26" s="9"/>
      <c r="H26" s="10"/>
      <c r="I26" s="10"/>
      <c r="J26" s="9"/>
      <c r="K26" s="9"/>
      <c r="L26" s="9"/>
      <c r="M26" s="10">
        <f t="shared" si="0"/>
        <v>1</v>
      </c>
      <c r="O26" s="11">
        <v>1</v>
      </c>
    </row>
    <row r="27" spans="1:15">
      <c r="A27" s="8"/>
      <c r="B27" s="8"/>
      <c r="C27" s="8" t="s">
        <v>70</v>
      </c>
      <c r="D27" s="8">
        <v>5101010101</v>
      </c>
      <c r="E27" s="8" t="s">
        <v>71</v>
      </c>
      <c r="F27" s="9">
        <v>1411952.43</v>
      </c>
      <c r="G27" s="9"/>
      <c r="H27" s="10"/>
      <c r="I27" s="10"/>
      <c r="J27" s="9"/>
      <c r="K27" s="9"/>
      <c r="L27" s="9"/>
      <c r="M27" s="10">
        <f>SUM(F27:L27)</f>
        <v>1411952.43</v>
      </c>
      <c r="O27" s="11">
        <v>1411952.43</v>
      </c>
    </row>
    <row r="28" spans="1:15">
      <c r="A28" s="8"/>
      <c r="B28" s="8"/>
      <c r="C28" s="8"/>
      <c r="D28" s="8">
        <v>5101020103</v>
      </c>
      <c r="E28" s="8" t="s">
        <v>74</v>
      </c>
      <c r="F28" s="9">
        <v>25393.51</v>
      </c>
      <c r="G28" s="9"/>
      <c r="H28" s="10"/>
      <c r="I28" s="10"/>
      <c r="J28" s="9"/>
      <c r="K28" s="9"/>
      <c r="L28" s="9"/>
      <c r="M28" s="10">
        <f t="shared" si="0"/>
        <v>25393.51</v>
      </c>
      <c r="O28" s="11">
        <v>25393.51</v>
      </c>
    </row>
    <row r="29" spans="1:15">
      <c r="A29" s="8"/>
      <c r="B29" s="8"/>
      <c r="C29" s="8"/>
      <c r="D29" s="8">
        <v>5101020104</v>
      </c>
      <c r="E29" s="8" t="s">
        <v>75</v>
      </c>
      <c r="F29" s="9">
        <v>38090.269999999997</v>
      </c>
      <c r="G29" s="9"/>
      <c r="H29" s="10"/>
      <c r="I29" s="10"/>
      <c r="J29" s="9"/>
      <c r="K29" s="9"/>
      <c r="L29" s="9"/>
      <c r="M29" s="10">
        <f t="shared" si="0"/>
        <v>38090.269999999997</v>
      </c>
      <c r="O29" s="11">
        <v>38090.269999999997</v>
      </c>
    </row>
    <row r="30" spans="1:15">
      <c r="A30" s="8"/>
      <c r="B30" s="8"/>
      <c r="C30" s="8"/>
      <c r="D30" s="8">
        <v>5101020113</v>
      </c>
      <c r="E30" s="8" t="s">
        <v>77</v>
      </c>
      <c r="F30" s="9">
        <v>2029.13</v>
      </c>
      <c r="G30" s="9"/>
      <c r="H30" s="10"/>
      <c r="I30" s="10"/>
      <c r="J30" s="9"/>
      <c r="K30" s="9"/>
      <c r="L30" s="9"/>
      <c r="M30" s="10">
        <f t="shared" si="0"/>
        <v>2029.13</v>
      </c>
      <c r="O30" s="11">
        <v>2029.13</v>
      </c>
    </row>
    <row r="31" spans="1:15">
      <c r="A31" s="8"/>
      <c r="B31" s="8"/>
      <c r="C31" s="8"/>
      <c r="D31" s="8">
        <v>5101030205</v>
      </c>
      <c r="E31" s="8" t="s">
        <v>78</v>
      </c>
      <c r="F31" s="9">
        <v>107289.46</v>
      </c>
      <c r="G31" s="9"/>
      <c r="H31" s="10"/>
      <c r="I31" s="10"/>
      <c r="J31" s="9"/>
      <c r="K31" s="9"/>
      <c r="L31" s="9"/>
      <c r="M31" s="10">
        <f t="shared" si="0"/>
        <v>107289.46</v>
      </c>
      <c r="O31" s="11">
        <v>107289.46</v>
      </c>
    </row>
    <row r="32" spans="1:15">
      <c r="A32" s="8"/>
      <c r="B32" s="8"/>
      <c r="C32" s="8"/>
      <c r="D32" s="8">
        <v>5101030206</v>
      </c>
      <c r="E32" s="8" t="s">
        <v>79</v>
      </c>
      <c r="F32" s="9">
        <v>38772.730000000003</v>
      </c>
      <c r="G32" s="9"/>
      <c r="H32" s="10"/>
      <c r="I32" s="10"/>
      <c r="J32" s="9"/>
      <c r="K32" s="9"/>
      <c r="L32" s="9"/>
      <c r="M32" s="10">
        <f t="shared" si="0"/>
        <v>38772.730000000003</v>
      </c>
      <c r="O32" s="11">
        <v>38772.730000000003</v>
      </c>
    </row>
    <row r="33" spans="1:15">
      <c r="A33" s="8"/>
      <c r="B33" s="8"/>
      <c r="C33" s="8"/>
      <c r="D33" s="8">
        <v>5101030207</v>
      </c>
      <c r="E33" s="8" t="s">
        <v>80</v>
      </c>
      <c r="F33" s="9">
        <v>5253.34</v>
      </c>
      <c r="G33" s="9"/>
      <c r="H33" s="10"/>
      <c r="I33" s="10"/>
      <c r="J33" s="9"/>
      <c r="K33" s="9"/>
      <c r="L33" s="9"/>
      <c r="M33" s="10">
        <f t="shared" si="0"/>
        <v>5253.34</v>
      </c>
      <c r="O33" s="11">
        <v>5253.34</v>
      </c>
    </row>
    <row r="34" spans="1:15">
      <c r="A34" s="8"/>
      <c r="B34" s="8"/>
      <c r="C34" s="8"/>
      <c r="D34" s="8">
        <v>5101030208</v>
      </c>
      <c r="E34" s="8" t="s">
        <v>81</v>
      </c>
      <c r="F34" s="9">
        <v>1141.32</v>
      </c>
      <c r="G34" s="9"/>
      <c r="H34" s="10"/>
      <c r="I34" s="10"/>
      <c r="J34" s="9"/>
      <c r="K34" s="9"/>
      <c r="L34" s="9"/>
      <c r="M34" s="10">
        <f t="shared" si="0"/>
        <v>1141.32</v>
      </c>
      <c r="O34" s="11">
        <v>1141.32</v>
      </c>
    </row>
    <row r="35" spans="1:15">
      <c r="A35" s="4"/>
      <c r="B35" s="4" t="s">
        <v>89</v>
      </c>
      <c r="C35" s="4"/>
      <c r="D35" s="4"/>
      <c r="E35" s="4"/>
      <c r="F35" s="12">
        <f>SUM(F3:F34)</f>
        <v>2274259.9099999992</v>
      </c>
      <c r="G35" s="12">
        <f t="shared" ref="G35:L35" si="1">SUM(G3:G34)</f>
        <v>1963727.1300000004</v>
      </c>
      <c r="H35" s="13">
        <f t="shared" si="1"/>
        <v>706124.83000000007</v>
      </c>
      <c r="I35" s="13">
        <f t="shared" si="1"/>
        <v>2496727</v>
      </c>
      <c r="J35" s="12">
        <f t="shared" si="1"/>
        <v>23515.15</v>
      </c>
      <c r="K35" s="12">
        <f t="shared" si="1"/>
        <v>14124</v>
      </c>
      <c r="L35" s="12">
        <f t="shared" si="1"/>
        <v>53437.31</v>
      </c>
      <c r="M35" s="13">
        <f t="shared" si="0"/>
        <v>7531915.3299999991</v>
      </c>
      <c r="O35" s="11">
        <v>7531915.3299999991</v>
      </c>
    </row>
    <row r="36" spans="1:15">
      <c r="F36" s="11"/>
      <c r="G36" s="11"/>
      <c r="H36" s="11"/>
      <c r="I36" s="11"/>
      <c r="J36" s="11"/>
      <c r="K36" s="11"/>
      <c r="L36" s="11"/>
      <c r="M36" s="11"/>
      <c r="O36" s="11"/>
    </row>
  </sheetData>
  <mergeCells count="3">
    <mergeCell ref="A1:A2"/>
    <mergeCell ref="B1:B2"/>
    <mergeCell ref="C1:E2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Q48"/>
  <sheetViews>
    <sheetView workbookViewId="0">
      <pane xSplit="6" ySplit="2" topLeftCell="G3" activePane="bottomRight" state="frozen"/>
      <selection activeCell="G3" sqref="G3"/>
      <selection pane="topRight" activeCell="G3" sqref="G3"/>
      <selection pane="bottomLeft" activeCell="G3" sqref="G3"/>
      <selection pane="bottomRight" activeCell="G3" sqref="G3"/>
    </sheetView>
  </sheetViews>
  <sheetFormatPr defaultRowHeight="14.25"/>
  <cols>
    <col min="1" max="1" width="12" customWidth="1"/>
    <col min="2" max="2" width="19.5" customWidth="1"/>
    <col min="3" max="3" width="7.375" bestFit="1" customWidth="1"/>
    <col min="4" max="4" width="10.875" bestFit="1" customWidth="1"/>
    <col min="5" max="5" width="21.75" customWidth="1"/>
    <col min="6" max="10" width="17.125" customWidth="1"/>
    <col min="11" max="11" width="18.875" customWidth="1"/>
    <col min="12" max="15" width="17.125" customWidth="1"/>
    <col min="17" max="17" width="14.125" customWidth="1"/>
  </cols>
  <sheetData>
    <row r="1" spans="1:17">
      <c r="A1" s="1" t="s">
        <v>0</v>
      </c>
      <c r="B1" s="1" t="s">
        <v>1</v>
      </c>
      <c r="C1" s="2" t="s">
        <v>2</v>
      </c>
      <c r="D1" s="2"/>
      <c r="E1" s="2"/>
      <c r="F1" s="3" t="s">
        <v>3</v>
      </c>
      <c r="G1" s="4" t="s">
        <v>5</v>
      </c>
      <c r="H1" s="4"/>
      <c r="I1" s="4" t="s">
        <v>6</v>
      </c>
      <c r="J1" s="4" t="s">
        <v>7</v>
      </c>
      <c r="K1" s="4" t="s">
        <v>9</v>
      </c>
      <c r="L1" s="4"/>
      <c r="M1" s="4" t="s">
        <v>10</v>
      </c>
      <c r="N1" s="4"/>
      <c r="O1" s="5" t="s">
        <v>13</v>
      </c>
      <c r="Q1" t="s">
        <v>13</v>
      </c>
    </row>
    <row r="2" spans="1:17">
      <c r="A2" s="1"/>
      <c r="B2" s="1"/>
      <c r="C2" s="6"/>
      <c r="D2" s="6"/>
      <c r="E2" s="6"/>
      <c r="F2" s="3" t="s">
        <v>14</v>
      </c>
      <c r="G2" s="7" t="s">
        <v>16</v>
      </c>
      <c r="H2" s="4" t="s">
        <v>18</v>
      </c>
      <c r="I2" s="4" t="s">
        <v>22</v>
      </c>
      <c r="J2" s="4" t="s">
        <v>18</v>
      </c>
      <c r="K2" s="7" t="s">
        <v>16</v>
      </c>
      <c r="L2" s="7" t="s">
        <v>17</v>
      </c>
      <c r="M2" s="7" t="s">
        <v>16</v>
      </c>
      <c r="N2" s="7" t="s">
        <v>17</v>
      </c>
      <c r="O2" s="8"/>
    </row>
    <row r="3" spans="1:17">
      <c r="A3" s="8">
        <v>700600130</v>
      </c>
      <c r="B3" s="8" t="s">
        <v>90</v>
      </c>
      <c r="C3" s="8" t="s">
        <v>25</v>
      </c>
      <c r="D3" s="8">
        <v>5101010108</v>
      </c>
      <c r="E3" s="8" t="s">
        <v>26</v>
      </c>
      <c r="F3" s="9"/>
      <c r="G3" s="9"/>
      <c r="H3" s="10">
        <v>66240</v>
      </c>
      <c r="I3" s="10"/>
      <c r="J3" s="10"/>
      <c r="K3" s="9"/>
      <c r="L3" s="9"/>
      <c r="M3" s="9"/>
      <c r="N3" s="9"/>
      <c r="O3" s="10">
        <f>SUM(F3:N3)</f>
        <v>66240</v>
      </c>
      <c r="Q3" s="11">
        <v>74160</v>
      </c>
    </row>
    <row r="4" spans="1:17">
      <c r="A4" s="8"/>
      <c r="B4" s="8"/>
      <c r="C4" s="8"/>
      <c r="D4" s="8">
        <v>5101010115</v>
      </c>
      <c r="E4" s="8" t="s">
        <v>27</v>
      </c>
      <c r="F4" s="9"/>
      <c r="G4" s="9"/>
      <c r="H4" s="10"/>
      <c r="I4" s="10"/>
      <c r="J4" s="10">
        <v>1443360</v>
      </c>
      <c r="K4" s="9"/>
      <c r="L4" s="9"/>
      <c r="M4" s="9"/>
      <c r="N4" s="9"/>
      <c r="O4" s="10">
        <f t="shared" ref="O4:O46" si="0">SUM(F4:N4)</f>
        <v>1443360</v>
      </c>
      <c r="Q4" s="11">
        <v>1443360</v>
      </c>
    </row>
    <row r="5" spans="1:17">
      <c r="A5" s="8"/>
      <c r="B5" s="8"/>
      <c r="C5" s="8"/>
      <c r="D5" s="8">
        <v>5101010116</v>
      </c>
      <c r="E5" s="8" t="s">
        <v>28</v>
      </c>
      <c r="F5" s="9"/>
      <c r="G5" s="9"/>
      <c r="H5" s="10"/>
      <c r="I5" s="10"/>
      <c r="J5" s="10">
        <v>24000</v>
      </c>
      <c r="K5" s="9"/>
      <c r="L5" s="9"/>
      <c r="M5" s="9"/>
      <c r="N5" s="9"/>
      <c r="O5" s="10">
        <f t="shared" si="0"/>
        <v>24000</v>
      </c>
      <c r="Q5" s="11">
        <v>24000</v>
      </c>
    </row>
    <row r="6" spans="1:17">
      <c r="A6" s="8"/>
      <c r="B6" s="8"/>
      <c r="C6" s="8"/>
      <c r="D6" s="8">
        <v>5101020106</v>
      </c>
      <c r="E6" s="8" t="s">
        <v>29</v>
      </c>
      <c r="F6" s="9"/>
      <c r="G6" s="9"/>
      <c r="H6" s="10"/>
      <c r="I6" s="10"/>
      <c r="J6" s="10">
        <v>52946</v>
      </c>
      <c r="K6" s="9"/>
      <c r="L6" s="9"/>
      <c r="M6" s="9"/>
      <c r="N6" s="9"/>
      <c r="O6" s="10">
        <f t="shared" si="0"/>
        <v>52946</v>
      </c>
      <c r="Q6" s="11">
        <v>52946</v>
      </c>
    </row>
    <row r="7" spans="1:17">
      <c r="A7" s="8"/>
      <c r="B7" s="8"/>
      <c r="C7" s="8"/>
      <c r="D7" s="8">
        <v>5101020116</v>
      </c>
      <c r="E7" s="8" t="s">
        <v>30</v>
      </c>
      <c r="F7" s="9"/>
      <c r="G7" s="9"/>
      <c r="H7" s="10"/>
      <c r="I7" s="10"/>
      <c r="J7" s="10">
        <v>1226</v>
      </c>
      <c r="K7" s="9"/>
      <c r="L7" s="9"/>
      <c r="M7" s="9"/>
      <c r="N7" s="9"/>
      <c r="O7" s="10">
        <f t="shared" si="0"/>
        <v>1226</v>
      </c>
      <c r="Q7" s="11">
        <v>1226</v>
      </c>
    </row>
    <row r="8" spans="1:17">
      <c r="A8" s="8"/>
      <c r="B8" s="8"/>
      <c r="C8" s="8"/>
      <c r="D8" s="8">
        <v>5101030101</v>
      </c>
      <c r="E8" s="8" t="s">
        <v>31</v>
      </c>
      <c r="F8" s="9">
        <v>14650</v>
      </c>
      <c r="G8" s="9"/>
      <c r="H8" s="10"/>
      <c r="I8" s="10"/>
      <c r="J8" s="10"/>
      <c r="K8" s="9"/>
      <c r="L8" s="9"/>
      <c r="M8" s="9"/>
      <c r="N8" s="9"/>
      <c r="O8" s="10">
        <f t="shared" si="0"/>
        <v>14650</v>
      </c>
      <c r="Q8" s="11">
        <v>14650</v>
      </c>
    </row>
    <row r="9" spans="1:17">
      <c r="A9" s="8"/>
      <c r="B9" s="8"/>
      <c r="C9" s="8"/>
      <c r="D9" s="8">
        <v>5101030205</v>
      </c>
      <c r="E9" s="8" t="s">
        <v>32</v>
      </c>
      <c r="F9" s="9">
        <v>1850</v>
      </c>
      <c r="G9" s="9"/>
      <c r="H9" s="10"/>
      <c r="I9" s="10"/>
      <c r="J9" s="10"/>
      <c r="K9" s="9"/>
      <c r="L9" s="9"/>
      <c r="M9" s="9"/>
      <c r="N9" s="9"/>
      <c r="O9" s="10">
        <f t="shared" si="0"/>
        <v>1850</v>
      </c>
      <c r="Q9" s="11">
        <v>1850</v>
      </c>
    </row>
    <row r="10" spans="1:17">
      <c r="A10" s="8"/>
      <c r="B10" s="8"/>
      <c r="C10" s="8"/>
      <c r="D10" s="8">
        <v>5102010199</v>
      </c>
      <c r="E10" s="8" t="s">
        <v>33</v>
      </c>
      <c r="F10" s="9"/>
      <c r="G10" s="9"/>
      <c r="H10" s="10">
        <v>8680.1</v>
      </c>
      <c r="I10" s="10"/>
      <c r="J10" s="10"/>
      <c r="K10" s="9"/>
      <c r="L10" s="9"/>
      <c r="M10" s="9"/>
      <c r="N10" s="9"/>
      <c r="O10" s="10">
        <f t="shared" si="0"/>
        <v>8680.1</v>
      </c>
      <c r="Q10" s="11">
        <v>8680.1</v>
      </c>
    </row>
    <row r="11" spans="1:17">
      <c r="A11" s="8"/>
      <c r="B11" s="8"/>
      <c r="C11" s="8"/>
      <c r="D11" s="8">
        <v>5103010102</v>
      </c>
      <c r="E11" s="8" t="s">
        <v>34</v>
      </c>
      <c r="F11" s="9"/>
      <c r="G11" s="9">
        <v>1680</v>
      </c>
      <c r="H11" s="10">
        <v>21240</v>
      </c>
      <c r="I11" s="10">
        <v>7680</v>
      </c>
      <c r="J11" s="10"/>
      <c r="K11" s="9"/>
      <c r="L11" s="9"/>
      <c r="M11" s="9"/>
      <c r="N11" s="9"/>
      <c r="O11" s="10">
        <f t="shared" si="0"/>
        <v>30600</v>
      </c>
      <c r="Q11" s="11">
        <v>30600</v>
      </c>
    </row>
    <row r="12" spans="1:17">
      <c r="A12" s="8"/>
      <c r="B12" s="8"/>
      <c r="C12" s="8"/>
      <c r="D12" s="8">
        <v>5103010103</v>
      </c>
      <c r="E12" s="8" t="s">
        <v>35</v>
      </c>
      <c r="F12" s="9"/>
      <c r="G12" s="9">
        <v>3200</v>
      </c>
      <c r="H12" s="10">
        <v>39350</v>
      </c>
      <c r="I12" s="10">
        <v>12800</v>
      </c>
      <c r="J12" s="10"/>
      <c r="K12" s="9"/>
      <c r="L12" s="9"/>
      <c r="M12" s="9"/>
      <c r="N12" s="9"/>
      <c r="O12" s="10">
        <f t="shared" si="0"/>
        <v>55350</v>
      </c>
      <c r="Q12" s="11">
        <v>55350</v>
      </c>
    </row>
    <row r="13" spans="1:17">
      <c r="A13" s="8"/>
      <c r="B13" s="8"/>
      <c r="C13" s="8"/>
      <c r="D13" s="8">
        <v>5103010199</v>
      </c>
      <c r="E13" s="8" t="s">
        <v>36</v>
      </c>
      <c r="F13" s="9"/>
      <c r="G13" s="9"/>
      <c r="H13" s="10">
        <v>33544.46</v>
      </c>
      <c r="I13" s="10">
        <v>4120</v>
      </c>
      <c r="J13" s="10"/>
      <c r="K13" s="9"/>
      <c r="L13" s="9"/>
      <c r="M13" s="9"/>
      <c r="N13" s="9"/>
      <c r="O13" s="10">
        <f t="shared" si="0"/>
        <v>37664.46</v>
      </c>
      <c r="Q13" s="11">
        <v>37664.46</v>
      </c>
    </row>
    <row r="14" spans="1:17">
      <c r="A14" s="8"/>
      <c r="B14" s="8"/>
      <c r="C14" s="8"/>
      <c r="D14" s="8">
        <v>5104010104</v>
      </c>
      <c r="E14" s="8" t="s">
        <v>37</v>
      </c>
      <c r="F14" s="9">
        <v>84</v>
      </c>
      <c r="G14" s="9">
        <v>37197.14</v>
      </c>
      <c r="H14" s="10">
        <v>1552474.88</v>
      </c>
      <c r="I14" s="10">
        <v>2100</v>
      </c>
      <c r="J14" s="10"/>
      <c r="K14" s="9">
        <v>10000</v>
      </c>
      <c r="L14" s="9"/>
      <c r="M14" s="9"/>
      <c r="N14" s="9"/>
      <c r="O14" s="10">
        <f t="shared" si="0"/>
        <v>1601856.0199999998</v>
      </c>
      <c r="Q14" s="11">
        <v>1601856.0199999998</v>
      </c>
    </row>
    <row r="15" spans="1:17">
      <c r="A15" s="8"/>
      <c r="B15" s="8"/>
      <c r="C15" s="8"/>
      <c r="D15" s="8">
        <v>5104010107</v>
      </c>
      <c r="E15" s="8" t="s">
        <v>38</v>
      </c>
      <c r="F15" s="9"/>
      <c r="G15" s="9">
        <v>18600</v>
      </c>
      <c r="H15" s="10">
        <v>85755.37</v>
      </c>
      <c r="I15" s="10"/>
      <c r="J15" s="10"/>
      <c r="K15" s="9"/>
      <c r="L15" s="9"/>
      <c r="M15" s="9"/>
      <c r="N15" s="9"/>
      <c r="O15" s="10">
        <f t="shared" si="0"/>
        <v>104355.37</v>
      </c>
      <c r="Q15" s="11">
        <v>104355.37</v>
      </c>
    </row>
    <row r="16" spans="1:17">
      <c r="A16" s="8"/>
      <c r="B16" s="8"/>
      <c r="C16" s="8"/>
      <c r="D16" s="8">
        <v>5104010110</v>
      </c>
      <c r="E16" s="8" t="s">
        <v>39</v>
      </c>
      <c r="F16" s="9"/>
      <c r="G16" s="9">
        <v>11175.69</v>
      </c>
      <c r="H16" s="10">
        <v>75484.53</v>
      </c>
      <c r="I16" s="10"/>
      <c r="J16" s="10"/>
      <c r="K16" s="9"/>
      <c r="L16" s="9"/>
      <c r="M16" s="9"/>
      <c r="N16" s="9"/>
      <c r="O16" s="10">
        <f t="shared" si="0"/>
        <v>86660.22</v>
      </c>
      <c r="Q16" s="11">
        <v>86660.22</v>
      </c>
    </row>
    <row r="17" spans="1:17">
      <c r="A17" s="8"/>
      <c r="B17" s="8"/>
      <c r="C17" s="8"/>
      <c r="D17" s="8">
        <v>5104010112</v>
      </c>
      <c r="E17" s="8" t="s">
        <v>40</v>
      </c>
      <c r="F17" s="9">
        <v>116160</v>
      </c>
      <c r="G17" s="9">
        <v>27400</v>
      </c>
      <c r="H17" s="10">
        <v>306980</v>
      </c>
      <c r="I17" s="10"/>
      <c r="J17" s="10"/>
      <c r="K17" s="9"/>
      <c r="L17" s="9"/>
      <c r="M17" s="9"/>
      <c r="N17" s="9"/>
      <c r="O17" s="10">
        <f t="shared" si="0"/>
        <v>450540</v>
      </c>
      <c r="Q17" s="11">
        <v>450540</v>
      </c>
    </row>
    <row r="18" spans="1:17">
      <c r="A18" s="8"/>
      <c r="B18" s="8"/>
      <c r="C18" s="8"/>
      <c r="D18" s="8">
        <v>5104010113</v>
      </c>
      <c r="E18" s="8" t="s">
        <v>41</v>
      </c>
      <c r="F18" s="9"/>
      <c r="G18" s="9"/>
      <c r="H18" s="10">
        <v>1363.59</v>
      </c>
      <c r="I18" s="10"/>
      <c r="J18" s="10"/>
      <c r="K18" s="9"/>
      <c r="L18" s="9"/>
      <c r="M18" s="9"/>
      <c r="N18" s="9"/>
      <c r="O18" s="10">
        <f t="shared" si="0"/>
        <v>1363.59</v>
      </c>
      <c r="Q18" s="11">
        <v>1363.59</v>
      </c>
    </row>
    <row r="19" spans="1:17">
      <c r="A19" s="8"/>
      <c r="B19" s="8"/>
      <c r="C19" s="8"/>
      <c r="D19" s="8">
        <v>5104020101</v>
      </c>
      <c r="E19" s="8" t="s">
        <v>42</v>
      </c>
      <c r="F19" s="9">
        <v>-6095.45</v>
      </c>
      <c r="G19" s="9"/>
      <c r="H19" s="10"/>
      <c r="I19" s="10"/>
      <c r="J19" s="10"/>
      <c r="K19" s="9"/>
      <c r="L19" s="9"/>
      <c r="M19" s="9">
        <v>9413.06</v>
      </c>
      <c r="N19" s="9">
        <v>101402.23</v>
      </c>
      <c r="O19" s="10">
        <f t="shared" si="0"/>
        <v>104719.84</v>
      </c>
      <c r="Q19" s="11">
        <v>104719.84</v>
      </c>
    </row>
    <row r="20" spans="1:17">
      <c r="A20" s="8"/>
      <c r="B20" s="8"/>
      <c r="C20" s="8"/>
      <c r="D20" s="8">
        <v>5104020105</v>
      </c>
      <c r="E20" s="8" t="s">
        <v>44</v>
      </c>
      <c r="F20" s="9">
        <v>-101.65</v>
      </c>
      <c r="G20" s="9"/>
      <c r="H20" s="10"/>
      <c r="I20" s="10"/>
      <c r="J20" s="10"/>
      <c r="K20" s="9"/>
      <c r="L20" s="9"/>
      <c r="M20" s="9">
        <v>105.93</v>
      </c>
      <c r="N20" s="9">
        <v>1227.29</v>
      </c>
      <c r="O20" s="10">
        <f t="shared" si="0"/>
        <v>1231.57</v>
      </c>
      <c r="Q20" s="11">
        <v>1231.57</v>
      </c>
    </row>
    <row r="21" spans="1:17">
      <c r="A21" s="8"/>
      <c r="B21" s="8"/>
      <c r="C21" s="8"/>
      <c r="D21" s="8">
        <v>5104020106</v>
      </c>
      <c r="E21" s="8" t="s">
        <v>85</v>
      </c>
      <c r="F21" s="9"/>
      <c r="G21" s="9"/>
      <c r="H21" s="10"/>
      <c r="I21" s="10"/>
      <c r="J21" s="10"/>
      <c r="K21" s="9">
        <v>1498</v>
      </c>
      <c r="L21" s="9">
        <v>16478</v>
      </c>
      <c r="M21" s="9"/>
      <c r="N21" s="9"/>
      <c r="O21" s="10">
        <f t="shared" si="0"/>
        <v>17976</v>
      </c>
      <c r="Q21" s="11">
        <v>17976</v>
      </c>
    </row>
    <row r="22" spans="1:17">
      <c r="A22" s="8"/>
      <c r="B22" s="8"/>
      <c r="C22" s="8"/>
      <c r="D22" s="8">
        <v>5104020107</v>
      </c>
      <c r="E22" s="8" t="s">
        <v>45</v>
      </c>
      <c r="F22" s="9"/>
      <c r="G22" s="9"/>
      <c r="H22" s="10"/>
      <c r="I22" s="10"/>
      <c r="J22" s="10"/>
      <c r="K22" s="9"/>
      <c r="L22" s="9"/>
      <c r="M22" s="9"/>
      <c r="N22" s="9">
        <v>2957</v>
      </c>
      <c r="O22" s="10">
        <f t="shared" si="0"/>
        <v>2957</v>
      </c>
      <c r="Q22" s="11">
        <v>2957</v>
      </c>
    </row>
    <row r="23" spans="1:17">
      <c r="A23" s="8"/>
      <c r="B23" s="8"/>
      <c r="C23" s="8"/>
      <c r="D23" s="8">
        <v>5104030203</v>
      </c>
      <c r="E23" s="8" t="s">
        <v>46</v>
      </c>
      <c r="F23" s="9">
        <v>-1241.02</v>
      </c>
      <c r="G23" s="9"/>
      <c r="H23" s="10">
        <v>1612</v>
      </c>
      <c r="I23" s="10"/>
      <c r="J23" s="10"/>
      <c r="K23" s="9"/>
      <c r="L23" s="9"/>
      <c r="M23" s="9"/>
      <c r="N23" s="9"/>
      <c r="O23" s="10">
        <f t="shared" si="0"/>
        <v>370.98</v>
      </c>
      <c r="Q23" s="11">
        <v>370.98</v>
      </c>
    </row>
    <row r="24" spans="1:17">
      <c r="A24" s="8"/>
      <c r="B24" s="8"/>
      <c r="C24" s="8"/>
      <c r="D24" s="8">
        <v>5104030206</v>
      </c>
      <c r="E24" s="8" t="s">
        <v>47</v>
      </c>
      <c r="F24" s="9"/>
      <c r="G24" s="9">
        <v>41806.99</v>
      </c>
      <c r="H24" s="10"/>
      <c r="I24" s="10"/>
      <c r="J24" s="10"/>
      <c r="K24" s="9">
        <v>8400</v>
      </c>
      <c r="L24" s="9"/>
      <c r="M24" s="9"/>
      <c r="N24" s="9"/>
      <c r="O24" s="10">
        <f t="shared" si="0"/>
        <v>50206.99</v>
      </c>
      <c r="Q24" s="11">
        <v>50206.99</v>
      </c>
    </row>
    <row r="25" spans="1:17">
      <c r="A25" s="8"/>
      <c r="B25" s="8"/>
      <c r="C25" s="8"/>
      <c r="D25" s="8">
        <v>5105010101</v>
      </c>
      <c r="E25" s="8" t="s">
        <v>91</v>
      </c>
      <c r="F25" s="9">
        <v>8869.57</v>
      </c>
      <c r="G25" s="9"/>
      <c r="H25" s="10"/>
      <c r="I25" s="10"/>
      <c r="J25" s="10"/>
      <c r="K25" s="9"/>
      <c r="L25" s="9"/>
      <c r="M25" s="9"/>
      <c r="N25" s="9"/>
      <c r="O25" s="10">
        <f t="shared" si="0"/>
        <v>8869.57</v>
      </c>
      <c r="Q25" s="11">
        <v>8869.57</v>
      </c>
    </row>
    <row r="26" spans="1:17">
      <c r="A26" s="8"/>
      <c r="B26" s="8"/>
      <c r="C26" s="8"/>
      <c r="D26" s="8">
        <v>5105010103</v>
      </c>
      <c r="E26" s="8" t="s">
        <v>53</v>
      </c>
      <c r="F26" s="9"/>
      <c r="G26" s="9">
        <v>70903.86</v>
      </c>
      <c r="H26" s="10"/>
      <c r="I26" s="10"/>
      <c r="J26" s="10"/>
      <c r="K26" s="9"/>
      <c r="L26" s="9"/>
      <c r="M26" s="9"/>
      <c r="N26" s="9"/>
      <c r="O26" s="10">
        <f t="shared" si="0"/>
        <v>70903.86</v>
      </c>
      <c r="Q26" s="11">
        <v>70903.86</v>
      </c>
    </row>
    <row r="27" spans="1:17">
      <c r="A27" s="8"/>
      <c r="B27" s="8"/>
      <c r="C27" s="8"/>
      <c r="D27" s="8">
        <v>5105010107</v>
      </c>
      <c r="E27" s="8" t="s">
        <v>55</v>
      </c>
      <c r="F27" s="9">
        <v>209435.86000000002</v>
      </c>
      <c r="G27" s="9"/>
      <c r="H27" s="10"/>
      <c r="I27" s="10"/>
      <c r="J27" s="10"/>
      <c r="K27" s="9"/>
      <c r="L27" s="9"/>
      <c r="M27" s="9"/>
      <c r="N27" s="9"/>
      <c r="O27" s="10">
        <f t="shared" si="0"/>
        <v>209435.86000000002</v>
      </c>
      <c r="Q27" s="11">
        <v>209435.86000000002</v>
      </c>
    </row>
    <row r="28" spans="1:17">
      <c r="A28" s="8"/>
      <c r="B28" s="8"/>
      <c r="C28" s="8"/>
      <c r="D28" s="8">
        <v>5105010109</v>
      </c>
      <c r="E28" s="8" t="s">
        <v>56</v>
      </c>
      <c r="F28" s="9">
        <v>17091.02</v>
      </c>
      <c r="G28" s="9">
        <v>6548.63</v>
      </c>
      <c r="H28" s="10"/>
      <c r="I28" s="10"/>
      <c r="J28" s="10"/>
      <c r="K28" s="9"/>
      <c r="L28" s="9"/>
      <c r="M28" s="9"/>
      <c r="N28" s="9"/>
      <c r="O28" s="10">
        <f t="shared" si="0"/>
        <v>23639.65</v>
      </c>
      <c r="Q28" s="11">
        <v>23639.65</v>
      </c>
    </row>
    <row r="29" spans="1:17">
      <c r="A29" s="8"/>
      <c r="B29" s="8"/>
      <c r="C29" s="8"/>
      <c r="D29" s="8">
        <v>5105010111</v>
      </c>
      <c r="E29" s="8" t="s">
        <v>57</v>
      </c>
      <c r="F29" s="9"/>
      <c r="G29" s="9">
        <v>148641.44</v>
      </c>
      <c r="H29" s="10"/>
      <c r="I29" s="10"/>
      <c r="J29" s="10"/>
      <c r="K29" s="9"/>
      <c r="L29" s="9"/>
      <c r="M29" s="9"/>
      <c r="N29" s="9"/>
      <c r="O29" s="10">
        <f t="shared" si="0"/>
        <v>148641.44</v>
      </c>
      <c r="Q29" s="11">
        <v>148641.44</v>
      </c>
    </row>
    <row r="30" spans="1:17">
      <c r="A30" s="8"/>
      <c r="B30" s="8"/>
      <c r="C30" s="8"/>
      <c r="D30" s="8">
        <v>5105010115</v>
      </c>
      <c r="E30" s="8" t="s">
        <v>59</v>
      </c>
      <c r="F30" s="9">
        <v>4600</v>
      </c>
      <c r="G30" s="9"/>
      <c r="H30" s="10"/>
      <c r="I30" s="10"/>
      <c r="J30" s="10"/>
      <c r="K30" s="9"/>
      <c r="L30" s="9"/>
      <c r="M30" s="9"/>
      <c r="N30" s="9"/>
      <c r="O30" s="10">
        <f t="shared" si="0"/>
        <v>4600</v>
      </c>
      <c r="Q30" s="11">
        <v>4600</v>
      </c>
    </row>
    <row r="31" spans="1:17">
      <c r="A31" s="8"/>
      <c r="B31" s="8"/>
      <c r="C31" s="8"/>
      <c r="D31" s="8">
        <v>5105010117</v>
      </c>
      <c r="E31" s="8" t="s">
        <v>60</v>
      </c>
      <c r="F31" s="9">
        <v>155127.25</v>
      </c>
      <c r="G31" s="9">
        <v>588053.23</v>
      </c>
      <c r="H31" s="10"/>
      <c r="I31" s="10"/>
      <c r="J31" s="10"/>
      <c r="K31" s="9"/>
      <c r="L31" s="9"/>
      <c r="M31" s="9"/>
      <c r="N31" s="9"/>
      <c r="O31" s="10">
        <f t="shared" si="0"/>
        <v>743180.48</v>
      </c>
      <c r="Q31" s="11">
        <v>743180.48</v>
      </c>
    </row>
    <row r="32" spans="1:17">
      <c r="A32" s="8"/>
      <c r="B32" s="8"/>
      <c r="C32" s="8"/>
      <c r="D32" s="8">
        <v>5105010125</v>
      </c>
      <c r="E32" s="8" t="s">
        <v>61</v>
      </c>
      <c r="F32" s="9">
        <v>82899.290000000008</v>
      </c>
      <c r="G32" s="9">
        <v>76622.53</v>
      </c>
      <c r="H32" s="10"/>
      <c r="I32" s="10"/>
      <c r="J32" s="10"/>
      <c r="K32" s="9"/>
      <c r="L32" s="9"/>
      <c r="M32" s="9"/>
      <c r="N32" s="9"/>
      <c r="O32" s="10">
        <f t="shared" si="0"/>
        <v>159521.82</v>
      </c>
      <c r="Q32" s="11">
        <v>159521.82</v>
      </c>
    </row>
    <row r="33" spans="1:17">
      <c r="A33" s="8"/>
      <c r="B33" s="8"/>
      <c r="C33" s="8"/>
      <c r="D33" s="8">
        <v>5105010127</v>
      </c>
      <c r="E33" s="8" t="s">
        <v>62</v>
      </c>
      <c r="F33" s="9">
        <v>11102.89</v>
      </c>
      <c r="G33" s="9"/>
      <c r="H33" s="10"/>
      <c r="I33" s="10"/>
      <c r="J33" s="10"/>
      <c r="K33" s="9">
        <v>11551.26</v>
      </c>
      <c r="L33" s="9"/>
      <c r="M33" s="9"/>
      <c r="N33" s="9"/>
      <c r="O33" s="10">
        <f t="shared" si="0"/>
        <v>22654.15</v>
      </c>
      <c r="Q33" s="11">
        <v>22654.15</v>
      </c>
    </row>
    <row r="34" spans="1:17">
      <c r="A34" s="8"/>
      <c r="B34" s="8"/>
      <c r="C34" s="8"/>
      <c r="D34" s="8">
        <v>5105010131</v>
      </c>
      <c r="E34" s="8" t="s">
        <v>63</v>
      </c>
      <c r="F34" s="9">
        <v>5809.86</v>
      </c>
      <c r="G34" s="9"/>
      <c r="H34" s="10"/>
      <c r="I34" s="10"/>
      <c r="J34" s="10"/>
      <c r="K34" s="9"/>
      <c r="L34" s="9"/>
      <c r="M34" s="9"/>
      <c r="N34" s="9"/>
      <c r="O34" s="10">
        <f t="shared" si="0"/>
        <v>5809.86</v>
      </c>
      <c r="Q34" s="11">
        <v>5809.86</v>
      </c>
    </row>
    <row r="35" spans="1:17">
      <c r="A35" s="8"/>
      <c r="B35" s="8"/>
      <c r="C35" s="8"/>
      <c r="D35" s="8">
        <v>5203010115</v>
      </c>
      <c r="E35" s="8" t="s">
        <v>92</v>
      </c>
      <c r="F35" s="9">
        <v>1</v>
      </c>
      <c r="G35" s="9"/>
      <c r="H35" s="10"/>
      <c r="I35" s="10"/>
      <c r="J35" s="10"/>
      <c r="K35" s="9"/>
      <c r="L35" s="9"/>
      <c r="M35" s="9"/>
      <c r="N35" s="9"/>
      <c r="O35" s="10">
        <f t="shared" si="0"/>
        <v>1</v>
      </c>
      <c r="Q35" s="11">
        <v>1</v>
      </c>
    </row>
    <row r="36" spans="1:17">
      <c r="A36" s="8"/>
      <c r="B36" s="8"/>
      <c r="C36" s="8"/>
      <c r="D36" s="8">
        <v>5203010119</v>
      </c>
      <c r="E36" s="8" t="s">
        <v>68</v>
      </c>
      <c r="F36" s="9">
        <v>1</v>
      </c>
      <c r="G36" s="9"/>
      <c r="H36" s="10"/>
      <c r="I36" s="10"/>
      <c r="J36" s="10"/>
      <c r="K36" s="9"/>
      <c r="L36" s="9"/>
      <c r="M36" s="9"/>
      <c r="N36" s="9"/>
      <c r="O36" s="10">
        <f t="shared" si="0"/>
        <v>1</v>
      </c>
      <c r="Q36" s="11">
        <v>1</v>
      </c>
    </row>
    <row r="37" spans="1:17">
      <c r="A37" s="8"/>
      <c r="B37" s="8"/>
      <c r="C37" s="8" t="s">
        <v>70</v>
      </c>
      <c r="D37" s="8">
        <v>5101010101</v>
      </c>
      <c r="E37" s="8" t="s">
        <v>71</v>
      </c>
      <c r="F37" s="9">
        <v>2430665.44</v>
      </c>
      <c r="G37" s="9"/>
      <c r="H37" s="10"/>
      <c r="I37" s="10"/>
      <c r="J37" s="10"/>
      <c r="K37" s="9"/>
      <c r="L37" s="9"/>
      <c r="M37" s="9"/>
      <c r="N37" s="9"/>
      <c r="O37" s="10">
        <f t="shared" si="0"/>
        <v>2430665.44</v>
      </c>
      <c r="Q37" s="11">
        <v>2430665.44</v>
      </c>
    </row>
    <row r="38" spans="1:17">
      <c r="A38" s="8"/>
      <c r="B38" s="8"/>
      <c r="C38" s="8"/>
      <c r="D38" s="8">
        <v>5101010113</v>
      </c>
      <c r="E38" s="8" t="s">
        <v>73</v>
      </c>
      <c r="F38" s="9">
        <v>1019185.33</v>
      </c>
      <c r="G38" s="9"/>
      <c r="H38" s="10"/>
      <c r="I38" s="10"/>
      <c r="J38" s="10"/>
      <c r="K38" s="9"/>
      <c r="L38" s="9"/>
      <c r="M38" s="9"/>
      <c r="N38" s="9"/>
      <c r="O38" s="10">
        <f t="shared" si="0"/>
        <v>1019185.33</v>
      </c>
      <c r="Q38" s="11">
        <v>1019185.33</v>
      </c>
    </row>
    <row r="39" spans="1:17">
      <c r="A39" s="8"/>
      <c r="B39" s="8"/>
      <c r="C39" s="8"/>
      <c r="D39" s="8">
        <v>5101020103</v>
      </c>
      <c r="E39" s="8" t="s">
        <v>74</v>
      </c>
      <c r="F39" s="9">
        <v>30559.31</v>
      </c>
      <c r="G39" s="9"/>
      <c r="H39" s="10"/>
      <c r="I39" s="10"/>
      <c r="J39" s="10"/>
      <c r="K39" s="9"/>
      <c r="L39" s="9"/>
      <c r="M39" s="9"/>
      <c r="N39" s="9"/>
      <c r="O39" s="10">
        <f t="shared" si="0"/>
        <v>30559.31</v>
      </c>
      <c r="Q39" s="11">
        <v>30559.31</v>
      </c>
    </row>
    <row r="40" spans="1:17">
      <c r="A40" s="8"/>
      <c r="B40" s="8"/>
      <c r="C40" s="8"/>
      <c r="D40" s="8">
        <v>5101020104</v>
      </c>
      <c r="E40" s="8" t="s">
        <v>75</v>
      </c>
      <c r="F40" s="9">
        <v>45838.97</v>
      </c>
      <c r="G40" s="9"/>
      <c r="H40" s="10"/>
      <c r="I40" s="10"/>
      <c r="J40" s="10"/>
      <c r="K40" s="9"/>
      <c r="L40" s="9"/>
      <c r="M40" s="9"/>
      <c r="N40" s="9"/>
      <c r="O40" s="10">
        <f t="shared" si="0"/>
        <v>45838.97</v>
      </c>
      <c r="Q40" s="11">
        <v>45838.97</v>
      </c>
    </row>
    <row r="41" spans="1:17">
      <c r="A41" s="8"/>
      <c r="B41" s="8"/>
      <c r="C41" s="8"/>
      <c r="D41" s="8">
        <v>5101020105</v>
      </c>
      <c r="E41" s="8" t="s">
        <v>76</v>
      </c>
      <c r="F41" s="9">
        <v>30574.91</v>
      </c>
      <c r="G41" s="9"/>
      <c r="H41" s="10"/>
      <c r="I41" s="10"/>
      <c r="J41" s="10"/>
      <c r="K41" s="9"/>
      <c r="L41" s="9"/>
      <c r="M41" s="9"/>
      <c r="N41" s="9"/>
      <c r="O41" s="10">
        <f t="shared" si="0"/>
        <v>30574.91</v>
      </c>
      <c r="Q41" s="11">
        <v>30574.91</v>
      </c>
    </row>
    <row r="42" spans="1:17">
      <c r="A42" s="8"/>
      <c r="B42" s="8"/>
      <c r="C42" s="8"/>
      <c r="D42" s="8">
        <v>5101020113</v>
      </c>
      <c r="E42" s="8" t="s">
        <v>77</v>
      </c>
      <c r="F42" s="9">
        <v>2398.06</v>
      </c>
      <c r="G42" s="9"/>
      <c r="H42" s="10"/>
      <c r="I42" s="10"/>
      <c r="J42" s="10"/>
      <c r="K42" s="9"/>
      <c r="L42" s="9"/>
      <c r="M42" s="9"/>
      <c r="N42" s="9"/>
      <c r="O42" s="10">
        <f t="shared" si="0"/>
        <v>2398.06</v>
      </c>
      <c r="Q42" s="11">
        <v>2398.06</v>
      </c>
    </row>
    <row r="43" spans="1:17">
      <c r="A43" s="8"/>
      <c r="B43" s="8"/>
      <c r="C43" s="8"/>
      <c r="D43" s="8">
        <v>5101030205</v>
      </c>
      <c r="E43" s="8" t="s">
        <v>78</v>
      </c>
      <c r="F43" s="9">
        <v>241401.28</v>
      </c>
      <c r="G43" s="9"/>
      <c r="H43" s="10"/>
      <c r="I43" s="10"/>
      <c r="J43" s="10"/>
      <c r="K43" s="9"/>
      <c r="L43" s="9"/>
      <c r="M43" s="9"/>
      <c r="N43" s="9"/>
      <c r="O43" s="10">
        <f t="shared" si="0"/>
        <v>241401.28</v>
      </c>
      <c r="Q43" s="11">
        <v>241401.28</v>
      </c>
    </row>
    <row r="44" spans="1:17">
      <c r="A44" s="8"/>
      <c r="B44" s="8"/>
      <c r="C44" s="8"/>
      <c r="D44" s="8">
        <v>5101030206</v>
      </c>
      <c r="E44" s="8" t="s">
        <v>79</v>
      </c>
      <c r="F44" s="9">
        <v>87238.64</v>
      </c>
      <c r="G44" s="9"/>
      <c r="H44" s="10"/>
      <c r="I44" s="10"/>
      <c r="J44" s="10"/>
      <c r="K44" s="9"/>
      <c r="L44" s="9"/>
      <c r="M44" s="9"/>
      <c r="N44" s="9"/>
      <c r="O44" s="10">
        <f t="shared" si="0"/>
        <v>87238.64</v>
      </c>
      <c r="Q44" s="11">
        <v>87238.64</v>
      </c>
    </row>
    <row r="45" spans="1:17">
      <c r="A45" s="8"/>
      <c r="B45" s="8"/>
      <c r="C45" s="8"/>
      <c r="D45" s="8">
        <v>5101030207</v>
      </c>
      <c r="E45" s="8" t="s">
        <v>80</v>
      </c>
      <c r="F45" s="9">
        <v>11820.01</v>
      </c>
      <c r="G45" s="9"/>
      <c r="H45" s="10"/>
      <c r="I45" s="10"/>
      <c r="J45" s="10"/>
      <c r="K45" s="9"/>
      <c r="L45" s="9"/>
      <c r="M45" s="9"/>
      <c r="N45" s="9"/>
      <c r="O45" s="10">
        <f t="shared" si="0"/>
        <v>11820.01</v>
      </c>
      <c r="Q45" s="11">
        <v>11820.01</v>
      </c>
    </row>
    <row r="46" spans="1:17">
      <c r="A46" s="8"/>
      <c r="B46" s="8"/>
      <c r="C46" s="8"/>
      <c r="D46" s="8">
        <v>5101030208</v>
      </c>
      <c r="E46" s="8" t="s">
        <v>81</v>
      </c>
      <c r="F46" s="9">
        <v>2567.98</v>
      </c>
      <c r="G46" s="9"/>
      <c r="H46" s="10"/>
      <c r="I46" s="10"/>
      <c r="J46" s="10"/>
      <c r="K46" s="9"/>
      <c r="L46" s="9"/>
      <c r="M46" s="9"/>
      <c r="N46" s="9"/>
      <c r="O46" s="10">
        <f t="shared" si="0"/>
        <v>2567.98</v>
      </c>
      <c r="Q46" s="11">
        <v>2567.98</v>
      </c>
    </row>
    <row r="47" spans="1:17">
      <c r="A47" s="4"/>
      <c r="B47" s="4" t="s">
        <v>93</v>
      </c>
      <c r="C47" s="4"/>
      <c r="D47" s="4"/>
      <c r="E47" s="4"/>
      <c r="F47" s="12">
        <f>SUM(F3:F46)</f>
        <v>4522493.5500000007</v>
      </c>
      <c r="G47" s="12">
        <f t="shared" ref="G47:N47" si="1">SUM(G3:G46)</f>
        <v>1031829.51</v>
      </c>
      <c r="H47" s="13">
        <f t="shared" si="1"/>
        <v>2192724.9299999997</v>
      </c>
      <c r="I47" s="13">
        <f t="shared" si="1"/>
        <v>26700</v>
      </c>
      <c r="J47" s="13">
        <f t="shared" si="1"/>
        <v>1521532</v>
      </c>
      <c r="K47" s="12">
        <f t="shared" si="1"/>
        <v>31449.260000000002</v>
      </c>
      <c r="L47" s="12">
        <f t="shared" si="1"/>
        <v>16478</v>
      </c>
      <c r="M47" s="12">
        <f t="shared" si="1"/>
        <v>9518.99</v>
      </c>
      <c r="N47" s="12">
        <f t="shared" si="1"/>
        <v>105586.51999999999</v>
      </c>
      <c r="O47" s="13">
        <f>SUM(F47:N47)</f>
        <v>9458312.7599999998</v>
      </c>
      <c r="Q47" s="11">
        <v>9466232.7600000054</v>
      </c>
    </row>
    <row r="48" spans="1:17">
      <c r="F48" s="11"/>
      <c r="G48" s="11"/>
      <c r="H48" s="11"/>
      <c r="I48" s="11"/>
      <c r="J48" s="11"/>
      <c r="K48" s="11"/>
      <c r="L48" s="11"/>
      <c r="M48" s="11"/>
      <c r="N48" s="11"/>
      <c r="O48" s="11"/>
      <c r="Q48" s="11"/>
    </row>
  </sheetData>
  <mergeCells count="3">
    <mergeCell ref="A1:A2"/>
    <mergeCell ref="B1:B2"/>
    <mergeCell ref="C1:E2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Q41"/>
  <sheetViews>
    <sheetView workbookViewId="0">
      <pane xSplit="6" ySplit="2" topLeftCell="G3" activePane="bottomRight" state="frozen"/>
      <selection activeCell="G3" sqref="G3"/>
      <selection pane="topRight" activeCell="G3" sqref="G3"/>
      <selection pane="bottomLeft" activeCell="G3" sqref="G3"/>
      <selection pane="bottomRight" activeCell="G3" sqref="G3"/>
    </sheetView>
  </sheetViews>
  <sheetFormatPr defaultRowHeight="14.25"/>
  <cols>
    <col min="1" max="1" width="12" customWidth="1"/>
    <col min="2" max="2" width="19.5" customWidth="1"/>
    <col min="3" max="3" width="7.375" bestFit="1" customWidth="1"/>
    <col min="4" max="4" width="10.875" bestFit="1" customWidth="1"/>
    <col min="5" max="5" width="20" customWidth="1"/>
    <col min="6" max="6" width="16.375" customWidth="1"/>
    <col min="7" max="7" width="16.125" customWidth="1"/>
    <col min="8" max="8" width="24" bestFit="1" customWidth="1"/>
    <col min="9" max="9" width="17.375" bestFit="1" customWidth="1"/>
    <col min="10" max="10" width="24" bestFit="1" customWidth="1"/>
    <col min="11" max="11" width="19.25" customWidth="1"/>
    <col min="12" max="12" width="13.625" bestFit="1" customWidth="1"/>
    <col min="13" max="13" width="18.25" bestFit="1" customWidth="1"/>
    <col min="14" max="14" width="13.625" bestFit="1" customWidth="1"/>
    <col min="15" max="15" width="13.375" customWidth="1"/>
    <col min="17" max="17" width="11.75" bestFit="1" customWidth="1"/>
  </cols>
  <sheetData>
    <row r="1" spans="1:17">
      <c r="A1" s="1" t="s">
        <v>0</v>
      </c>
      <c r="B1" s="1" t="s">
        <v>1</v>
      </c>
      <c r="C1" s="2" t="s">
        <v>2</v>
      </c>
      <c r="D1" s="2"/>
      <c r="E1" s="2"/>
      <c r="F1" s="3" t="s">
        <v>3</v>
      </c>
      <c r="G1" s="4" t="s">
        <v>5</v>
      </c>
      <c r="H1" s="4"/>
      <c r="I1" s="4" t="s">
        <v>94</v>
      </c>
      <c r="J1" s="4" t="s">
        <v>7</v>
      </c>
      <c r="K1" s="4" t="s">
        <v>9</v>
      </c>
      <c r="L1" s="4"/>
      <c r="M1" s="4" t="s">
        <v>10</v>
      </c>
      <c r="N1" s="4"/>
      <c r="O1" s="5" t="s">
        <v>13</v>
      </c>
      <c r="Q1" t="s">
        <v>13</v>
      </c>
    </row>
    <row r="2" spans="1:17">
      <c r="A2" s="1"/>
      <c r="B2" s="1"/>
      <c r="C2" s="6"/>
      <c r="D2" s="6"/>
      <c r="E2" s="6"/>
      <c r="F2" s="3" t="s">
        <v>14</v>
      </c>
      <c r="G2" s="7" t="s">
        <v>16</v>
      </c>
      <c r="H2" s="4" t="s">
        <v>18</v>
      </c>
      <c r="I2" s="7" t="s">
        <v>17</v>
      </c>
      <c r="J2" s="4" t="s">
        <v>18</v>
      </c>
      <c r="K2" s="7" t="s">
        <v>16</v>
      </c>
      <c r="L2" s="7" t="s">
        <v>17</v>
      </c>
      <c r="M2" s="7" t="s">
        <v>16</v>
      </c>
      <c r="N2" s="7" t="s">
        <v>17</v>
      </c>
      <c r="O2" s="8"/>
    </row>
    <row r="3" spans="1:17">
      <c r="A3" s="8">
        <v>700600131</v>
      </c>
      <c r="B3" s="8" t="s">
        <v>95</v>
      </c>
      <c r="C3" s="8" t="s">
        <v>25</v>
      </c>
      <c r="D3" s="8">
        <v>5101010108</v>
      </c>
      <c r="E3" s="8" t="s">
        <v>26</v>
      </c>
      <c r="F3" s="9"/>
      <c r="G3" s="9">
        <v>8380</v>
      </c>
      <c r="H3" s="10">
        <v>95060</v>
      </c>
      <c r="I3" s="9"/>
      <c r="J3" s="10"/>
      <c r="K3" s="9"/>
      <c r="L3" s="9"/>
      <c r="M3" s="9"/>
      <c r="N3" s="9"/>
      <c r="O3" s="10">
        <f>SUM(F3:N3)</f>
        <v>103440</v>
      </c>
      <c r="Q3" s="11">
        <v>103440</v>
      </c>
    </row>
    <row r="4" spans="1:17">
      <c r="A4" s="8"/>
      <c r="B4" s="8"/>
      <c r="C4" s="8"/>
      <c r="D4" s="8">
        <v>5101010115</v>
      </c>
      <c r="E4" s="8" t="s">
        <v>27</v>
      </c>
      <c r="F4" s="9"/>
      <c r="G4" s="9"/>
      <c r="H4" s="10"/>
      <c r="I4" s="9"/>
      <c r="J4" s="10">
        <v>701760</v>
      </c>
      <c r="K4" s="9"/>
      <c r="L4" s="9"/>
      <c r="M4" s="9"/>
      <c r="N4" s="9"/>
      <c r="O4" s="10">
        <f t="shared" ref="O4:O40" si="0">SUM(F4:N4)</f>
        <v>701760</v>
      </c>
      <c r="Q4" s="11">
        <v>701760</v>
      </c>
    </row>
    <row r="5" spans="1:17">
      <c r="A5" s="8"/>
      <c r="B5" s="8"/>
      <c r="C5" s="8"/>
      <c r="D5" s="8">
        <v>5101010116</v>
      </c>
      <c r="E5" s="8" t="s">
        <v>28</v>
      </c>
      <c r="F5" s="9"/>
      <c r="G5" s="9"/>
      <c r="H5" s="10"/>
      <c r="I5" s="9"/>
      <c r="J5" s="10">
        <v>24000</v>
      </c>
      <c r="K5" s="9"/>
      <c r="L5" s="9"/>
      <c r="M5" s="9"/>
      <c r="N5" s="9"/>
      <c r="O5" s="10">
        <f t="shared" si="0"/>
        <v>24000</v>
      </c>
      <c r="Q5" s="11">
        <v>24000</v>
      </c>
    </row>
    <row r="6" spans="1:17">
      <c r="A6" s="8"/>
      <c r="B6" s="8"/>
      <c r="C6" s="8"/>
      <c r="D6" s="8">
        <v>5101020106</v>
      </c>
      <c r="E6" s="8" t="s">
        <v>29</v>
      </c>
      <c r="F6" s="9"/>
      <c r="G6" s="9"/>
      <c r="H6" s="10"/>
      <c r="I6" s="9"/>
      <c r="J6" s="10">
        <v>25944</v>
      </c>
      <c r="K6" s="9"/>
      <c r="L6" s="9"/>
      <c r="M6" s="9"/>
      <c r="N6" s="9"/>
      <c r="O6" s="10">
        <f t="shared" si="0"/>
        <v>25944</v>
      </c>
      <c r="Q6" s="11">
        <v>25944</v>
      </c>
    </row>
    <row r="7" spans="1:17">
      <c r="A7" s="8"/>
      <c r="B7" s="8"/>
      <c r="C7" s="8"/>
      <c r="D7" s="8">
        <v>5101020116</v>
      </c>
      <c r="E7" s="8" t="s">
        <v>30</v>
      </c>
      <c r="F7" s="9"/>
      <c r="G7" s="9"/>
      <c r="H7" s="10"/>
      <c r="I7" s="9"/>
      <c r="J7" s="10">
        <v>431</v>
      </c>
      <c r="K7" s="9"/>
      <c r="L7" s="9"/>
      <c r="M7" s="9"/>
      <c r="N7" s="9"/>
      <c r="O7" s="10">
        <f t="shared" si="0"/>
        <v>431</v>
      </c>
      <c r="Q7" s="11">
        <v>431</v>
      </c>
    </row>
    <row r="8" spans="1:17">
      <c r="A8" s="8"/>
      <c r="B8" s="8"/>
      <c r="C8" s="8"/>
      <c r="D8" s="8">
        <v>5101030101</v>
      </c>
      <c r="E8" s="8" t="s">
        <v>31</v>
      </c>
      <c r="F8" s="9">
        <v>25000</v>
      </c>
      <c r="G8" s="9"/>
      <c r="H8" s="10"/>
      <c r="I8" s="9"/>
      <c r="J8" s="10"/>
      <c r="K8" s="9"/>
      <c r="L8" s="9"/>
      <c r="M8" s="9"/>
      <c r="N8" s="9"/>
      <c r="O8" s="10">
        <f t="shared" si="0"/>
        <v>25000</v>
      </c>
      <c r="Q8" s="11">
        <v>25000</v>
      </c>
    </row>
    <row r="9" spans="1:17">
      <c r="A9" s="8"/>
      <c r="B9" s="8"/>
      <c r="C9" s="8"/>
      <c r="D9" s="8">
        <v>5103010102</v>
      </c>
      <c r="E9" s="8" t="s">
        <v>34</v>
      </c>
      <c r="F9" s="9"/>
      <c r="G9" s="9">
        <v>480</v>
      </c>
      <c r="H9" s="10">
        <v>8640</v>
      </c>
      <c r="I9" s="9"/>
      <c r="J9" s="10"/>
      <c r="K9" s="9"/>
      <c r="L9" s="9"/>
      <c r="M9" s="9"/>
      <c r="N9" s="9"/>
      <c r="O9" s="10">
        <f t="shared" si="0"/>
        <v>9120</v>
      </c>
      <c r="Q9" s="11">
        <v>9120</v>
      </c>
    </row>
    <row r="10" spans="1:17">
      <c r="A10" s="8"/>
      <c r="B10" s="8"/>
      <c r="C10" s="8"/>
      <c r="D10" s="8">
        <v>5103010103</v>
      </c>
      <c r="E10" s="8" t="s">
        <v>35</v>
      </c>
      <c r="F10" s="9"/>
      <c r="G10" s="9"/>
      <c r="H10" s="10">
        <v>6400</v>
      </c>
      <c r="I10" s="9"/>
      <c r="J10" s="10"/>
      <c r="K10" s="9"/>
      <c r="L10" s="9"/>
      <c r="M10" s="9"/>
      <c r="N10" s="9"/>
      <c r="O10" s="10">
        <f t="shared" si="0"/>
        <v>6400</v>
      </c>
      <c r="Q10" s="11">
        <v>6400</v>
      </c>
    </row>
    <row r="11" spans="1:17">
      <c r="A11" s="8"/>
      <c r="B11" s="8"/>
      <c r="C11" s="8"/>
      <c r="D11" s="8">
        <v>5103010199</v>
      </c>
      <c r="E11" s="8" t="s">
        <v>36</v>
      </c>
      <c r="F11" s="9"/>
      <c r="G11" s="9"/>
      <c r="H11" s="10">
        <v>130</v>
      </c>
      <c r="I11" s="9"/>
      <c r="J11" s="10"/>
      <c r="K11" s="9"/>
      <c r="L11" s="9"/>
      <c r="M11" s="9"/>
      <c r="N11" s="9"/>
      <c r="O11" s="10">
        <f t="shared" si="0"/>
        <v>130</v>
      </c>
      <c r="Q11" s="11">
        <v>130</v>
      </c>
    </row>
    <row r="12" spans="1:17">
      <c r="A12" s="8"/>
      <c r="B12" s="8"/>
      <c r="C12" s="8"/>
      <c r="D12" s="8">
        <v>5104010104</v>
      </c>
      <c r="E12" s="8" t="s">
        <v>37</v>
      </c>
      <c r="F12" s="9">
        <v>-113835.54</v>
      </c>
      <c r="G12" s="9">
        <v>91933</v>
      </c>
      <c r="H12" s="10">
        <v>688259.95</v>
      </c>
      <c r="I12" s="9">
        <v>1680</v>
      </c>
      <c r="J12" s="10"/>
      <c r="K12" s="9"/>
      <c r="L12" s="9">
        <v>10000</v>
      </c>
      <c r="M12" s="9"/>
      <c r="N12" s="9"/>
      <c r="O12" s="10">
        <f t="shared" si="0"/>
        <v>678037.40999999992</v>
      </c>
      <c r="Q12" s="11">
        <v>678037.40999999992</v>
      </c>
    </row>
    <row r="13" spans="1:17">
      <c r="A13" s="8"/>
      <c r="B13" s="8"/>
      <c r="C13" s="8"/>
      <c r="D13" s="8">
        <v>5104010107</v>
      </c>
      <c r="E13" s="8" t="s">
        <v>38</v>
      </c>
      <c r="F13" s="9"/>
      <c r="G13" s="9"/>
      <c r="H13" s="10">
        <v>58093.95</v>
      </c>
      <c r="I13" s="9"/>
      <c r="J13" s="10"/>
      <c r="K13" s="9"/>
      <c r="L13" s="9"/>
      <c r="M13" s="9"/>
      <c r="N13" s="9"/>
      <c r="O13" s="10">
        <f t="shared" si="0"/>
        <v>58093.95</v>
      </c>
      <c r="Q13" s="11">
        <v>58093.95</v>
      </c>
    </row>
    <row r="14" spans="1:17">
      <c r="A14" s="8"/>
      <c r="B14" s="8"/>
      <c r="C14" s="8"/>
      <c r="D14" s="8">
        <v>5104010110</v>
      </c>
      <c r="E14" s="8" t="s">
        <v>39</v>
      </c>
      <c r="F14" s="9"/>
      <c r="G14" s="9">
        <v>2080</v>
      </c>
      <c r="H14" s="10">
        <v>45215</v>
      </c>
      <c r="I14" s="9"/>
      <c r="J14" s="10"/>
      <c r="K14" s="9"/>
      <c r="L14" s="9"/>
      <c r="M14" s="9"/>
      <c r="N14" s="9"/>
      <c r="O14" s="10">
        <f t="shared" si="0"/>
        <v>47295</v>
      </c>
      <c r="Q14" s="11">
        <v>47295</v>
      </c>
    </row>
    <row r="15" spans="1:17">
      <c r="A15" s="8"/>
      <c r="B15" s="8"/>
      <c r="C15" s="8"/>
      <c r="D15" s="8">
        <v>5104010112</v>
      </c>
      <c r="E15" s="8" t="s">
        <v>40</v>
      </c>
      <c r="F15" s="9">
        <v>180000</v>
      </c>
      <c r="G15" s="9">
        <v>8000</v>
      </c>
      <c r="H15" s="10">
        <v>88000</v>
      </c>
      <c r="I15" s="9"/>
      <c r="J15" s="10"/>
      <c r="K15" s="9"/>
      <c r="L15" s="9"/>
      <c r="M15" s="9"/>
      <c r="N15" s="9"/>
      <c r="O15" s="10">
        <f t="shared" si="0"/>
        <v>276000</v>
      </c>
      <c r="Q15" s="11">
        <v>276000</v>
      </c>
    </row>
    <row r="16" spans="1:17">
      <c r="A16" s="8"/>
      <c r="B16" s="8"/>
      <c r="C16" s="8"/>
      <c r="D16" s="8">
        <v>5104020101</v>
      </c>
      <c r="E16" s="8" t="s">
        <v>42</v>
      </c>
      <c r="F16" s="9"/>
      <c r="G16" s="9"/>
      <c r="H16" s="10"/>
      <c r="I16" s="9"/>
      <c r="J16" s="10"/>
      <c r="K16" s="9"/>
      <c r="L16" s="9"/>
      <c r="M16" s="9">
        <v>6000</v>
      </c>
      <c r="N16" s="9">
        <v>66000</v>
      </c>
      <c r="O16" s="10">
        <f t="shared" si="0"/>
        <v>72000</v>
      </c>
      <c r="Q16" s="11">
        <v>72000</v>
      </c>
    </row>
    <row r="17" spans="1:17">
      <c r="A17" s="8"/>
      <c r="B17" s="8"/>
      <c r="C17" s="8"/>
      <c r="D17" s="8">
        <v>5104020105</v>
      </c>
      <c r="E17" s="8" t="s">
        <v>44</v>
      </c>
      <c r="F17" s="9"/>
      <c r="G17" s="9"/>
      <c r="H17" s="10"/>
      <c r="I17" s="9"/>
      <c r="J17" s="10"/>
      <c r="K17" s="9"/>
      <c r="L17" s="9"/>
      <c r="M17" s="9">
        <v>1122.43</v>
      </c>
      <c r="N17" s="9">
        <v>101.65</v>
      </c>
      <c r="O17" s="10">
        <f t="shared" si="0"/>
        <v>1224.0800000000002</v>
      </c>
      <c r="Q17" s="11">
        <v>1224.0800000000002</v>
      </c>
    </row>
    <row r="18" spans="1:17">
      <c r="A18" s="8"/>
      <c r="B18" s="8"/>
      <c r="C18" s="8"/>
      <c r="D18" s="8">
        <v>5104020106</v>
      </c>
      <c r="E18" s="8" t="s">
        <v>85</v>
      </c>
      <c r="F18" s="9">
        <v>631.29999999999995</v>
      </c>
      <c r="G18" s="9"/>
      <c r="H18" s="10"/>
      <c r="I18" s="9"/>
      <c r="J18" s="10"/>
      <c r="K18" s="9">
        <v>631.29999999999995</v>
      </c>
      <c r="L18" s="9">
        <v>6944.3</v>
      </c>
      <c r="M18" s="9"/>
      <c r="N18" s="9"/>
      <c r="O18" s="10">
        <f t="shared" si="0"/>
        <v>8206.9</v>
      </c>
      <c r="Q18" s="11">
        <v>8206.9</v>
      </c>
    </row>
    <row r="19" spans="1:17">
      <c r="A19" s="8"/>
      <c r="B19" s="8"/>
      <c r="C19" s="8"/>
      <c r="D19" s="8">
        <v>5104020107</v>
      </c>
      <c r="E19" s="8" t="s">
        <v>45</v>
      </c>
      <c r="F19" s="9"/>
      <c r="G19" s="9"/>
      <c r="H19" s="10"/>
      <c r="I19" s="9"/>
      <c r="J19" s="10"/>
      <c r="K19" s="9"/>
      <c r="L19" s="9"/>
      <c r="M19" s="9"/>
      <c r="N19" s="9">
        <v>601</v>
      </c>
      <c r="O19" s="10">
        <f t="shared" si="0"/>
        <v>601</v>
      </c>
      <c r="Q19" s="11">
        <v>601</v>
      </c>
    </row>
    <row r="20" spans="1:17">
      <c r="A20" s="8"/>
      <c r="B20" s="8"/>
      <c r="C20" s="8"/>
      <c r="D20" s="8">
        <v>5104030203</v>
      </c>
      <c r="E20" s="8" t="s">
        <v>46</v>
      </c>
      <c r="F20" s="9">
        <v>-1041.46</v>
      </c>
      <c r="G20" s="9"/>
      <c r="H20" s="10">
        <v>1827.56</v>
      </c>
      <c r="I20" s="9"/>
      <c r="J20" s="10"/>
      <c r="K20" s="9"/>
      <c r="L20" s="9"/>
      <c r="M20" s="9"/>
      <c r="N20" s="9"/>
      <c r="O20" s="10">
        <f t="shared" si="0"/>
        <v>786.09999999999991</v>
      </c>
      <c r="Q20" s="11">
        <v>786.09999999999991</v>
      </c>
    </row>
    <row r="21" spans="1:17">
      <c r="A21" s="8"/>
      <c r="B21" s="8"/>
      <c r="C21" s="8"/>
      <c r="D21" s="8">
        <v>5104030206</v>
      </c>
      <c r="E21" s="8" t="s">
        <v>47</v>
      </c>
      <c r="F21" s="9">
        <v>5000</v>
      </c>
      <c r="G21" s="9"/>
      <c r="H21" s="10"/>
      <c r="I21" s="9"/>
      <c r="J21" s="10"/>
      <c r="K21" s="9"/>
      <c r="L21" s="9"/>
      <c r="M21" s="9"/>
      <c r="N21" s="9"/>
      <c r="O21" s="10">
        <f t="shared" si="0"/>
        <v>5000</v>
      </c>
      <c r="Q21" s="11">
        <v>5000</v>
      </c>
    </row>
    <row r="22" spans="1:17">
      <c r="A22" s="8"/>
      <c r="B22" s="8"/>
      <c r="C22" s="8"/>
      <c r="D22" s="8">
        <v>5105010105</v>
      </c>
      <c r="E22" s="8" t="s">
        <v>54</v>
      </c>
      <c r="F22" s="9">
        <v>36141.4</v>
      </c>
      <c r="G22" s="9"/>
      <c r="H22" s="10"/>
      <c r="I22" s="9"/>
      <c r="J22" s="10"/>
      <c r="K22" s="9"/>
      <c r="L22" s="9"/>
      <c r="M22" s="9"/>
      <c r="N22" s="9"/>
      <c r="O22" s="10">
        <f t="shared" si="0"/>
        <v>36141.4</v>
      </c>
      <c r="Q22" s="11">
        <v>36141.4</v>
      </c>
    </row>
    <row r="23" spans="1:17">
      <c r="A23" s="8"/>
      <c r="B23" s="8"/>
      <c r="C23" s="8"/>
      <c r="D23" s="8">
        <v>5105010109</v>
      </c>
      <c r="E23" s="8" t="s">
        <v>56</v>
      </c>
      <c r="F23" s="9">
        <v>1700</v>
      </c>
      <c r="G23" s="9">
        <v>15882.46</v>
      </c>
      <c r="H23" s="10"/>
      <c r="I23" s="9"/>
      <c r="J23" s="10"/>
      <c r="K23" s="9"/>
      <c r="L23" s="9"/>
      <c r="M23" s="9"/>
      <c r="N23" s="9"/>
      <c r="O23" s="10">
        <f t="shared" si="0"/>
        <v>17582.46</v>
      </c>
      <c r="Q23" s="11">
        <v>17582.46</v>
      </c>
    </row>
    <row r="24" spans="1:17">
      <c r="A24" s="8"/>
      <c r="B24" s="8"/>
      <c r="C24" s="8"/>
      <c r="D24" s="8">
        <v>5105010111</v>
      </c>
      <c r="E24" s="8" t="s">
        <v>57</v>
      </c>
      <c r="F24" s="9">
        <v>74859.179999999993</v>
      </c>
      <c r="G24" s="9"/>
      <c r="H24" s="10"/>
      <c r="I24" s="9"/>
      <c r="J24" s="10"/>
      <c r="K24" s="9"/>
      <c r="L24" s="9"/>
      <c r="M24" s="9"/>
      <c r="N24" s="9"/>
      <c r="O24" s="10">
        <f t="shared" si="0"/>
        <v>74859.179999999993</v>
      </c>
      <c r="Q24" s="11">
        <v>74859.179999999993</v>
      </c>
    </row>
    <row r="25" spans="1:17">
      <c r="A25" s="8"/>
      <c r="B25" s="8"/>
      <c r="C25" s="8"/>
      <c r="D25" s="8">
        <v>5105010113</v>
      </c>
      <c r="E25" s="8" t="s">
        <v>58</v>
      </c>
      <c r="F25" s="9">
        <v>963.48</v>
      </c>
      <c r="G25" s="9"/>
      <c r="H25" s="10"/>
      <c r="I25" s="9"/>
      <c r="J25" s="10"/>
      <c r="K25" s="9"/>
      <c r="L25" s="9"/>
      <c r="M25" s="9"/>
      <c r="N25" s="9"/>
      <c r="O25" s="10">
        <f t="shared" si="0"/>
        <v>963.48</v>
      </c>
      <c r="Q25" s="11">
        <v>963.48</v>
      </c>
    </row>
    <row r="26" spans="1:17">
      <c r="A26" s="8"/>
      <c r="B26" s="8"/>
      <c r="C26" s="8"/>
      <c r="D26" s="8">
        <v>5105010117</v>
      </c>
      <c r="E26" s="8" t="s">
        <v>60</v>
      </c>
      <c r="F26" s="9">
        <v>8019.14</v>
      </c>
      <c r="G26" s="9">
        <v>2800.93</v>
      </c>
      <c r="H26" s="10"/>
      <c r="I26" s="9"/>
      <c r="J26" s="10"/>
      <c r="K26" s="9"/>
      <c r="L26" s="9"/>
      <c r="M26" s="9"/>
      <c r="N26" s="9"/>
      <c r="O26" s="10">
        <f t="shared" si="0"/>
        <v>10820.07</v>
      </c>
      <c r="Q26" s="11">
        <v>10820.07</v>
      </c>
    </row>
    <row r="27" spans="1:17">
      <c r="A27" s="8"/>
      <c r="B27" s="8"/>
      <c r="C27" s="8"/>
      <c r="D27" s="8">
        <v>5105010119</v>
      </c>
      <c r="E27" s="8" t="s">
        <v>96</v>
      </c>
      <c r="F27" s="9">
        <v>3207.68</v>
      </c>
      <c r="G27" s="9"/>
      <c r="H27" s="10"/>
      <c r="I27" s="9"/>
      <c r="J27" s="10"/>
      <c r="K27" s="9"/>
      <c r="L27" s="9"/>
      <c r="M27" s="9"/>
      <c r="N27" s="9"/>
      <c r="O27" s="10">
        <f t="shared" si="0"/>
        <v>3207.68</v>
      </c>
      <c r="Q27" s="11">
        <v>3207.68</v>
      </c>
    </row>
    <row r="28" spans="1:17">
      <c r="A28" s="8"/>
      <c r="B28" s="8"/>
      <c r="C28" s="8"/>
      <c r="D28" s="8">
        <v>5105010125</v>
      </c>
      <c r="E28" s="8" t="s">
        <v>61</v>
      </c>
      <c r="F28" s="9">
        <v>187379.51</v>
      </c>
      <c r="G28" s="9"/>
      <c r="H28" s="10"/>
      <c r="I28" s="9"/>
      <c r="J28" s="10"/>
      <c r="K28" s="9"/>
      <c r="L28" s="9"/>
      <c r="M28" s="9"/>
      <c r="N28" s="9"/>
      <c r="O28" s="10">
        <f t="shared" si="0"/>
        <v>187379.51</v>
      </c>
      <c r="Q28" s="11">
        <v>187379.51</v>
      </c>
    </row>
    <row r="29" spans="1:17">
      <c r="A29" s="8"/>
      <c r="B29" s="8"/>
      <c r="C29" s="8"/>
      <c r="D29" s="8">
        <v>5105010127</v>
      </c>
      <c r="E29" s="8" t="s">
        <v>62</v>
      </c>
      <c r="F29" s="9"/>
      <c r="G29" s="9"/>
      <c r="H29" s="10"/>
      <c r="I29" s="9"/>
      <c r="J29" s="10"/>
      <c r="K29" s="9">
        <v>7953.37</v>
      </c>
      <c r="L29" s="9"/>
      <c r="M29" s="9"/>
      <c r="N29" s="9"/>
      <c r="O29" s="10">
        <f t="shared" si="0"/>
        <v>7953.37</v>
      </c>
      <c r="Q29" s="11">
        <v>7953.37</v>
      </c>
    </row>
    <row r="30" spans="1:17">
      <c r="A30" s="8"/>
      <c r="B30" s="8"/>
      <c r="C30" s="8"/>
      <c r="D30" s="8">
        <v>5105010131</v>
      </c>
      <c r="E30" s="8" t="s">
        <v>63</v>
      </c>
      <c r="F30" s="9">
        <v>6000</v>
      </c>
      <c r="G30" s="9"/>
      <c r="H30" s="10"/>
      <c r="I30" s="9"/>
      <c r="J30" s="10"/>
      <c r="K30" s="9"/>
      <c r="L30" s="9"/>
      <c r="M30" s="9"/>
      <c r="N30" s="9"/>
      <c r="O30" s="10">
        <f t="shared" si="0"/>
        <v>6000</v>
      </c>
      <c r="Q30" s="11">
        <v>6000</v>
      </c>
    </row>
    <row r="31" spans="1:17">
      <c r="A31" s="8"/>
      <c r="B31" s="8"/>
      <c r="C31" s="8" t="s">
        <v>70</v>
      </c>
      <c r="D31" s="8">
        <v>5101010101</v>
      </c>
      <c r="E31" s="8" t="s">
        <v>71</v>
      </c>
      <c r="F31" s="9">
        <v>2299880.04</v>
      </c>
      <c r="G31" s="9"/>
      <c r="H31" s="10"/>
      <c r="I31" s="9"/>
      <c r="J31" s="10"/>
      <c r="K31" s="9"/>
      <c r="L31" s="9"/>
      <c r="M31" s="9"/>
      <c r="N31" s="9"/>
      <c r="O31" s="10">
        <f t="shared" si="0"/>
        <v>2299880.04</v>
      </c>
      <c r="Q31" s="11">
        <v>2299880.04</v>
      </c>
    </row>
    <row r="32" spans="1:17">
      <c r="A32" s="8"/>
      <c r="B32" s="8"/>
      <c r="C32" s="8"/>
      <c r="D32" s="8">
        <v>5101010109</v>
      </c>
      <c r="E32" s="8" t="s">
        <v>72</v>
      </c>
      <c r="F32" s="9">
        <v>16582.54</v>
      </c>
      <c r="G32" s="9"/>
      <c r="H32" s="10"/>
      <c r="I32" s="9"/>
      <c r="J32" s="10"/>
      <c r="K32" s="9"/>
      <c r="L32" s="9"/>
      <c r="M32" s="9"/>
      <c r="N32" s="9"/>
      <c r="O32" s="10">
        <f t="shared" si="0"/>
        <v>16582.54</v>
      </c>
      <c r="Q32" s="11">
        <v>16582.54</v>
      </c>
    </row>
    <row r="33" spans="1:17">
      <c r="A33" s="8"/>
      <c r="B33" s="8"/>
      <c r="C33" s="8"/>
      <c r="D33" s="8">
        <v>5101020103</v>
      </c>
      <c r="E33" s="8" t="s">
        <v>74</v>
      </c>
      <c r="F33" s="9">
        <v>43232.82</v>
      </c>
      <c r="G33" s="9"/>
      <c r="H33" s="10"/>
      <c r="I33" s="9"/>
      <c r="J33" s="10"/>
      <c r="K33" s="9"/>
      <c r="L33" s="9"/>
      <c r="M33" s="9"/>
      <c r="N33" s="9"/>
      <c r="O33" s="10">
        <f t="shared" si="0"/>
        <v>43232.82</v>
      </c>
      <c r="Q33" s="11">
        <v>43232.82</v>
      </c>
    </row>
    <row r="34" spans="1:17">
      <c r="A34" s="8"/>
      <c r="B34" s="8"/>
      <c r="C34" s="8"/>
      <c r="D34" s="8">
        <v>5101020104</v>
      </c>
      <c r="E34" s="8" t="s">
        <v>75</v>
      </c>
      <c r="F34" s="9">
        <v>64849.23</v>
      </c>
      <c r="G34" s="9"/>
      <c r="H34" s="10"/>
      <c r="I34" s="9"/>
      <c r="J34" s="10"/>
      <c r="K34" s="9"/>
      <c r="L34" s="9"/>
      <c r="M34" s="9"/>
      <c r="N34" s="9"/>
      <c r="O34" s="10">
        <f t="shared" si="0"/>
        <v>64849.23</v>
      </c>
      <c r="Q34" s="11">
        <v>64849.23</v>
      </c>
    </row>
    <row r="35" spans="1:17">
      <c r="A35" s="8"/>
      <c r="B35" s="8"/>
      <c r="C35" s="8"/>
      <c r="D35" s="8">
        <v>5101020113</v>
      </c>
      <c r="E35" s="8" t="s">
        <v>77</v>
      </c>
      <c r="F35" s="9">
        <v>1106.8</v>
      </c>
      <c r="G35" s="9"/>
      <c r="H35" s="10"/>
      <c r="I35" s="9"/>
      <c r="J35" s="10"/>
      <c r="K35" s="9"/>
      <c r="L35" s="9"/>
      <c r="M35" s="9"/>
      <c r="N35" s="9"/>
      <c r="O35" s="10">
        <f t="shared" si="0"/>
        <v>1106.8</v>
      </c>
      <c r="Q35" s="11">
        <v>1106.8</v>
      </c>
    </row>
    <row r="36" spans="1:17">
      <c r="A36" s="8"/>
      <c r="B36" s="8"/>
      <c r="C36" s="8"/>
      <c r="D36" s="8">
        <v>5101030205</v>
      </c>
      <c r="E36" s="8" t="s">
        <v>78</v>
      </c>
      <c r="F36" s="9">
        <v>107289.46</v>
      </c>
      <c r="G36" s="9"/>
      <c r="H36" s="10"/>
      <c r="I36" s="9"/>
      <c r="J36" s="10"/>
      <c r="K36" s="9"/>
      <c r="L36" s="9"/>
      <c r="M36" s="9"/>
      <c r="N36" s="9"/>
      <c r="O36" s="10">
        <f t="shared" si="0"/>
        <v>107289.46</v>
      </c>
      <c r="Q36" s="11">
        <v>107289.46</v>
      </c>
    </row>
    <row r="37" spans="1:17">
      <c r="A37" s="8"/>
      <c r="B37" s="8"/>
      <c r="C37" s="8"/>
      <c r="D37" s="8">
        <v>5101030206</v>
      </c>
      <c r="E37" s="8" t="s">
        <v>79</v>
      </c>
      <c r="F37" s="9">
        <v>38772.730000000003</v>
      </c>
      <c r="G37" s="9"/>
      <c r="H37" s="10"/>
      <c r="I37" s="9"/>
      <c r="J37" s="10"/>
      <c r="K37" s="9"/>
      <c r="L37" s="9"/>
      <c r="M37" s="9"/>
      <c r="N37" s="9"/>
      <c r="O37" s="10">
        <f t="shared" si="0"/>
        <v>38772.730000000003</v>
      </c>
      <c r="Q37" s="11">
        <v>38772.730000000003</v>
      </c>
    </row>
    <row r="38" spans="1:17">
      <c r="A38" s="8"/>
      <c r="B38" s="8"/>
      <c r="C38" s="8"/>
      <c r="D38" s="8">
        <v>5101030207</v>
      </c>
      <c r="E38" s="8" t="s">
        <v>80</v>
      </c>
      <c r="F38" s="9">
        <v>5253.34</v>
      </c>
      <c r="G38" s="9"/>
      <c r="H38" s="10"/>
      <c r="I38" s="9"/>
      <c r="J38" s="10"/>
      <c r="K38" s="9"/>
      <c r="L38" s="9"/>
      <c r="M38" s="9"/>
      <c r="N38" s="9"/>
      <c r="O38" s="10">
        <f t="shared" si="0"/>
        <v>5253.34</v>
      </c>
      <c r="Q38" s="11">
        <v>5253.34</v>
      </c>
    </row>
    <row r="39" spans="1:17">
      <c r="A39" s="8"/>
      <c r="B39" s="8"/>
      <c r="C39" s="8"/>
      <c r="D39" s="8">
        <v>5101030208</v>
      </c>
      <c r="E39" s="8" t="s">
        <v>81</v>
      </c>
      <c r="F39" s="9">
        <v>1141.32</v>
      </c>
      <c r="G39" s="9"/>
      <c r="H39" s="10"/>
      <c r="I39" s="9"/>
      <c r="J39" s="10"/>
      <c r="K39" s="9"/>
      <c r="L39" s="9"/>
      <c r="M39" s="9"/>
      <c r="N39" s="9"/>
      <c r="O39" s="10">
        <f t="shared" si="0"/>
        <v>1141.32</v>
      </c>
      <c r="Q39" s="11">
        <v>1141.32</v>
      </c>
    </row>
    <row r="40" spans="1:17">
      <c r="A40" s="4"/>
      <c r="B40" s="4" t="s">
        <v>97</v>
      </c>
      <c r="C40" s="4"/>
      <c r="D40" s="4"/>
      <c r="E40" s="4"/>
      <c r="F40" s="12">
        <f>SUM(F3:F39)</f>
        <v>2992132.9699999993</v>
      </c>
      <c r="G40" s="12">
        <f t="shared" ref="G40:N40" si="1">SUM(G3:G39)</f>
        <v>129556.38999999998</v>
      </c>
      <c r="H40" s="13">
        <f t="shared" si="1"/>
        <v>991626.46</v>
      </c>
      <c r="I40" s="12">
        <f t="shared" si="1"/>
        <v>1680</v>
      </c>
      <c r="J40" s="13">
        <f t="shared" si="1"/>
        <v>752135</v>
      </c>
      <c r="K40" s="12">
        <f t="shared" si="1"/>
        <v>8584.67</v>
      </c>
      <c r="L40" s="12">
        <f t="shared" si="1"/>
        <v>16944.3</v>
      </c>
      <c r="M40" s="12">
        <f t="shared" si="1"/>
        <v>7122.43</v>
      </c>
      <c r="N40" s="12">
        <f t="shared" si="1"/>
        <v>66702.649999999994</v>
      </c>
      <c r="O40" s="13">
        <f t="shared" si="0"/>
        <v>4966484.8699999992</v>
      </c>
      <c r="Q40" s="11">
        <v>4966484.870000001</v>
      </c>
    </row>
    <row r="41" spans="1:17">
      <c r="F41" s="11"/>
      <c r="G41" s="11"/>
      <c r="H41" s="11"/>
      <c r="I41" s="11"/>
      <c r="J41" s="11"/>
      <c r="K41" s="11"/>
      <c r="L41" s="11"/>
      <c r="M41" s="11"/>
      <c r="N41" s="11"/>
      <c r="O41" s="11"/>
      <c r="Q41" s="11"/>
    </row>
  </sheetData>
  <mergeCells count="3">
    <mergeCell ref="A1:A2"/>
    <mergeCell ref="B1:B2"/>
    <mergeCell ref="C1:E2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U46"/>
  <sheetViews>
    <sheetView workbookViewId="0">
      <pane xSplit="6" ySplit="2" topLeftCell="G3" activePane="bottomRight" state="frozen"/>
      <selection activeCell="G3" sqref="G3"/>
      <selection pane="topRight" activeCell="G3" sqref="G3"/>
      <selection pane="bottomLeft" activeCell="G3" sqref="G3"/>
      <selection pane="bottomRight" activeCell="G3" sqref="G3"/>
    </sheetView>
  </sheetViews>
  <sheetFormatPr defaultRowHeight="14.25"/>
  <cols>
    <col min="1" max="1" width="12" customWidth="1"/>
    <col min="2" max="2" width="19.5" customWidth="1"/>
    <col min="3" max="3" width="7.375" bestFit="1" customWidth="1"/>
    <col min="4" max="4" width="10.875" bestFit="1" customWidth="1"/>
    <col min="5" max="5" width="23.375" customWidth="1"/>
    <col min="6" max="6" width="16.375" customWidth="1"/>
    <col min="7" max="7" width="20.25" bestFit="1" customWidth="1"/>
    <col min="8" max="8" width="24" bestFit="1" customWidth="1"/>
    <col min="9" max="9" width="31.875" bestFit="1" customWidth="1"/>
    <col min="10" max="10" width="17.375" bestFit="1" customWidth="1"/>
    <col min="11" max="11" width="37" bestFit="1" customWidth="1"/>
    <col min="12" max="12" width="28.5" bestFit="1" customWidth="1"/>
    <col min="13" max="13" width="20.5" bestFit="1" customWidth="1"/>
    <col min="14" max="14" width="24" bestFit="1" customWidth="1"/>
    <col min="15" max="15" width="33.125" bestFit="1" customWidth="1"/>
    <col min="16" max="16" width="13.625" bestFit="1" customWidth="1"/>
    <col min="17" max="17" width="18.25" bestFit="1" customWidth="1"/>
    <col min="18" max="18" width="13.625" bestFit="1" customWidth="1"/>
    <col min="19" max="19" width="15.625" customWidth="1"/>
    <col min="21" max="21" width="17" customWidth="1"/>
  </cols>
  <sheetData>
    <row r="1" spans="1:21">
      <c r="A1" s="1" t="s">
        <v>0</v>
      </c>
      <c r="B1" s="1" t="s">
        <v>1</v>
      </c>
      <c r="C1" s="2" t="s">
        <v>2</v>
      </c>
      <c r="D1" s="2"/>
      <c r="E1" s="2"/>
      <c r="F1" s="3" t="s">
        <v>3</v>
      </c>
      <c r="G1" s="4" t="s">
        <v>5</v>
      </c>
      <c r="H1" s="4"/>
      <c r="I1" s="4"/>
      <c r="J1" s="4" t="s">
        <v>94</v>
      </c>
      <c r="K1" s="4" t="s">
        <v>6</v>
      </c>
      <c r="L1" s="4" t="s">
        <v>83</v>
      </c>
      <c r="M1" s="4" t="s">
        <v>7</v>
      </c>
      <c r="N1" s="4"/>
      <c r="O1" s="4" t="s">
        <v>9</v>
      </c>
      <c r="P1" s="4"/>
      <c r="Q1" s="4" t="s">
        <v>10</v>
      </c>
      <c r="R1" s="4"/>
      <c r="S1" s="5" t="s">
        <v>13</v>
      </c>
      <c r="U1" t="s">
        <v>13</v>
      </c>
    </row>
    <row r="2" spans="1:21">
      <c r="A2" s="1"/>
      <c r="B2" s="1"/>
      <c r="C2" s="6"/>
      <c r="D2" s="6"/>
      <c r="E2" s="6"/>
      <c r="F2" s="3" t="s">
        <v>14</v>
      </c>
      <c r="G2" s="4" t="s">
        <v>16</v>
      </c>
      <c r="H2" s="4" t="s">
        <v>18</v>
      </c>
      <c r="I2" s="4" t="s">
        <v>19</v>
      </c>
      <c r="J2" s="4" t="s">
        <v>17</v>
      </c>
      <c r="K2" s="4" t="s">
        <v>22</v>
      </c>
      <c r="L2" s="4" t="s">
        <v>16</v>
      </c>
      <c r="M2" s="4" t="s">
        <v>16</v>
      </c>
      <c r="N2" s="4" t="s">
        <v>18</v>
      </c>
      <c r="O2" s="4" t="s">
        <v>16</v>
      </c>
      <c r="P2" s="4" t="s">
        <v>17</v>
      </c>
      <c r="Q2" s="4" t="s">
        <v>16</v>
      </c>
      <c r="R2" s="4" t="s">
        <v>17</v>
      </c>
      <c r="S2" s="8"/>
    </row>
    <row r="3" spans="1:21">
      <c r="A3" s="8">
        <v>700600132</v>
      </c>
      <c r="B3" s="8" t="s">
        <v>98</v>
      </c>
      <c r="C3" s="8" t="s">
        <v>25</v>
      </c>
      <c r="D3" s="8">
        <v>5101010115</v>
      </c>
      <c r="E3" s="8" t="s">
        <v>27</v>
      </c>
      <c r="F3" s="10"/>
      <c r="G3" s="10"/>
      <c r="H3" s="10"/>
      <c r="I3" s="10"/>
      <c r="J3" s="10"/>
      <c r="K3" s="10"/>
      <c r="L3" s="10"/>
      <c r="M3" s="10">
        <v>391370</v>
      </c>
      <c r="N3" s="10">
        <v>4293468</v>
      </c>
      <c r="O3" s="10"/>
      <c r="P3" s="10"/>
      <c r="Q3" s="10"/>
      <c r="R3" s="10"/>
      <c r="S3" s="10">
        <f>SUM(F3:R3)</f>
        <v>4684838</v>
      </c>
      <c r="U3" s="11">
        <v>4684838</v>
      </c>
    </row>
    <row r="4" spans="1:21">
      <c r="A4" s="8"/>
      <c r="B4" s="8"/>
      <c r="C4" s="8"/>
      <c r="D4" s="8">
        <v>5101010116</v>
      </c>
      <c r="E4" s="8" t="s">
        <v>28</v>
      </c>
      <c r="F4" s="10"/>
      <c r="G4" s="10"/>
      <c r="H4" s="10"/>
      <c r="I4" s="10"/>
      <c r="J4" s="10"/>
      <c r="K4" s="10"/>
      <c r="L4" s="10"/>
      <c r="M4" s="10">
        <v>5240</v>
      </c>
      <c r="N4" s="10">
        <v>54840</v>
      </c>
      <c r="O4" s="10"/>
      <c r="P4" s="10"/>
      <c r="Q4" s="10"/>
      <c r="R4" s="10"/>
      <c r="S4" s="10">
        <f t="shared" ref="S4:S45" si="0">SUM(F4:R4)</f>
        <v>60080</v>
      </c>
      <c r="U4" s="11">
        <v>60080</v>
      </c>
    </row>
    <row r="5" spans="1:21">
      <c r="A5" s="8"/>
      <c r="B5" s="8"/>
      <c r="C5" s="8"/>
      <c r="D5" s="8">
        <v>5101020106</v>
      </c>
      <c r="E5" s="8" t="s">
        <v>29</v>
      </c>
      <c r="F5" s="10"/>
      <c r="G5" s="10"/>
      <c r="H5" s="10"/>
      <c r="I5" s="10"/>
      <c r="J5" s="10"/>
      <c r="K5" s="10"/>
      <c r="L5" s="10"/>
      <c r="M5" s="10">
        <v>13950</v>
      </c>
      <c r="N5" s="10">
        <v>152579</v>
      </c>
      <c r="O5" s="10"/>
      <c r="P5" s="10"/>
      <c r="Q5" s="10"/>
      <c r="R5" s="10"/>
      <c r="S5" s="10">
        <f t="shared" si="0"/>
        <v>166529</v>
      </c>
      <c r="U5" s="11">
        <v>166529</v>
      </c>
    </row>
    <row r="6" spans="1:21">
      <c r="A6" s="8"/>
      <c r="B6" s="8"/>
      <c r="C6" s="8"/>
      <c r="D6" s="8">
        <v>5101020116</v>
      </c>
      <c r="E6" s="8" t="s">
        <v>30</v>
      </c>
      <c r="F6" s="10"/>
      <c r="G6" s="10"/>
      <c r="H6" s="10"/>
      <c r="I6" s="10"/>
      <c r="J6" s="10"/>
      <c r="K6" s="10"/>
      <c r="L6" s="10"/>
      <c r="M6" s="10"/>
      <c r="N6" s="10">
        <v>3950</v>
      </c>
      <c r="O6" s="10"/>
      <c r="P6" s="10"/>
      <c r="Q6" s="10"/>
      <c r="R6" s="10"/>
      <c r="S6" s="10">
        <f t="shared" si="0"/>
        <v>3950</v>
      </c>
      <c r="U6" s="11">
        <v>3950</v>
      </c>
    </row>
    <row r="7" spans="1:21">
      <c r="A7" s="8"/>
      <c r="B7" s="8"/>
      <c r="C7" s="8"/>
      <c r="D7" s="8">
        <v>5101030101</v>
      </c>
      <c r="E7" s="8" t="s">
        <v>31</v>
      </c>
      <c r="F7" s="10">
        <v>38000</v>
      </c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>
        <f t="shared" si="0"/>
        <v>38000</v>
      </c>
      <c r="U7" s="11">
        <v>38000</v>
      </c>
    </row>
    <row r="8" spans="1:21">
      <c r="A8" s="8"/>
      <c r="B8" s="8"/>
      <c r="C8" s="8"/>
      <c r="D8" s="8">
        <v>5102010199</v>
      </c>
      <c r="E8" s="8" t="s">
        <v>33</v>
      </c>
      <c r="F8" s="10"/>
      <c r="G8" s="10"/>
      <c r="H8" s="10">
        <v>3500</v>
      </c>
      <c r="I8" s="10"/>
      <c r="J8" s="10"/>
      <c r="K8" s="10"/>
      <c r="L8" s="10"/>
      <c r="M8" s="10"/>
      <c r="N8" s="10"/>
      <c r="O8" s="10"/>
      <c r="P8" s="10"/>
      <c r="Q8" s="10"/>
      <c r="R8" s="10"/>
      <c r="S8" s="10">
        <f t="shared" si="0"/>
        <v>3500</v>
      </c>
      <c r="U8" s="11">
        <v>3500</v>
      </c>
    </row>
    <row r="9" spans="1:21">
      <c r="A9" s="8"/>
      <c r="B9" s="8"/>
      <c r="C9" s="8"/>
      <c r="D9" s="8">
        <v>5103010102</v>
      </c>
      <c r="E9" s="8" t="s">
        <v>34</v>
      </c>
      <c r="F9" s="10"/>
      <c r="G9" s="10">
        <v>1200</v>
      </c>
      <c r="H9" s="10">
        <v>48880</v>
      </c>
      <c r="I9" s="10">
        <v>20860</v>
      </c>
      <c r="J9" s="10"/>
      <c r="K9" s="10">
        <v>14056</v>
      </c>
      <c r="L9" s="10"/>
      <c r="M9" s="10"/>
      <c r="N9" s="10"/>
      <c r="O9" s="10"/>
      <c r="P9" s="10"/>
      <c r="Q9" s="10"/>
      <c r="R9" s="10"/>
      <c r="S9" s="10">
        <f t="shared" si="0"/>
        <v>84996</v>
      </c>
      <c r="U9" s="11">
        <v>84996</v>
      </c>
    </row>
    <row r="10" spans="1:21">
      <c r="A10" s="8"/>
      <c r="B10" s="8"/>
      <c r="C10" s="8"/>
      <c r="D10" s="8">
        <v>5103010103</v>
      </c>
      <c r="E10" s="8" t="s">
        <v>35</v>
      </c>
      <c r="F10" s="10"/>
      <c r="G10" s="10"/>
      <c r="H10" s="10">
        <v>63650</v>
      </c>
      <c r="I10" s="10"/>
      <c r="J10" s="10"/>
      <c r="K10" s="10">
        <v>23200</v>
      </c>
      <c r="L10" s="10"/>
      <c r="M10" s="10"/>
      <c r="N10" s="10"/>
      <c r="O10" s="10"/>
      <c r="P10" s="10"/>
      <c r="Q10" s="10"/>
      <c r="R10" s="10"/>
      <c r="S10" s="10">
        <f t="shared" si="0"/>
        <v>86850</v>
      </c>
      <c r="U10" s="11">
        <v>86850</v>
      </c>
    </row>
    <row r="11" spans="1:21">
      <c r="A11" s="8"/>
      <c r="B11" s="8"/>
      <c r="C11" s="8"/>
      <c r="D11" s="8">
        <v>5103010199</v>
      </c>
      <c r="E11" s="8" t="s">
        <v>36</v>
      </c>
      <c r="F11" s="10"/>
      <c r="G11" s="10"/>
      <c r="H11" s="10">
        <v>16048.4</v>
      </c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>
        <f t="shared" si="0"/>
        <v>16048.4</v>
      </c>
      <c r="U11" s="11">
        <v>16048.4</v>
      </c>
    </row>
    <row r="12" spans="1:21">
      <c r="A12" s="8"/>
      <c r="B12" s="8"/>
      <c r="C12" s="8"/>
      <c r="D12" s="8">
        <v>5104010104</v>
      </c>
      <c r="E12" s="8" t="s">
        <v>37</v>
      </c>
      <c r="F12" s="10">
        <v>-22078</v>
      </c>
      <c r="G12" s="10">
        <v>390047</v>
      </c>
      <c r="H12" s="10">
        <v>3170443.98</v>
      </c>
      <c r="I12" s="10">
        <v>270740</v>
      </c>
      <c r="J12" s="10">
        <v>84</v>
      </c>
      <c r="K12" s="10">
        <v>42544</v>
      </c>
      <c r="L12" s="10"/>
      <c r="M12" s="10"/>
      <c r="N12" s="10"/>
      <c r="O12" s="10"/>
      <c r="P12" s="10">
        <v>10000</v>
      </c>
      <c r="Q12" s="10"/>
      <c r="R12" s="10"/>
      <c r="S12" s="10">
        <f t="shared" si="0"/>
        <v>3861780.98</v>
      </c>
      <c r="U12" s="11">
        <v>3861780.98</v>
      </c>
    </row>
    <row r="13" spans="1:21">
      <c r="A13" s="8"/>
      <c r="B13" s="8"/>
      <c r="C13" s="8"/>
      <c r="D13" s="8">
        <v>5104010107</v>
      </c>
      <c r="E13" s="8" t="s">
        <v>38</v>
      </c>
      <c r="F13" s="10"/>
      <c r="G13" s="10">
        <v>200</v>
      </c>
      <c r="H13" s="10">
        <v>249525.62</v>
      </c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>
        <f t="shared" si="0"/>
        <v>249725.62</v>
      </c>
      <c r="U13" s="11">
        <v>249725.62</v>
      </c>
    </row>
    <row r="14" spans="1:21">
      <c r="A14" s="8"/>
      <c r="B14" s="8"/>
      <c r="C14" s="8"/>
      <c r="D14" s="8">
        <v>5104010110</v>
      </c>
      <c r="E14" s="8" t="s">
        <v>39</v>
      </c>
      <c r="F14" s="10">
        <v>24358</v>
      </c>
      <c r="G14" s="10">
        <v>-22078</v>
      </c>
      <c r="H14" s="10">
        <v>150079.4</v>
      </c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>
        <f t="shared" si="0"/>
        <v>152359.4</v>
      </c>
      <c r="U14" s="11">
        <v>152359.4</v>
      </c>
    </row>
    <row r="15" spans="1:21">
      <c r="A15" s="8"/>
      <c r="B15" s="8"/>
      <c r="C15" s="8"/>
      <c r="D15" s="8">
        <v>5104010112</v>
      </c>
      <c r="E15" s="8" t="s">
        <v>40</v>
      </c>
      <c r="F15" s="10"/>
      <c r="G15" s="10">
        <v>7000</v>
      </c>
      <c r="H15" s="10">
        <v>77000</v>
      </c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>
        <f t="shared" si="0"/>
        <v>84000</v>
      </c>
      <c r="U15" s="11">
        <v>84000</v>
      </c>
    </row>
    <row r="16" spans="1:21">
      <c r="A16" s="8"/>
      <c r="B16" s="8"/>
      <c r="C16" s="8"/>
      <c r="D16" s="8">
        <v>5104020101</v>
      </c>
      <c r="E16" s="8" t="s">
        <v>42</v>
      </c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>
        <v>19018.46</v>
      </c>
      <c r="R16" s="10">
        <v>236729.34</v>
      </c>
      <c r="S16" s="10">
        <f t="shared" si="0"/>
        <v>255747.8</v>
      </c>
      <c r="U16" s="11">
        <v>255747.8</v>
      </c>
    </row>
    <row r="17" spans="1:21">
      <c r="A17" s="8"/>
      <c r="B17" s="8"/>
      <c r="C17" s="8"/>
      <c r="D17" s="8">
        <v>5104020105</v>
      </c>
      <c r="E17" s="8" t="s">
        <v>44</v>
      </c>
      <c r="F17" s="10"/>
      <c r="G17" s="10"/>
      <c r="H17" s="10"/>
      <c r="I17" s="10"/>
      <c r="J17" s="10"/>
      <c r="K17" s="10"/>
      <c r="L17" s="10"/>
      <c r="M17" s="10"/>
      <c r="N17" s="10"/>
      <c r="O17" s="10"/>
      <c r="P17" s="10"/>
      <c r="Q17" s="10">
        <v>139.1</v>
      </c>
      <c r="R17" s="10">
        <v>1530.1</v>
      </c>
      <c r="S17" s="10">
        <f t="shared" si="0"/>
        <v>1669.1999999999998</v>
      </c>
      <c r="U17" s="11">
        <v>1669.1999999999998</v>
      </c>
    </row>
    <row r="18" spans="1:21">
      <c r="A18" s="8"/>
      <c r="B18" s="8"/>
      <c r="C18" s="8"/>
      <c r="D18" s="8">
        <v>5104020106</v>
      </c>
      <c r="E18" s="8" t="s">
        <v>85</v>
      </c>
      <c r="F18" s="10"/>
      <c r="G18" s="10"/>
      <c r="H18" s="10"/>
      <c r="I18" s="10"/>
      <c r="J18" s="10"/>
      <c r="K18" s="10"/>
      <c r="L18" s="10"/>
      <c r="M18" s="10"/>
      <c r="N18" s="10"/>
      <c r="O18" s="10">
        <v>631.29999999999995</v>
      </c>
      <c r="P18" s="10">
        <v>6944.3</v>
      </c>
      <c r="Q18" s="10"/>
      <c r="R18" s="10"/>
      <c r="S18" s="10">
        <f t="shared" si="0"/>
        <v>7575.6</v>
      </c>
      <c r="U18" s="11">
        <v>7575.6</v>
      </c>
    </row>
    <row r="19" spans="1:21">
      <c r="A19" s="8"/>
      <c r="B19" s="8"/>
      <c r="C19" s="8"/>
      <c r="D19" s="8">
        <v>5104020107</v>
      </c>
      <c r="E19" s="8" t="s">
        <v>45</v>
      </c>
      <c r="F19" s="10"/>
      <c r="G19" s="10"/>
      <c r="H19" s="10"/>
      <c r="I19" s="10"/>
      <c r="J19" s="10"/>
      <c r="K19" s="10"/>
      <c r="L19" s="10"/>
      <c r="M19" s="10"/>
      <c r="N19" s="10"/>
      <c r="O19" s="10"/>
      <c r="P19" s="10"/>
      <c r="Q19" s="10">
        <v>456</v>
      </c>
      <c r="R19" s="10">
        <v>3508</v>
      </c>
      <c r="S19" s="10">
        <f t="shared" si="0"/>
        <v>3964</v>
      </c>
      <c r="U19" s="11">
        <v>3964</v>
      </c>
    </row>
    <row r="20" spans="1:21">
      <c r="A20" s="8"/>
      <c r="B20" s="8"/>
      <c r="C20" s="8"/>
      <c r="D20" s="8">
        <v>5104030206</v>
      </c>
      <c r="E20" s="8" t="s">
        <v>47</v>
      </c>
      <c r="F20" s="10"/>
      <c r="G20" s="10">
        <v>48685</v>
      </c>
      <c r="H20" s="10"/>
      <c r="I20" s="10"/>
      <c r="J20" s="10"/>
      <c r="K20" s="10"/>
      <c r="L20" s="10"/>
      <c r="M20" s="10"/>
      <c r="N20" s="10"/>
      <c r="O20" s="10">
        <v>40500</v>
      </c>
      <c r="P20" s="10"/>
      <c r="Q20" s="10"/>
      <c r="R20" s="10"/>
      <c r="S20" s="10">
        <f t="shared" si="0"/>
        <v>89185</v>
      </c>
      <c r="U20" s="11">
        <v>89185</v>
      </c>
    </row>
    <row r="21" spans="1:21">
      <c r="A21" s="8"/>
      <c r="B21" s="8"/>
      <c r="C21" s="8"/>
      <c r="D21" s="8">
        <v>5105010103</v>
      </c>
      <c r="E21" s="8" t="s">
        <v>53</v>
      </c>
      <c r="F21" s="10">
        <v>129555.53</v>
      </c>
      <c r="G21" s="10"/>
      <c r="H21" s="10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>
        <f t="shared" si="0"/>
        <v>129555.53</v>
      </c>
      <c r="U21" s="11">
        <v>129555.53</v>
      </c>
    </row>
    <row r="22" spans="1:21">
      <c r="A22" s="8"/>
      <c r="B22" s="8"/>
      <c r="C22" s="8"/>
      <c r="D22" s="8">
        <v>5105010105</v>
      </c>
      <c r="E22" s="8" t="s">
        <v>54</v>
      </c>
      <c r="F22" s="10"/>
      <c r="G22" s="10">
        <v>53807.78</v>
      </c>
      <c r="H22" s="10"/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>
        <f t="shared" si="0"/>
        <v>53807.78</v>
      </c>
      <c r="U22" s="11">
        <v>53807.78</v>
      </c>
    </row>
    <row r="23" spans="1:21">
      <c r="A23" s="8"/>
      <c r="B23" s="8"/>
      <c r="C23" s="8"/>
      <c r="D23" s="8">
        <v>5105010107</v>
      </c>
      <c r="E23" s="8" t="s">
        <v>55</v>
      </c>
      <c r="F23" s="10">
        <v>182571.86</v>
      </c>
      <c r="G23" s="10">
        <v>397039.39999999997</v>
      </c>
      <c r="H23" s="10"/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>
        <f t="shared" si="0"/>
        <v>579611.26</v>
      </c>
      <c r="U23" s="11">
        <v>579611.26</v>
      </c>
    </row>
    <row r="24" spans="1:21">
      <c r="A24" s="8"/>
      <c r="B24" s="8"/>
      <c r="C24" s="8"/>
      <c r="D24" s="8">
        <v>5105010109</v>
      </c>
      <c r="E24" s="8" t="s">
        <v>56</v>
      </c>
      <c r="F24" s="10">
        <v>34325.919999999998</v>
      </c>
      <c r="G24" s="10">
        <v>3400.04</v>
      </c>
      <c r="H24" s="10"/>
      <c r="I24" s="10"/>
      <c r="J24" s="10"/>
      <c r="K24" s="10"/>
      <c r="L24" s="10">
        <v>74.84</v>
      </c>
      <c r="M24" s="10"/>
      <c r="N24" s="10"/>
      <c r="O24" s="10"/>
      <c r="P24" s="10"/>
      <c r="Q24" s="10"/>
      <c r="R24" s="10"/>
      <c r="S24" s="10">
        <f t="shared" si="0"/>
        <v>37800.799999999996</v>
      </c>
      <c r="U24" s="11">
        <v>37800.799999999996</v>
      </c>
    </row>
    <row r="25" spans="1:21">
      <c r="A25" s="8"/>
      <c r="B25" s="8"/>
      <c r="C25" s="8"/>
      <c r="D25" s="8">
        <v>5105010111</v>
      </c>
      <c r="E25" s="8" t="s">
        <v>57</v>
      </c>
      <c r="F25" s="10">
        <v>157131.6</v>
      </c>
      <c r="G25" s="10">
        <v>851798.03</v>
      </c>
      <c r="H25" s="10"/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>
        <f t="shared" si="0"/>
        <v>1008929.63</v>
      </c>
      <c r="U25" s="11">
        <v>1008929.63</v>
      </c>
    </row>
    <row r="26" spans="1:21">
      <c r="A26" s="8"/>
      <c r="B26" s="8"/>
      <c r="C26" s="8"/>
      <c r="D26" s="8">
        <v>5105010113</v>
      </c>
      <c r="E26" s="8" t="s">
        <v>58</v>
      </c>
      <c r="F26" s="10">
        <v>2081.71</v>
      </c>
      <c r="G26" s="10">
        <v>11987.73</v>
      </c>
      <c r="H26" s="10"/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10">
        <f t="shared" si="0"/>
        <v>14069.439999999999</v>
      </c>
      <c r="U26" s="11">
        <v>14069.439999999999</v>
      </c>
    </row>
    <row r="27" spans="1:21">
      <c r="A27" s="8"/>
      <c r="B27" s="8"/>
      <c r="C27" s="8"/>
      <c r="D27" s="8">
        <v>5105010115</v>
      </c>
      <c r="E27" s="8" t="s">
        <v>59</v>
      </c>
      <c r="F27" s="10">
        <v>720.92</v>
      </c>
      <c r="G27" s="10"/>
      <c r="H27" s="10"/>
      <c r="I27" s="10"/>
      <c r="J27" s="10"/>
      <c r="K27" s="10"/>
      <c r="L27" s="10"/>
      <c r="M27" s="10"/>
      <c r="N27" s="10"/>
      <c r="O27" s="10"/>
      <c r="P27" s="10"/>
      <c r="Q27" s="10"/>
      <c r="R27" s="10"/>
      <c r="S27" s="10">
        <f t="shared" si="0"/>
        <v>720.92</v>
      </c>
      <c r="U27" s="11">
        <v>720.92</v>
      </c>
    </row>
    <row r="28" spans="1:21">
      <c r="A28" s="8"/>
      <c r="B28" s="8"/>
      <c r="C28" s="8"/>
      <c r="D28" s="8">
        <v>5105010117</v>
      </c>
      <c r="E28" s="8" t="s">
        <v>60</v>
      </c>
      <c r="F28" s="10">
        <v>116985.3</v>
      </c>
      <c r="G28" s="10">
        <v>795178.38</v>
      </c>
      <c r="H28" s="10"/>
      <c r="I28" s="10"/>
      <c r="J28" s="10"/>
      <c r="K28" s="10"/>
      <c r="L28" s="10"/>
      <c r="M28" s="10"/>
      <c r="N28" s="10"/>
      <c r="O28" s="10"/>
      <c r="P28" s="10"/>
      <c r="Q28" s="10"/>
      <c r="R28" s="10"/>
      <c r="S28" s="10">
        <f t="shared" si="0"/>
        <v>912163.68</v>
      </c>
      <c r="U28" s="11">
        <v>912163.68</v>
      </c>
    </row>
    <row r="29" spans="1:21">
      <c r="A29" s="8"/>
      <c r="B29" s="8"/>
      <c r="C29" s="8"/>
      <c r="D29" s="8">
        <v>5105010119</v>
      </c>
      <c r="E29" s="8" t="s">
        <v>96</v>
      </c>
      <c r="F29" s="10"/>
      <c r="G29" s="10">
        <v>8390.68</v>
      </c>
      <c r="H29" s="10"/>
      <c r="I29" s="10"/>
      <c r="J29" s="10"/>
      <c r="K29" s="10"/>
      <c r="L29" s="10"/>
      <c r="M29" s="10"/>
      <c r="N29" s="10"/>
      <c r="O29" s="10"/>
      <c r="P29" s="10"/>
      <c r="Q29" s="10"/>
      <c r="R29" s="10"/>
      <c r="S29" s="10">
        <f t="shared" si="0"/>
        <v>8390.68</v>
      </c>
      <c r="U29" s="11">
        <v>8390.68</v>
      </c>
    </row>
    <row r="30" spans="1:21">
      <c r="A30" s="8"/>
      <c r="B30" s="8"/>
      <c r="C30" s="8"/>
      <c r="D30" s="8">
        <v>5105010125</v>
      </c>
      <c r="E30" s="8" t="s">
        <v>61</v>
      </c>
      <c r="F30" s="10">
        <v>740303.17</v>
      </c>
      <c r="G30" s="10">
        <v>1062224.76</v>
      </c>
      <c r="H30" s="10"/>
      <c r="I30" s="10"/>
      <c r="J30" s="10"/>
      <c r="K30" s="10"/>
      <c r="L30" s="10"/>
      <c r="M30" s="10"/>
      <c r="N30" s="10"/>
      <c r="O30" s="10"/>
      <c r="P30" s="10"/>
      <c r="Q30" s="10"/>
      <c r="R30" s="10"/>
      <c r="S30" s="10">
        <f t="shared" si="0"/>
        <v>1802527.9300000002</v>
      </c>
      <c r="U30" s="11">
        <v>1802527.9300000002</v>
      </c>
    </row>
    <row r="31" spans="1:21">
      <c r="A31" s="8"/>
      <c r="B31" s="8"/>
      <c r="C31" s="8"/>
      <c r="D31" s="8">
        <v>5105010127</v>
      </c>
      <c r="E31" s="8" t="s">
        <v>62</v>
      </c>
      <c r="F31" s="10">
        <v>16718.189999999999</v>
      </c>
      <c r="G31" s="10"/>
      <c r="H31" s="10"/>
      <c r="I31" s="10"/>
      <c r="J31" s="10"/>
      <c r="K31" s="10"/>
      <c r="L31" s="10"/>
      <c r="M31" s="10"/>
      <c r="N31" s="10"/>
      <c r="O31" s="10">
        <v>19340.13</v>
      </c>
      <c r="P31" s="10"/>
      <c r="Q31" s="10"/>
      <c r="R31" s="10"/>
      <c r="S31" s="10">
        <f t="shared" si="0"/>
        <v>36058.32</v>
      </c>
      <c r="U31" s="11">
        <v>36058.32</v>
      </c>
    </row>
    <row r="32" spans="1:21">
      <c r="A32" s="8"/>
      <c r="B32" s="8"/>
      <c r="C32" s="8"/>
      <c r="D32" s="8">
        <v>5105010131</v>
      </c>
      <c r="E32" s="8" t="s">
        <v>63</v>
      </c>
      <c r="F32" s="10">
        <v>2568.1699999999996</v>
      </c>
      <c r="G32" s="10">
        <v>10822.64</v>
      </c>
      <c r="H32" s="10"/>
      <c r="I32" s="10"/>
      <c r="J32" s="10"/>
      <c r="K32" s="10"/>
      <c r="L32" s="10"/>
      <c r="M32" s="10"/>
      <c r="N32" s="10"/>
      <c r="O32" s="10"/>
      <c r="P32" s="10"/>
      <c r="Q32" s="10"/>
      <c r="R32" s="10"/>
      <c r="S32" s="10">
        <f t="shared" si="0"/>
        <v>13390.81</v>
      </c>
      <c r="U32" s="11">
        <v>13390.81</v>
      </c>
    </row>
    <row r="33" spans="1:21">
      <c r="A33" s="8"/>
      <c r="B33" s="8"/>
      <c r="C33" s="8"/>
      <c r="D33" s="8">
        <v>5203010114</v>
      </c>
      <c r="E33" s="8" t="s">
        <v>99</v>
      </c>
      <c r="F33" s="10">
        <v>1</v>
      </c>
      <c r="G33" s="10"/>
      <c r="H33" s="10"/>
      <c r="I33" s="10"/>
      <c r="J33" s="10"/>
      <c r="K33" s="10"/>
      <c r="L33" s="10"/>
      <c r="M33" s="10"/>
      <c r="N33" s="10"/>
      <c r="O33" s="10"/>
      <c r="P33" s="10"/>
      <c r="Q33" s="10"/>
      <c r="R33" s="10"/>
      <c r="S33" s="10">
        <f t="shared" si="0"/>
        <v>1</v>
      </c>
      <c r="U33" s="11">
        <v>1</v>
      </c>
    </row>
    <row r="34" spans="1:21">
      <c r="A34" s="8"/>
      <c r="B34" s="8"/>
      <c r="C34" s="8"/>
      <c r="D34" s="8">
        <v>5203010119</v>
      </c>
      <c r="E34" s="8" t="s">
        <v>68</v>
      </c>
      <c r="F34" s="10">
        <v>4</v>
      </c>
      <c r="G34" s="10"/>
      <c r="H34" s="10"/>
      <c r="I34" s="10"/>
      <c r="J34" s="10"/>
      <c r="K34" s="10"/>
      <c r="L34" s="10"/>
      <c r="M34" s="10"/>
      <c r="N34" s="10"/>
      <c r="O34" s="10"/>
      <c r="P34" s="10"/>
      <c r="Q34" s="10"/>
      <c r="R34" s="10"/>
      <c r="S34" s="10">
        <f t="shared" si="0"/>
        <v>4</v>
      </c>
      <c r="U34" s="11">
        <v>4</v>
      </c>
    </row>
    <row r="35" spans="1:21">
      <c r="A35" s="8"/>
      <c r="B35" s="8"/>
      <c r="C35" s="8"/>
      <c r="D35" s="8">
        <v>5203010120</v>
      </c>
      <c r="E35" s="8" t="s">
        <v>69</v>
      </c>
      <c r="F35" s="10">
        <v>3</v>
      </c>
      <c r="G35" s="10"/>
      <c r="H35" s="10"/>
      <c r="I35" s="10"/>
      <c r="J35" s="10"/>
      <c r="K35" s="10"/>
      <c r="L35" s="10"/>
      <c r="M35" s="10"/>
      <c r="N35" s="10"/>
      <c r="O35" s="10"/>
      <c r="P35" s="10"/>
      <c r="Q35" s="10"/>
      <c r="R35" s="10"/>
      <c r="S35" s="10">
        <f t="shared" si="0"/>
        <v>3</v>
      </c>
      <c r="U35" s="11">
        <v>3</v>
      </c>
    </row>
    <row r="36" spans="1:21">
      <c r="A36" s="8"/>
      <c r="B36" s="8"/>
      <c r="C36" s="8"/>
      <c r="D36" s="8">
        <v>5203010122</v>
      </c>
      <c r="E36" s="8" t="s">
        <v>100</v>
      </c>
      <c r="F36" s="10">
        <v>1</v>
      </c>
      <c r="G36" s="10">
        <v>3718.02</v>
      </c>
      <c r="H36" s="10"/>
      <c r="I36" s="10"/>
      <c r="J36" s="10"/>
      <c r="K36" s="10"/>
      <c r="L36" s="10"/>
      <c r="M36" s="10"/>
      <c r="N36" s="10"/>
      <c r="O36" s="10"/>
      <c r="P36" s="10"/>
      <c r="Q36" s="10"/>
      <c r="R36" s="10"/>
      <c r="S36" s="10">
        <f t="shared" si="0"/>
        <v>3719.02</v>
      </c>
      <c r="U36" s="11">
        <v>3719.02</v>
      </c>
    </row>
    <row r="37" spans="1:21">
      <c r="A37" s="8"/>
      <c r="B37" s="8"/>
      <c r="C37" s="8" t="s">
        <v>70</v>
      </c>
      <c r="D37" s="8">
        <v>5101010101</v>
      </c>
      <c r="E37" s="8" t="s">
        <v>71</v>
      </c>
      <c r="F37" s="10">
        <v>2345044.21</v>
      </c>
      <c r="G37" s="10"/>
      <c r="H37" s="10"/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10">
        <f t="shared" si="0"/>
        <v>2345044.21</v>
      </c>
      <c r="U37" s="11">
        <v>2345044.21</v>
      </c>
    </row>
    <row r="38" spans="1:21">
      <c r="A38" s="8"/>
      <c r="B38" s="8"/>
      <c r="C38" s="8"/>
      <c r="D38" s="8">
        <v>5101020103</v>
      </c>
      <c r="E38" s="8" t="s">
        <v>74</v>
      </c>
      <c r="F38" s="10">
        <v>40599.31</v>
      </c>
      <c r="G38" s="10"/>
      <c r="H38" s="10"/>
      <c r="I38" s="10"/>
      <c r="J38" s="10"/>
      <c r="K38" s="10"/>
      <c r="L38" s="10"/>
      <c r="M38" s="10"/>
      <c r="N38" s="10"/>
      <c r="O38" s="10"/>
      <c r="P38" s="10"/>
      <c r="Q38" s="10"/>
      <c r="R38" s="10"/>
      <c r="S38" s="10">
        <f t="shared" si="0"/>
        <v>40599.31</v>
      </c>
      <c r="U38" s="11">
        <v>40599.31</v>
      </c>
    </row>
    <row r="39" spans="1:21">
      <c r="A39" s="8"/>
      <c r="B39" s="8"/>
      <c r="C39" s="8"/>
      <c r="D39" s="8">
        <v>5101020104</v>
      </c>
      <c r="E39" s="8" t="s">
        <v>75</v>
      </c>
      <c r="F39" s="10">
        <v>60898.97</v>
      </c>
      <c r="G39" s="10"/>
      <c r="H39" s="10"/>
      <c r="I39" s="10"/>
      <c r="J39" s="10"/>
      <c r="K39" s="10"/>
      <c r="L39" s="10"/>
      <c r="M39" s="10"/>
      <c r="N39" s="10"/>
      <c r="O39" s="10"/>
      <c r="P39" s="10"/>
      <c r="Q39" s="10"/>
      <c r="R39" s="10"/>
      <c r="S39" s="10">
        <f t="shared" si="0"/>
        <v>60898.97</v>
      </c>
      <c r="U39" s="11">
        <v>60898.97</v>
      </c>
    </row>
    <row r="40" spans="1:21">
      <c r="A40" s="8"/>
      <c r="B40" s="8"/>
      <c r="C40" s="8"/>
      <c r="D40" s="8">
        <v>5101020113</v>
      </c>
      <c r="E40" s="8" t="s">
        <v>77</v>
      </c>
      <c r="F40" s="10">
        <v>3504.86</v>
      </c>
      <c r="G40" s="10"/>
      <c r="H40" s="10"/>
      <c r="I40" s="10"/>
      <c r="J40" s="10"/>
      <c r="K40" s="10"/>
      <c r="L40" s="10"/>
      <c r="M40" s="10"/>
      <c r="N40" s="10"/>
      <c r="O40" s="10"/>
      <c r="P40" s="10"/>
      <c r="Q40" s="10"/>
      <c r="R40" s="10"/>
      <c r="S40" s="10">
        <f t="shared" si="0"/>
        <v>3504.86</v>
      </c>
      <c r="U40" s="11">
        <v>3504.86</v>
      </c>
    </row>
    <row r="41" spans="1:21">
      <c r="A41" s="8"/>
      <c r="B41" s="8"/>
      <c r="C41" s="8"/>
      <c r="D41" s="8">
        <v>5101030205</v>
      </c>
      <c r="E41" s="8" t="s">
        <v>78</v>
      </c>
      <c r="F41" s="10">
        <v>134111.82</v>
      </c>
      <c r="G41" s="10"/>
      <c r="H41" s="10"/>
      <c r="I41" s="10"/>
      <c r="J41" s="10"/>
      <c r="K41" s="10"/>
      <c r="L41" s="10"/>
      <c r="M41" s="10"/>
      <c r="N41" s="10"/>
      <c r="O41" s="10"/>
      <c r="P41" s="10"/>
      <c r="Q41" s="10"/>
      <c r="R41" s="10"/>
      <c r="S41" s="10">
        <f t="shared" si="0"/>
        <v>134111.82</v>
      </c>
      <c r="U41" s="11">
        <v>134111.82</v>
      </c>
    </row>
    <row r="42" spans="1:21">
      <c r="A42" s="8"/>
      <c r="B42" s="8"/>
      <c r="C42" s="8"/>
      <c r="D42" s="8">
        <v>5101030206</v>
      </c>
      <c r="E42" s="8" t="s">
        <v>79</v>
      </c>
      <c r="F42" s="10">
        <v>48465.91</v>
      </c>
      <c r="G42" s="10"/>
      <c r="H42" s="10"/>
      <c r="I42" s="10"/>
      <c r="J42" s="10"/>
      <c r="K42" s="10"/>
      <c r="L42" s="10"/>
      <c r="M42" s="10"/>
      <c r="N42" s="10"/>
      <c r="O42" s="10"/>
      <c r="P42" s="10"/>
      <c r="Q42" s="10"/>
      <c r="R42" s="10"/>
      <c r="S42" s="10">
        <f t="shared" si="0"/>
        <v>48465.91</v>
      </c>
      <c r="U42" s="11">
        <v>48465.91</v>
      </c>
    </row>
    <row r="43" spans="1:21">
      <c r="A43" s="8"/>
      <c r="B43" s="8"/>
      <c r="C43" s="8"/>
      <c r="D43" s="8">
        <v>5101030207</v>
      </c>
      <c r="E43" s="8" t="s">
        <v>80</v>
      </c>
      <c r="F43" s="10">
        <v>6566.67</v>
      </c>
      <c r="G43" s="10"/>
      <c r="H43" s="10"/>
      <c r="I43" s="10"/>
      <c r="J43" s="10"/>
      <c r="K43" s="10"/>
      <c r="L43" s="10"/>
      <c r="M43" s="10"/>
      <c r="N43" s="10"/>
      <c r="O43" s="10"/>
      <c r="P43" s="10"/>
      <c r="Q43" s="10"/>
      <c r="R43" s="10"/>
      <c r="S43" s="10">
        <f t="shared" si="0"/>
        <v>6566.67</v>
      </c>
      <c r="U43" s="11">
        <v>6566.67</v>
      </c>
    </row>
    <row r="44" spans="1:21">
      <c r="A44" s="8"/>
      <c r="B44" s="8"/>
      <c r="C44" s="8"/>
      <c r="D44" s="8">
        <v>5101030208</v>
      </c>
      <c r="E44" s="8" t="s">
        <v>81</v>
      </c>
      <c r="F44" s="10">
        <v>1426.65</v>
      </c>
      <c r="G44" s="10"/>
      <c r="H44" s="10"/>
      <c r="I44" s="10"/>
      <c r="J44" s="10"/>
      <c r="K44" s="10"/>
      <c r="L44" s="10"/>
      <c r="M44" s="10"/>
      <c r="N44" s="10"/>
      <c r="O44" s="10"/>
      <c r="P44" s="10"/>
      <c r="Q44" s="10"/>
      <c r="R44" s="10"/>
      <c r="S44" s="10">
        <f t="shared" si="0"/>
        <v>1426.65</v>
      </c>
      <c r="U44" s="11">
        <v>1426.65</v>
      </c>
    </row>
    <row r="45" spans="1:21">
      <c r="A45" s="4"/>
      <c r="B45" s="4" t="s">
        <v>101</v>
      </c>
      <c r="C45" s="4"/>
      <c r="D45" s="4"/>
      <c r="E45" s="4"/>
      <c r="F45" s="13">
        <f>SUM(F3:F44)</f>
        <v>4063869.77</v>
      </c>
      <c r="G45" s="13">
        <f t="shared" ref="G45:R45" si="1">SUM(G3:G44)</f>
        <v>3623421.46</v>
      </c>
      <c r="H45" s="13">
        <f t="shared" si="1"/>
        <v>3779127.4</v>
      </c>
      <c r="I45" s="13">
        <f t="shared" si="1"/>
        <v>291600</v>
      </c>
      <c r="J45" s="13">
        <f t="shared" si="1"/>
        <v>84</v>
      </c>
      <c r="K45" s="13">
        <f t="shared" si="1"/>
        <v>79800</v>
      </c>
      <c r="L45" s="13">
        <f t="shared" si="1"/>
        <v>74.84</v>
      </c>
      <c r="M45" s="13">
        <f t="shared" si="1"/>
        <v>410560</v>
      </c>
      <c r="N45" s="13">
        <f t="shared" si="1"/>
        <v>4504837</v>
      </c>
      <c r="O45" s="13">
        <f t="shared" si="1"/>
        <v>60471.430000000008</v>
      </c>
      <c r="P45" s="13">
        <f t="shared" si="1"/>
        <v>16944.3</v>
      </c>
      <c r="Q45" s="13">
        <f t="shared" si="1"/>
        <v>19613.559999999998</v>
      </c>
      <c r="R45" s="13">
        <f t="shared" si="1"/>
        <v>241767.44</v>
      </c>
      <c r="S45" s="13">
        <f t="shared" si="0"/>
        <v>17092171.200000003</v>
      </c>
      <c r="U45" s="11">
        <v>17092171.199999996</v>
      </c>
    </row>
    <row r="46" spans="1:21">
      <c r="F46" s="11"/>
      <c r="G46" s="11"/>
      <c r="H46" s="11"/>
      <c r="I46" s="11"/>
      <c r="J46" s="11"/>
      <c r="K46" s="11"/>
      <c r="L46" s="11"/>
      <c r="M46" s="11"/>
      <c r="N46" s="11"/>
      <c r="O46" s="11"/>
      <c r="P46" s="11"/>
      <c r="Q46" s="11"/>
      <c r="R46" s="11"/>
      <c r="S46" s="11"/>
      <c r="U46" s="11"/>
    </row>
  </sheetData>
  <mergeCells count="3">
    <mergeCell ref="A1:A2"/>
    <mergeCell ref="B1:B2"/>
    <mergeCell ref="C1:E2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dimension ref="A1:V43"/>
  <sheetViews>
    <sheetView workbookViewId="0">
      <pane xSplit="6" ySplit="2" topLeftCell="G3" activePane="bottomRight" state="frozen"/>
      <selection activeCell="G3" sqref="G3"/>
      <selection pane="topRight" activeCell="G3" sqref="G3"/>
      <selection pane="bottomLeft" activeCell="G3" sqref="G3"/>
      <selection pane="bottomRight" activeCell="G3" sqref="G3"/>
    </sheetView>
  </sheetViews>
  <sheetFormatPr defaultRowHeight="14.25"/>
  <cols>
    <col min="1" max="1" width="12" customWidth="1"/>
    <col min="2" max="2" width="19.5" customWidth="1"/>
    <col min="3" max="3" width="7.375" bestFit="1" customWidth="1"/>
    <col min="4" max="4" width="10.875" bestFit="1" customWidth="1"/>
    <col min="5" max="5" width="25.75" customWidth="1"/>
    <col min="6" max="6" width="16.375" customWidth="1"/>
    <col min="7" max="7" width="12.375" bestFit="1" customWidth="1"/>
    <col min="8" max="8" width="20.25" bestFit="1" customWidth="1"/>
    <col min="9" max="9" width="24" bestFit="1" customWidth="1"/>
    <col min="10" max="10" width="37" bestFit="1" customWidth="1"/>
    <col min="11" max="11" width="22.625" customWidth="1"/>
    <col min="12" max="12" width="32.125" bestFit="1" customWidth="1"/>
    <col min="13" max="13" width="24" bestFit="1" customWidth="1"/>
    <col min="14" max="14" width="18.75" customWidth="1"/>
    <col min="15" max="15" width="13.625" bestFit="1" customWidth="1"/>
    <col min="16" max="16" width="18.25" bestFit="1" customWidth="1"/>
    <col min="17" max="17" width="13.625" bestFit="1" customWidth="1"/>
    <col min="18" max="18" width="22.75" bestFit="1" customWidth="1"/>
    <col min="19" max="19" width="13.625" bestFit="1" customWidth="1"/>
    <col min="20" max="20" width="16" customWidth="1"/>
    <col min="22" max="22" width="16" customWidth="1"/>
  </cols>
  <sheetData>
    <row r="1" spans="1:22">
      <c r="A1" s="1" t="s">
        <v>0</v>
      </c>
      <c r="B1" s="1" t="s">
        <v>1</v>
      </c>
      <c r="C1" s="2" t="s">
        <v>2</v>
      </c>
      <c r="D1" s="2"/>
      <c r="E1" s="2"/>
      <c r="F1" s="3" t="s">
        <v>3</v>
      </c>
      <c r="G1" s="4" t="s">
        <v>4</v>
      </c>
      <c r="H1" s="4" t="s">
        <v>5</v>
      </c>
      <c r="I1" s="4"/>
      <c r="J1" s="4"/>
      <c r="K1" s="4" t="s">
        <v>83</v>
      </c>
      <c r="L1" s="4"/>
      <c r="M1" s="4" t="s">
        <v>7</v>
      </c>
      <c r="N1" s="4" t="s">
        <v>9</v>
      </c>
      <c r="O1" s="4"/>
      <c r="P1" s="4" t="s">
        <v>10</v>
      </c>
      <c r="Q1" s="4"/>
      <c r="R1" s="4" t="s">
        <v>102</v>
      </c>
      <c r="S1" s="4"/>
      <c r="T1" s="5" t="s">
        <v>13</v>
      </c>
      <c r="V1" t="s">
        <v>13</v>
      </c>
    </row>
    <row r="2" spans="1:22">
      <c r="A2" s="1"/>
      <c r="B2" s="1"/>
      <c r="C2" s="6"/>
      <c r="D2" s="6"/>
      <c r="E2" s="6"/>
      <c r="F2" s="3" t="s">
        <v>14</v>
      </c>
      <c r="G2" s="4" t="s">
        <v>15</v>
      </c>
      <c r="H2" s="7" t="s">
        <v>16</v>
      </c>
      <c r="I2" s="4" t="s">
        <v>18</v>
      </c>
      <c r="J2" s="4" t="s">
        <v>20</v>
      </c>
      <c r="K2" s="7" t="s">
        <v>16</v>
      </c>
      <c r="L2" s="4" t="s">
        <v>103</v>
      </c>
      <c r="M2" s="4" t="s">
        <v>18</v>
      </c>
      <c r="N2" s="7" t="s">
        <v>16</v>
      </c>
      <c r="O2" s="7" t="s">
        <v>17</v>
      </c>
      <c r="P2" s="7" t="s">
        <v>16</v>
      </c>
      <c r="Q2" s="7" t="s">
        <v>17</v>
      </c>
      <c r="R2" s="7" t="s">
        <v>16</v>
      </c>
      <c r="S2" s="7" t="s">
        <v>17</v>
      </c>
      <c r="T2" s="8"/>
    </row>
    <row r="3" spans="1:22">
      <c r="A3" s="8">
        <v>700600133</v>
      </c>
      <c r="B3" s="8" t="s">
        <v>104</v>
      </c>
      <c r="C3" s="8" t="s">
        <v>25</v>
      </c>
      <c r="D3" s="8">
        <v>5101010115</v>
      </c>
      <c r="E3" s="8" t="s">
        <v>27</v>
      </c>
      <c r="F3" s="9"/>
      <c r="G3" s="10"/>
      <c r="H3" s="9"/>
      <c r="I3" s="10"/>
      <c r="J3" s="10"/>
      <c r="K3" s="9"/>
      <c r="L3" s="10"/>
      <c r="M3" s="10">
        <v>11829467.609999999</v>
      </c>
      <c r="N3" s="9"/>
      <c r="O3" s="9"/>
      <c r="P3" s="9"/>
      <c r="Q3" s="9"/>
      <c r="R3" s="9"/>
      <c r="S3" s="9"/>
      <c r="T3" s="10">
        <f>SUM(F3:S3)</f>
        <v>11829467.609999999</v>
      </c>
      <c r="V3" s="11">
        <v>11829467.609999999</v>
      </c>
    </row>
    <row r="4" spans="1:22">
      <c r="A4" s="8"/>
      <c r="B4" s="8"/>
      <c r="C4" s="8"/>
      <c r="D4" s="8">
        <v>5101020106</v>
      </c>
      <c r="E4" s="8" t="s">
        <v>29</v>
      </c>
      <c r="F4" s="9"/>
      <c r="G4" s="10"/>
      <c r="H4" s="9"/>
      <c r="I4" s="10"/>
      <c r="J4" s="10"/>
      <c r="K4" s="9"/>
      <c r="L4" s="10"/>
      <c r="M4" s="10">
        <v>397706</v>
      </c>
      <c r="N4" s="9"/>
      <c r="O4" s="9"/>
      <c r="P4" s="9"/>
      <c r="Q4" s="9"/>
      <c r="R4" s="9"/>
      <c r="S4" s="9"/>
      <c r="T4" s="10">
        <f t="shared" ref="T4:T42" si="0">SUM(F4:S4)</f>
        <v>397706</v>
      </c>
      <c r="V4" s="11">
        <v>397706</v>
      </c>
    </row>
    <row r="5" spans="1:22">
      <c r="A5" s="8"/>
      <c r="B5" s="8"/>
      <c r="C5" s="8"/>
      <c r="D5" s="8">
        <v>5101020116</v>
      </c>
      <c r="E5" s="8" t="s">
        <v>30</v>
      </c>
      <c r="F5" s="9"/>
      <c r="G5" s="10"/>
      <c r="H5" s="9"/>
      <c r="I5" s="10"/>
      <c r="J5" s="10"/>
      <c r="K5" s="9"/>
      <c r="L5" s="10"/>
      <c r="M5" s="10">
        <v>11748</v>
      </c>
      <c r="N5" s="9"/>
      <c r="O5" s="9"/>
      <c r="P5" s="9"/>
      <c r="Q5" s="9"/>
      <c r="R5" s="9"/>
      <c r="S5" s="9"/>
      <c r="T5" s="10">
        <f t="shared" si="0"/>
        <v>11748</v>
      </c>
      <c r="V5" s="11">
        <v>11748</v>
      </c>
    </row>
    <row r="6" spans="1:22">
      <c r="A6" s="8"/>
      <c r="B6" s="8"/>
      <c r="C6" s="8"/>
      <c r="D6" s="8">
        <v>5101030101</v>
      </c>
      <c r="E6" s="8" t="s">
        <v>31</v>
      </c>
      <c r="F6" s="9">
        <v>29000</v>
      </c>
      <c r="G6" s="10"/>
      <c r="H6" s="9"/>
      <c r="I6" s="10"/>
      <c r="J6" s="10"/>
      <c r="K6" s="9"/>
      <c r="L6" s="10"/>
      <c r="M6" s="10"/>
      <c r="N6" s="9"/>
      <c r="O6" s="9"/>
      <c r="P6" s="9"/>
      <c r="Q6" s="9"/>
      <c r="R6" s="9"/>
      <c r="S6" s="9"/>
      <c r="T6" s="10">
        <f t="shared" si="0"/>
        <v>29000</v>
      </c>
      <c r="V6" s="11">
        <v>29000</v>
      </c>
    </row>
    <row r="7" spans="1:22">
      <c r="A7" s="8"/>
      <c r="B7" s="8"/>
      <c r="C7" s="8"/>
      <c r="D7" s="8">
        <v>5101030205</v>
      </c>
      <c r="E7" s="8" t="s">
        <v>32</v>
      </c>
      <c r="F7" s="9">
        <v>1292.5</v>
      </c>
      <c r="G7" s="10"/>
      <c r="H7" s="9"/>
      <c r="I7" s="10"/>
      <c r="J7" s="10"/>
      <c r="K7" s="9"/>
      <c r="L7" s="10"/>
      <c r="M7" s="10"/>
      <c r="N7" s="9"/>
      <c r="O7" s="9"/>
      <c r="P7" s="9"/>
      <c r="Q7" s="9"/>
      <c r="R7" s="9"/>
      <c r="S7" s="9"/>
      <c r="T7" s="10">
        <f t="shared" si="0"/>
        <v>1292.5</v>
      </c>
      <c r="V7" s="11">
        <v>1292.5</v>
      </c>
    </row>
    <row r="8" spans="1:22">
      <c r="A8" s="8"/>
      <c r="B8" s="8"/>
      <c r="C8" s="8"/>
      <c r="D8" s="8">
        <v>5103010102</v>
      </c>
      <c r="E8" s="8" t="s">
        <v>34</v>
      </c>
      <c r="F8" s="9"/>
      <c r="G8" s="10">
        <v>51360</v>
      </c>
      <c r="H8" s="9">
        <v>960</v>
      </c>
      <c r="I8" s="10">
        <v>227680</v>
      </c>
      <c r="J8" s="10">
        <v>24217.9</v>
      </c>
      <c r="K8" s="9"/>
      <c r="L8" s="10"/>
      <c r="M8" s="10"/>
      <c r="N8" s="9"/>
      <c r="O8" s="9"/>
      <c r="P8" s="9"/>
      <c r="Q8" s="9"/>
      <c r="R8" s="9"/>
      <c r="S8" s="9"/>
      <c r="T8" s="10">
        <f t="shared" si="0"/>
        <v>304217.90000000002</v>
      </c>
      <c r="V8" s="11">
        <v>304217.90000000002</v>
      </c>
    </row>
    <row r="9" spans="1:22">
      <c r="A9" s="8"/>
      <c r="B9" s="8"/>
      <c r="C9" s="8"/>
      <c r="D9" s="8">
        <v>5103010103</v>
      </c>
      <c r="E9" s="8" t="s">
        <v>35</v>
      </c>
      <c r="F9" s="9"/>
      <c r="G9" s="10">
        <v>34400</v>
      </c>
      <c r="H9" s="9">
        <v>1600</v>
      </c>
      <c r="I9" s="10">
        <v>44000</v>
      </c>
      <c r="J9" s="10"/>
      <c r="K9" s="9"/>
      <c r="L9" s="10"/>
      <c r="M9" s="10"/>
      <c r="N9" s="9"/>
      <c r="O9" s="9"/>
      <c r="P9" s="9"/>
      <c r="Q9" s="9"/>
      <c r="R9" s="9"/>
      <c r="S9" s="9"/>
      <c r="T9" s="10">
        <f t="shared" si="0"/>
        <v>80000</v>
      </c>
      <c r="V9" s="11">
        <v>80000</v>
      </c>
    </row>
    <row r="10" spans="1:22">
      <c r="A10" s="8"/>
      <c r="B10" s="8"/>
      <c r="C10" s="8"/>
      <c r="D10" s="8">
        <v>5103010199</v>
      </c>
      <c r="E10" s="8" t="s">
        <v>36</v>
      </c>
      <c r="F10" s="9"/>
      <c r="G10" s="10">
        <v>17800</v>
      </c>
      <c r="H10" s="9">
        <v>1600</v>
      </c>
      <c r="I10" s="10">
        <v>10600</v>
      </c>
      <c r="J10" s="10"/>
      <c r="K10" s="9"/>
      <c r="L10" s="10"/>
      <c r="M10" s="10"/>
      <c r="N10" s="9"/>
      <c r="O10" s="9"/>
      <c r="P10" s="9"/>
      <c r="Q10" s="9"/>
      <c r="R10" s="9"/>
      <c r="S10" s="9"/>
      <c r="T10" s="10">
        <f t="shared" si="0"/>
        <v>30000</v>
      </c>
      <c r="V10" s="11">
        <v>30000</v>
      </c>
    </row>
    <row r="11" spans="1:22">
      <c r="A11" s="8"/>
      <c r="B11" s="8"/>
      <c r="C11" s="8"/>
      <c r="D11" s="8">
        <v>5104010104</v>
      </c>
      <c r="E11" s="8" t="s">
        <v>37</v>
      </c>
      <c r="F11" s="9">
        <v>252</v>
      </c>
      <c r="G11" s="10">
        <v>324745.2</v>
      </c>
      <c r="H11" s="9">
        <v>494429</v>
      </c>
      <c r="I11" s="10">
        <v>548602.01</v>
      </c>
      <c r="J11" s="10">
        <v>143050</v>
      </c>
      <c r="K11" s="9"/>
      <c r="L11" s="10">
        <v>365940</v>
      </c>
      <c r="M11" s="10"/>
      <c r="N11" s="9">
        <v>15000</v>
      </c>
      <c r="O11" s="9"/>
      <c r="P11" s="9"/>
      <c r="Q11" s="9"/>
      <c r="R11" s="9">
        <v>2800</v>
      </c>
      <c r="S11" s="9">
        <v>7200</v>
      </c>
      <c r="T11" s="10">
        <f t="shared" si="0"/>
        <v>1902018.21</v>
      </c>
      <c r="V11" s="11">
        <v>1902018.21</v>
      </c>
    </row>
    <row r="12" spans="1:22">
      <c r="A12" s="8"/>
      <c r="B12" s="8"/>
      <c r="C12" s="8"/>
      <c r="D12" s="8">
        <v>5104010107</v>
      </c>
      <c r="E12" s="8" t="s">
        <v>38</v>
      </c>
      <c r="F12" s="9"/>
      <c r="G12" s="10"/>
      <c r="H12" s="9">
        <v>22044.57</v>
      </c>
      <c r="I12" s="10">
        <v>234579.52</v>
      </c>
      <c r="J12" s="10"/>
      <c r="K12" s="9"/>
      <c r="L12" s="10"/>
      <c r="M12" s="10"/>
      <c r="N12" s="9"/>
      <c r="O12" s="9"/>
      <c r="P12" s="9"/>
      <c r="Q12" s="9"/>
      <c r="R12" s="9"/>
      <c r="S12" s="9"/>
      <c r="T12" s="10">
        <f t="shared" si="0"/>
        <v>256624.09</v>
      </c>
      <c r="V12" s="11">
        <v>256624.09</v>
      </c>
    </row>
    <row r="13" spans="1:22">
      <c r="A13" s="8"/>
      <c r="B13" s="8"/>
      <c r="C13" s="8"/>
      <c r="D13" s="8">
        <v>5104010112</v>
      </c>
      <c r="E13" s="8" t="s">
        <v>40</v>
      </c>
      <c r="F13" s="9"/>
      <c r="G13" s="10"/>
      <c r="H13" s="9">
        <v>25000</v>
      </c>
      <c r="I13" s="10">
        <v>275000</v>
      </c>
      <c r="J13" s="10"/>
      <c r="K13" s="9"/>
      <c r="L13" s="10">
        <v>234330</v>
      </c>
      <c r="M13" s="10"/>
      <c r="N13" s="9"/>
      <c r="O13" s="9"/>
      <c r="P13" s="9"/>
      <c r="Q13" s="9"/>
      <c r="R13" s="9"/>
      <c r="S13" s="9"/>
      <c r="T13" s="10">
        <f t="shared" si="0"/>
        <v>534330</v>
      </c>
      <c r="V13" s="11">
        <v>534330</v>
      </c>
    </row>
    <row r="14" spans="1:22">
      <c r="A14" s="8"/>
      <c r="B14" s="8"/>
      <c r="C14" s="8"/>
      <c r="D14" s="8">
        <v>5104010113</v>
      </c>
      <c r="E14" s="8" t="s">
        <v>41</v>
      </c>
      <c r="F14" s="9"/>
      <c r="G14" s="10">
        <v>100000</v>
      </c>
      <c r="H14" s="9"/>
      <c r="I14" s="10"/>
      <c r="J14" s="10"/>
      <c r="K14" s="9"/>
      <c r="L14" s="10"/>
      <c r="M14" s="10"/>
      <c r="N14" s="9"/>
      <c r="O14" s="9"/>
      <c r="P14" s="9"/>
      <c r="Q14" s="9"/>
      <c r="R14" s="9"/>
      <c r="S14" s="9"/>
      <c r="T14" s="10">
        <f t="shared" si="0"/>
        <v>100000</v>
      </c>
      <c r="V14" s="11">
        <v>100000</v>
      </c>
    </row>
    <row r="15" spans="1:22">
      <c r="A15" s="8"/>
      <c r="B15" s="8"/>
      <c r="C15" s="8"/>
      <c r="D15" s="8">
        <v>5104020101</v>
      </c>
      <c r="E15" s="8" t="s">
        <v>42</v>
      </c>
      <c r="F15" s="9">
        <v>-11409.17</v>
      </c>
      <c r="G15" s="10"/>
      <c r="H15" s="9"/>
      <c r="I15" s="10"/>
      <c r="J15" s="10"/>
      <c r="K15" s="9"/>
      <c r="L15" s="10"/>
      <c r="M15" s="10"/>
      <c r="N15" s="9"/>
      <c r="O15" s="9"/>
      <c r="P15" s="9">
        <v>14218.82</v>
      </c>
      <c r="Q15" s="9">
        <v>142914.70000000001</v>
      </c>
      <c r="R15" s="9"/>
      <c r="S15" s="9"/>
      <c r="T15" s="10">
        <f t="shared" si="0"/>
        <v>145724.35</v>
      </c>
      <c r="V15" s="11">
        <v>145724.35</v>
      </c>
    </row>
    <row r="16" spans="1:22">
      <c r="A16" s="8"/>
      <c r="B16" s="8"/>
      <c r="C16" s="8"/>
      <c r="D16" s="8">
        <v>5104020103</v>
      </c>
      <c r="E16" s="8" t="s">
        <v>43</v>
      </c>
      <c r="F16" s="9">
        <v>-988.68</v>
      </c>
      <c r="G16" s="10"/>
      <c r="H16" s="9"/>
      <c r="I16" s="10"/>
      <c r="J16" s="10"/>
      <c r="K16" s="9"/>
      <c r="L16" s="10"/>
      <c r="M16" s="10"/>
      <c r="N16" s="9"/>
      <c r="O16" s="9"/>
      <c r="P16" s="9">
        <v>2046.38</v>
      </c>
      <c r="Q16" s="9">
        <v>11441.02</v>
      </c>
      <c r="R16" s="9"/>
      <c r="S16" s="9"/>
      <c r="T16" s="10">
        <f t="shared" si="0"/>
        <v>12498.720000000001</v>
      </c>
      <c r="V16" s="11">
        <v>12498.720000000001</v>
      </c>
    </row>
    <row r="17" spans="1:22">
      <c r="A17" s="8"/>
      <c r="B17" s="8"/>
      <c r="C17" s="8"/>
      <c r="D17" s="8">
        <v>5104020105</v>
      </c>
      <c r="E17" s="8" t="s">
        <v>44</v>
      </c>
      <c r="F17" s="9">
        <v>-1068.93</v>
      </c>
      <c r="G17" s="10"/>
      <c r="H17" s="9"/>
      <c r="I17" s="10"/>
      <c r="J17" s="10"/>
      <c r="K17" s="9"/>
      <c r="L17" s="10"/>
      <c r="M17" s="10"/>
      <c r="N17" s="9"/>
      <c r="O17" s="9"/>
      <c r="P17" s="9">
        <v>1068.93</v>
      </c>
      <c r="Q17" s="9">
        <v>11812.8</v>
      </c>
      <c r="R17" s="9"/>
      <c r="S17" s="9"/>
      <c r="T17" s="10">
        <f t="shared" si="0"/>
        <v>11812.8</v>
      </c>
      <c r="V17" s="11">
        <v>11812.8</v>
      </c>
    </row>
    <row r="18" spans="1:22">
      <c r="A18" s="8"/>
      <c r="B18" s="8"/>
      <c r="C18" s="8"/>
      <c r="D18" s="8">
        <v>5104020106</v>
      </c>
      <c r="E18" s="8" t="s">
        <v>85</v>
      </c>
      <c r="F18" s="9"/>
      <c r="G18" s="10"/>
      <c r="H18" s="9"/>
      <c r="I18" s="10"/>
      <c r="J18" s="10"/>
      <c r="K18" s="9"/>
      <c r="L18" s="10"/>
      <c r="M18" s="10"/>
      <c r="N18" s="9">
        <v>2568</v>
      </c>
      <c r="O18" s="9">
        <v>12840</v>
      </c>
      <c r="P18" s="9"/>
      <c r="Q18" s="9"/>
      <c r="R18" s="9"/>
      <c r="S18" s="9"/>
      <c r="T18" s="10">
        <f t="shared" si="0"/>
        <v>15408</v>
      </c>
      <c r="V18" s="11">
        <v>15408</v>
      </c>
    </row>
    <row r="19" spans="1:22">
      <c r="A19" s="8"/>
      <c r="B19" s="8"/>
      <c r="C19" s="8"/>
      <c r="D19" s="8">
        <v>5104020107</v>
      </c>
      <c r="E19" s="8" t="s">
        <v>45</v>
      </c>
      <c r="F19" s="9"/>
      <c r="G19" s="10"/>
      <c r="H19" s="9"/>
      <c r="I19" s="10"/>
      <c r="J19" s="10"/>
      <c r="K19" s="9"/>
      <c r="L19" s="10"/>
      <c r="M19" s="10"/>
      <c r="N19" s="9"/>
      <c r="O19" s="9"/>
      <c r="P19" s="9"/>
      <c r="Q19" s="9">
        <v>1763</v>
      </c>
      <c r="R19" s="9"/>
      <c r="S19" s="9"/>
      <c r="T19" s="10">
        <f t="shared" si="0"/>
        <v>1763</v>
      </c>
      <c r="V19" s="11">
        <v>1763</v>
      </c>
    </row>
    <row r="20" spans="1:22">
      <c r="A20" s="8"/>
      <c r="B20" s="8"/>
      <c r="C20" s="8"/>
      <c r="D20" s="8">
        <v>5104030203</v>
      </c>
      <c r="E20" s="8" t="s">
        <v>46</v>
      </c>
      <c r="F20" s="9"/>
      <c r="G20" s="10"/>
      <c r="H20" s="9">
        <v>7137</v>
      </c>
      <c r="I20" s="10"/>
      <c r="J20" s="10"/>
      <c r="K20" s="9"/>
      <c r="L20" s="10"/>
      <c r="M20" s="10"/>
      <c r="N20" s="9"/>
      <c r="O20" s="9"/>
      <c r="P20" s="9"/>
      <c r="Q20" s="9"/>
      <c r="R20" s="9"/>
      <c r="S20" s="9"/>
      <c r="T20" s="10">
        <f t="shared" si="0"/>
        <v>7137</v>
      </c>
      <c r="V20" s="11">
        <v>7137</v>
      </c>
    </row>
    <row r="21" spans="1:22">
      <c r="A21" s="8"/>
      <c r="B21" s="8"/>
      <c r="C21" s="8"/>
      <c r="D21" s="8">
        <v>5104030206</v>
      </c>
      <c r="E21" s="8" t="s">
        <v>47</v>
      </c>
      <c r="F21" s="9"/>
      <c r="G21" s="10"/>
      <c r="H21" s="9">
        <v>19404</v>
      </c>
      <c r="I21" s="10"/>
      <c r="J21" s="10"/>
      <c r="K21" s="9">
        <v>42000</v>
      </c>
      <c r="L21" s="10"/>
      <c r="M21" s="10"/>
      <c r="N21" s="9">
        <v>14900</v>
      </c>
      <c r="O21" s="9"/>
      <c r="P21" s="9"/>
      <c r="Q21" s="9"/>
      <c r="R21" s="9"/>
      <c r="S21" s="9"/>
      <c r="T21" s="10">
        <f t="shared" si="0"/>
        <v>76304</v>
      </c>
      <c r="V21" s="11">
        <v>76304</v>
      </c>
    </row>
    <row r="22" spans="1:22">
      <c r="A22" s="8"/>
      <c r="B22" s="8"/>
      <c r="C22" s="8"/>
      <c r="D22" s="8">
        <v>5104030210</v>
      </c>
      <c r="E22" s="8" t="s">
        <v>105</v>
      </c>
      <c r="F22" s="9"/>
      <c r="G22" s="10"/>
      <c r="H22" s="9"/>
      <c r="I22" s="10"/>
      <c r="J22" s="10"/>
      <c r="K22" s="9"/>
      <c r="L22" s="10"/>
      <c r="M22" s="10"/>
      <c r="N22" s="9"/>
      <c r="O22" s="9"/>
      <c r="P22" s="9">
        <v>15500</v>
      </c>
      <c r="Q22" s="9">
        <v>93000</v>
      </c>
      <c r="R22" s="9"/>
      <c r="S22" s="9"/>
      <c r="T22" s="10">
        <f t="shared" si="0"/>
        <v>108500</v>
      </c>
      <c r="V22" s="11">
        <v>108500</v>
      </c>
    </row>
    <row r="23" spans="1:22">
      <c r="A23" s="8"/>
      <c r="B23" s="8"/>
      <c r="C23" s="8"/>
      <c r="D23" s="8">
        <v>5104030212</v>
      </c>
      <c r="E23" s="8" t="s">
        <v>49</v>
      </c>
      <c r="F23" s="9"/>
      <c r="G23" s="10"/>
      <c r="H23" s="9">
        <v>2500</v>
      </c>
      <c r="I23" s="10">
        <v>27500</v>
      </c>
      <c r="J23" s="10"/>
      <c r="K23" s="9"/>
      <c r="L23" s="10"/>
      <c r="M23" s="10"/>
      <c r="N23" s="9"/>
      <c r="O23" s="9"/>
      <c r="P23" s="9"/>
      <c r="Q23" s="9">
        <v>77500</v>
      </c>
      <c r="R23" s="9"/>
      <c r="S23" s="9"/>
      <c r="T23" s="10">
        <f t="shared" si="0"/>
        <v>107500</v>
      </c>
      <c r="V23" s="11">
        <v>107500</v>
      </c>
    </row>
    <row r="24" spans="1:22">
      <c r="A24" s="8"/>
      <c r="B24" s="8"/>
      <c r="C24" s="8"/>
      <c r="D24" s="8">
        <v>5105010109</v>
      </c>
      <c r="E24" s="8" t="s">
        <v>56</v>
      </c>
      <c r="F24" s="9">
        <v>46679.59</v>
      </c>
      <c r="G24" s="10"/>
      <c r="H24" s="9">
        <v>24550.74</v>
      </c>
      <c r="I24" s="10"/>
      <c r="J24" s="10"/>
      <c r="K24" s="9">
        <v>187.98</v>
      </c>
      <c r="L24" s="10"/>
      <c r="M24" s="10"/>
      <c r="N24" s="9"/>
      <c r="O24" s="9"/>
      <c r="P24" s="9"/>
      <c r="Q24" s="9"/>
      <c r="R24" s="9"/>
      <c r="S24" s="9"/>
      <c r="T24" s="10">
        <f t="shared" si="0"/>
        <v>71418.31</v>
      </c>
      <c r="V24" s="11">
        <v>71418.31</v>
      </c>
    </row>
    <row r="25" spans="1:22">
      <c r="A25" s="8"/>
      <c r="B25" s="8"/>
      <c r="C25" s="8"/>
      <c r="D25" s="8">
        <v>5105010111</v>
      </c>
      <c r="E25" s="8" t="s">
        <v>57</v>
      </c>
      <c r="F25" s="9">
        <v>53337.24</v>
      </c>
      <c r="G25" s="10"/>
      <c r="H25" s="9">
        <v>486978.79</v>
      </c>
      <c r="I25" s="10"/>
      <c r="J25" s="10"/>
      <c r="K25" s="9"/>
      <c r="L25" s="10"/>
      <c r="M25" s="10"/>
      <c r="N25" s="9"/>
      <c r="O25" s="9"/>
      <c r="P25" s="9"/>
      <c r="Q25" s="9"/>
      <c r="R25" s="9"/>
      <c r="S25" s="9"/>
      <c r="T25" s="10">
        <f t="shared" si="0"/>
        <v>540316.03</v>
      </c>
      <c r="V25" s="11">
        <v>540316.03</v>
      </c>
    </row>
    <row r="26" spans="1:22">
      <c r="A26" s="8"/>
      <c r="B26" s="8"/>
      <c r="C26" s="8"/>
      <c r="D26" s="8">
        <v>5105010115</v>
      </c>
      <c r="E26" s="8" t="s">
        <v>59</v>
      </c>
      <c r="F26" s="9">
        <v>977.08</v>
      </c>
      <c r="G26" s="10"/>
      <c r="H26" s="9">
        <v>3080</v>
      </c>
      <c r="I26" s="10"/>
      <c r="J26" s="10"/>
      <c r="K26" s="9"/>
      <c r="L26" s="10"/>
      <c r="M26" s="10"/>
      <c r="N26" s="9"/>
      <c r="O26" s="9"/>
      <c r="P26" s="9"/>
      <c r="Q26" s="9"/>
      <c r="R26" s="9"/>
      <c r="S26" s="9"/>
      <c r="T26" s="10">
        <f t="shared" si="0"/>
        <v>4057.08</v>
      </c>
      <c r="V26" s="11">
        <v>4057.08</v>
      </c>
    </row>
    <row r="27" spans="1:22">
      <c r="A27" s="8"/>
      <c r="B27" s="8"/>
      <c r="C27" s="8"/>
      <c r="D27" s="8">
        <v>5105010117</v>
      </c>
      <c r="E27" s="8" t="s">
        <v>60</v>
      </c>
      <c r="F27" s="9">
        <v>87474.36</v>
      </c>
      <c r="G27" s="10"/>
      <c r="H27" s="9"/>
      <c r="I27" s="10"/>
      <c r="J27" s="10"/>
      <c r="K27" s="9"/>
      <c r="L27" s="10"/>
      <c r="M27" s="10"/>
      <c r="N27" s="9"/>
      <c r="O27" s="9"/>
      <c r="P27" s="9"/>
      <c r="Q27" s="9"/>
      <c r="R27" s="9"/>
      <c r="S27" s="9"/>
      <c r="T27" s="10">
        <f t="shared" si="0"/>
        <v>87474.36</v>
      </c>
      <c r="V27" s="11">
        <v>87474.36</v>
      </c>
    </row>
    <row r="28" spans="1:22">
      <c r="A28" s="8"/>
      <c r="B28" s="8"/>
      <c r="C28" s="8"/>
      <c r="D28" s="8">
        <v>5105010125</v>
      </c>
      <c r="E28" s="8" t="s">
        <v>61</v>
      </c>
      <c r="F28" s="9">
        <v>314266.46999999997</v>
      </c>
      <c r="G28" s="10"/>
      <c r="H28" s="9">
        <v>693572.67999999993</v>
      </c>
      <c r="I28" s="10"/>
      <c r="J28" s="10"/>
      <c r="K28" s="9"/>
      <c r="L28" s="10"/>
      <c r="M28" s="10"/>
      <c r="N28" s="9"/>
      <c r="O28" s="9"/>
      <c r="P28" s="9"/>
      <c r="Q28" s="9"/>
      <c r="R28" s="9"/>
      <c r="S28" s="9"/>
      <c r="T28" s="10">
        <f t="shared" si="0"/>
        <v>1007839.1499999999</v>
      </c>
      <c r="V28" s="11">
        <v>1007839.1499999999</v>
      </c>
    </row>
    <row r="29" spans="1:22">
      <c r="A29" s="8"/>
      <c r="B29" s="8"/>
      <c r="C29" s="8"/>
      <c r="D29" s="8">
        <v>5105010127</v>
      </c>
      <c r="E29" s="8" t="s">
        <v>62</v>
      </c>
      <c r="F29" s="9">
        <v>22333.49</v>
      </c>
      <c r="G29" s="10"/>
      <c r="H29" s="9"/>
      <c r="I29" s="10"/>
      <c r="J29" s="10"/>
      <c r="K29" s="9"/>
      <c r="L29" s="10"/>
      <c r="M29" s="10"/>
      <c r="N29" s="9">
        <v>27744</v>
      </c>
      <c r="O29" s="9"/>
      <c r="P29" s="9"/>
      <c r="Q29" s="9"/>
      <c r="R29" s="9"/>
      <c r="S29" s="9"/>
      <c r="T29" s="10">
        <f t="shared" si="0"/>
        <v>50077.490000000005</v>
      </c>
      <c r="V29" s="11">
        <v>50077.490000000005</v>
      </c>
    </row>
    <row r="30" spans="1:22">
      <c r="A30" s="8"/>
      <c r="B30" s="8"/>
      <c r="C30" s="8"/>
      <c r="D30" s="8">
        <v>5105010131</v>
      </c>
      <c r="E30" s="8" t="s">
        <v>63</v>
      </c>
      <c r="F30" s="9"/>
      <c r="G30" s="10"/>
      <c r="H30" s="9">
        <v>3700</v>
      </c>
      <c r="I30" s="10"/>
      <c r="J30" s="10"/>
      <c r="K30" s="9">
        <v>161.74</v>
      </c>
      <c r="L30" s="10"/>
      <c r="M30" s="10"/>
      <c r="N30" s="9"/>
      <c r="O30" s="9"/>
      <c r="P30" s="9"/>
      <c r="Q30" s="9"/>
      <c r="R30" s="9"/>
      <c r="S30" s="9"/>
      <c r="T30" s="10">
        <f t="shared" si="0"/>
        <v>3861.74</v>
      </c>
      <c r="V30" s="11">
        <v>3861.74</v>
      </c>
    </row>
    <row r="31" spans="1:22">
      <c r="A31" s="8"/>
      <c r="B31" s="8"/>
      <c r="C31" s="8"/>
      <c r="D31" s="8">
        <v>5203010114</v>
      </c>
      <c r="E31" s="8" t="s">
        <v>99</v>
      </c>
      <c r="F31" s="9">
        <v>1</v>
      </c>
      <c r="G31" s="10"/>
      <c r="H31" s="9"/>
      <c r="I31" s="10"/>
      <c r="J31" s="10"/>
      <c r="K31" s="9"/>
      <c r="L31" s="10"/>
      <c r="M31" s="10"/>
      <c r="N31" s="9"/>
      <c r="O31" s="9"/>
      <c r="P31" s="9"/>
      <c r="Q31" s="9"/>
      <c r="R31" s="9"/>
      <c r="S31" s="9"/>
      <c r="T31" s="10">
        <f t="shared" si="0"/>
        <v>1</v>
      </c>
      <c r="V31" s="11">
        <v>1</v>
      </c>
    </row>
    <row r="32" spans="1:22">
      <c r="A32" s="8"/>
      <c r="B32" s="8"/>
      <c r="C32" s="8"/>
      <c r="D32" s="8">
        <v>5203010115</v>
      </c>
      <c r="E32" s="8" t="s">
        <v>92</v>
      </c>
      <c r="F32" s="9">
        <v>1</v>
      </c>
      <c r="G32" s="10"/>
      <c r="H32" s="9"/>
      <c r="I32" s="10"/>
      <c r="J32" s="10"/>
      <c r="K32" s="9"/>
      <c r="L32" s="10"/>
      <c r="M32" s="10"/>
      <c r="N32" s="9"/>
      <c r="O32" s="9"/>
      <c r="P32" s="9"/>
      <c r="Q32" s="9"/>
      <c r="R32" s="9"/>
      <c r="S32" s="9"/>
      <c r="T32" s="10">
        <f t="shared" si="0"/>
        <v>1</v>
      </c>
      <c r="V32" s="11">
        <v>1</v>
      </c>
    </row>
    <row r="33" spans="1:22">
      <c r="A33" s="8"/>
      <c r="B33" s="8"/>
      <c r="C33" s="8"/>
      <c r="D33" s="8">
        <v>5203010120</v>
      </c>
      <c r="E33" s="8" t="s">
        <v>69</v>
      </c>
      <c r="F33" s="9">
        <v>3</v>
      </c>
      <c r="G33" s="10"/>
      <c r="H33" s="9"/>
      <c r="I33" s="10"/>
      <c r="J33" s="10"/>
      <c r="K33" s="9"/>
      <c r="L33" s="10"/>
      <c r="M33" s="10"/>
      <c r="N33" s="9"/>
      <c r="O33" s="9"/>
      <c r="P33" s="9"/>
      <c r="Q33" s="9"/>
      <c r="R33" s="9"/>
      <c r="S33" s="9"/>
      <c r="T33" s="10">
        <f t="shared" si="0"/>
        <v>3</v>
      </c>
      <c r="V33" s="11">
        <v>3</v>
      </c>
    </row>
    <row r="34" spans="1:22">
      <c r="A34" s="8"/>
      <c r="B34" s="8"/>
      <c r="C34" s="8" t="s">
        <v>70</v>
      </c>
      <c r="D34" s="8">
        <v>5101010101</v>
      </c>
      <c r="E34" s="8" t="s">
        <v>71</v>
      </c>
      <c r="F34" s="9">
        <v>2677156.12</v>
      </c>
      <c r="G34" s="10"/>
      <c r="H34" s="9"/>
      <c r="I34" s="10"/>
      <c r="J34" s="10"/>
      <c r="K34" s="9"/>
      <c r="L34" s="10"/>
      <c r="M34" s="10"/>
      <c r="N34" s="9"/>
      <c r="O34" s="9"/>
      <c r="P34" s="9"/>
      <c r="Q34" s="9"/>
      <c r="R34" s="9"/>
      <c r="S34" s="9"/>
      <c r="T34" s="10">
        <f t="shared" si="0"/>
        <v>2677156.12</v>
      </c>
      <c r="V34" s="11">
        <v>2677156.12</v>
      </c>
    </row>
    <row r="35" spans="1:22">
      <c r="A35" s="8"/>
      <c r="B35" s="8"/>
      <c r="C35" s="8"/>
      <c r="D35" s="8">
        <v>5101010109</v>
      </c>
      <c r="E35" s="8" t="s">
        <v>72</v>
      </c>
      <c r="F35" s="9">
        <v>17196.71</v>
      </c>
      <c r="G35" s="10"/>
      <c r="H35" s="9"/>
      <c r="I35" s="10"/>
      <c r="J35" s="10"/>
      <c r="K35" s="9"/>
      <c r="L35" s="10"/>
      <c r="M35" s="10"/>
      <c r="N35" s="9"/>
      <c r="O35" s="9"/>
      <c r="P35" s="9"/>
      <c r="Q35" s="9"/>
      <c r="R35" s="9"/>
      <c r="S35" s="9"/>
      <c r="T35" s="10">
        <f t="shared" si="0"/>
        <v>17196.71</v>
      </c>
      <c r="V35" s="11">
        <v>17196.71</v>
      </c>
    </row>
    <row r="36" spans="1:22">
      <c r="A36" s="8"/>
      <c r="B36" s="8"/>
      <c r="C36" s="8"/>
      <c r="D36" s="8">
        <v>5101020103</v>
      </c>
      <c r="E36" s="8" t="s">
        <v>74</v>
      </c>
      <c r="F36" s="9">
        <v>31490.38</v>
      </c>
      <c r="G36" s="10"/>
      <c r="H36" s="9"/>
      <c r="I36" s="10"/>
      <c r="J36" s="10"/>
      <c r="K36" s="9"/>
      <c r="L36" s="10"/>
      <c r="M36" s="10"/>
      <c r="N36" s="9"/>
      <c r="O36" s="9"/>
      <c r="P36" s="9"/>
      <c r="Q36" s="9"/>
      <c r="R36" s="9"/>
      <c r="S36" s="9"/>
      <c r="T36" s="10">
        <f t="shared" si="0"/>
        <v>31490.38</v>
      </c>
      <c r="V36" s="11">
        <v>31490.38</v>
      </c>
    </row>
    <row r="37" spans="1:22">
      <c r="A37" s="8"/>
      <c r="B37" s="8"/>
      <c r="C37" s="8"/>
      <c r="D37" s="8">
        <v>5101020104</v>
      </c>
      <c r="E37" s="8" t="s">
        <v>75</v>
      </c>
      <c r="F37" s="9">
        <v>47235.57</v>
      </c>
      <c r="G37" s="10"/>
      <c r="H37" s="9"/>
      <c r="I37" s="10"/>
      <c r="J37" s="10"/>
      <c r="K37" s="9"/>
      <c r="L37" s="10"/>
      <c r="M37" s="10"/>
      <c r="N37" s="9"/>
      <c r="O37" s="9"/>
      <c r="P37" s="9"/>
      <c r="Q37" s="9"/>
      <c r="R37" s="9"/>
      <c r="S37" s="9"/>
      <c r="T37" s="10">
        <f t="shared" si="0"/>
        <v>47235.57</v>
      </c>
      <c r="V37" s="11">
        <v>47235.57</v>
      </c>
    </row>
    <row r="38" spans="1:22">
      <c r="A38" s="8"/>
      <c r="B38" s="8"/>
      <c r="C38" s="8"/>
      <c r="D38" s="8">
        <v>5101020113</v>
      </c>
      <c r="E38" s="8" t="s">
        <v>77</v>
      </c>
      <c r="F38" s="9">
        <v>7932.06</v>
      </c>
      <c r="G38" s="10"/>
      <c r="H38" s="9"/>
      <c r="I38" s="10"/>
      <c r="J38" s="10"/>
      <c r="K38" s="9"/>
      <c r="L38" s="10"/>
      <c r="M38" s="10"/>
      <c r="N38" s="9"/>
      <c r="O38" s="9"/>
      <c r="P38" s="9"/>
      <c r="Q38" s="9"/>
      <c r="R38" s="9"/>
      <c r="S38" s="9"/>
      <c r="T38" s="10">
        <f t="shared" si="0"/>
        <v>7932.06</v>
      </c>
      <c r="V38" s="11">
        <v>7932.06</v>
      </c>
    </row>
    <row r="39" spans="1:22">
      <c r="A39" s="8"/>
      <c r="B39" s="8"/>
      <c r="C39" s="8"/>
      <c r="D39" s="8">
        <v>5101030205</v>
      </c>
      <c r="E39" s="8" t="s">
        <v>78</v>
      </c>
      <c r="F39" s="9">
        <v>160934.19</v>
      </c>
      <c r="G39" s="10"/>
      <c r="H39" s="9"/>
      <c r="I39" s="10"/>
      <c r="J39" s="10"/>
      <c r="K39" s="9"/>
      <c r="L39" s="10"/>
      <c r="M39" s="10"/>
      <c r="N39" s="9"/>
      <c r="O39" s="9"/>
      <c r="P39" s="9"/>
      <c r="Q39" s="9"/>
      <c r="R39" s="9"/>
      <c r="S39" s="9"/>
      <c r="T39" s="10">
        <f t="shared" si="0"/>
        <v>160934.19</v>
      </c>
      <c r="V39" s="11">
        <v>160934.19</v>
      </c>
    </row>
    <row r="40" spans="1:22">
      <c r="A40" s="8"/>
      <c r="B40" s="8"/>
      <c r="C40" s="8"/>
      <c r="D40" s="8">
        <v>5101030206</v>
      </c>
      <c r="E40" s="8" t="s">
        <v>79</v>
      </c>
      <c r="F40" s="9">
        <v>58159.09</v>
      </c>
      <c r="G40" s="10"/>
      <c r="H40" s="9"/>
      <c r="I40" s="10"/>
      <c r="J40" s="10"/>
      <c r="K40" s="9"/>
      <c r="L40" s="10"/>
      <c r="M40" s="10"/>
      <c r="N40" s="9"/>
      <c r="O40" s="9"/>
      <c r="P40" s="9"/>
      <c r="Q40" s="9"/>
      <c r="R40" s="9"/>
      <c r="S40" s="9"/>
      <c r="T40" s="10">
        <f t="shared" si="0"/>
        <v>58159.09</v>
      </c>
      <c r="V40" s="11">
        <v>58159.09</v>
      </c>
    </row>
    <row r="41" spans="1:22">
      <c r="A41" s="8"/>
      <c r="B41" s="8"/>
      <c r="C41" s="8"/>
      <c r="D41" s="8">
        <v>5101030207</v>
      </c>
      <c r="E41" s="8" t="s">
        <v>80</v>
      </c>
      <c r="F41" s="9">
        <v>7880.01</v>
      </c>
      <c r="G41" s="10"/>
      <c r="H41" s="9"/>
      <c r="I41" s="10"/>
      <c r="J41" s="10"/>
      <c r="K41" s="9"/>
      <c r="L41" s="10"/>
      <c r="M41" s="10"/>
      <c r="N41" s="9"/>
      <c r="O41" s="9"/>
      <c r="P41" s="9"/>
      <c r="Q41" s="9"/>
      <c r="R41" s="9"/>
      <c r="S41" s="9"/>
      <c r="T41" s="10">
        <f t="shared" si="0"/>
        <v>7880.01</v>
      </c>
      <c r="V41" s="11">
        <v>7880.01</v>
      </c>
    </row>
    <row r="42" spans="1:22">
      <c r="A42" s="8"/>
      <c r="B42" s="8"/>
      <c r="C42" s="8"/>
      <c r="D42" s="8">
        <v>5101030208</v>
      </c>
      <c r="E42" s="8" t="s">
        <v>81</v>
      </c>
      <c r="F42" s="9">
        <v>1711.99</v>
      </c>
      <c r="G42" s="10"/>
      <c r="H42" s="9"/>
      <c r="I42" s="10"/>
      <c r="J42" s="10"/>
      <c r="K42" s="9"/>
      <c r="L42" s="10"/>
      <c r="M42" s="10"/>
      <c r="N42" s="9"/>
      <c r="O42" s="9"/>
      <c r="P42" s="9"/>
      <c r="Q42" s="9"/>
      <c r="R42" s="9"/>
      <c r="S42" s="9"/>
      <c r="T42" s="10">
        <f t="shared" si="0"/>
        <v>1711.99</v>
      </c>
      <c r="V42" s="11">
        <v>1711.99</v>
      </c>
    </row>
    <row r="43" spans="1:22">
      <c r="A43" s="4"/>
      <c r="B43" s="4" t="s">
        <v>106</v>
      </c>
      <c r="C43" s="4"/>
      <c r="D43" s="4"/>
      <c r="E43" s="4"/>
      <c r="F43" s="12">
        <f>SUM(F3:F42)</f>
        <v>3551847.07</v>
      </c>
      <c r="G43" s="13">
        <f t="shared" ref="G43:S43" si="1">SUM(G3:G42)</f>
        <v>528305.19999999995</v>
      </c>
      <c r="H43" s="12">
        <f t="shared" si="1"/>
        <v>1786556.78</v>
      </c>
      <c r="I43" s="13">
        <f t="shared" si="1"/>
        <v>1367961.53</v>
      </c>
      <c r="J43" s="13">
        <f t="shared" si="1"/>
        <v>167267.9</v>
      </c>
      <c r="K43" s="12">
        <f t="shared" si="1"/>
        <v>42349.72</v>
      </c>
      <c r="L43" s="13">
        <f t="shared" si="1"/>
        <v>600270</v>
      </c>
      <c r="M43" s="13">
        <f t="shared" si="1"/>
        <v>12238921.609999999</v>
      </c>
      <c r="N43" s="12">
        <f t="shared" si="1"/>
        <v>60212</v>
      </c>
      <c r="O43" s="12">
        <f t="shared" si="1"/>
        <v>12840</v>
      </c>
      <c r="P43" s="12">
        <f t="shared" si="1"/>
        <v>32834.130000000005</v>
      </c>
      <c r="Q43" s="12">
        <f t="shared" si="1"/>
        <v>338431.52</v>
      </c>
      <c r="R43" s="12">
        <f t="shared" si="1"/>
        <v>2800</v>
      </c>
      <c r="S43" s="12">
        <f t="shared" si="1"/>
        <v>7200</v>
      </c>
      <c r="T43" s="13">
        <f>SUM(F43:S43)</f>
        <v>20737797.459999997</v>
      </c>
      <c r="V43" s="11">
        <v>20737797.459999997</v>
      </c>
    </row>
  </sheetData>
  <mergeCells count="3">
    <mergeCell ref="A1:A2"/>
    <mergeCell ref="B1:B2"/>
    <mergeCell ref="C1:E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แผ่นงาน</vt:lpstr>
      </vt:variant>
      <vt:variant>
        <vt:i4>23</vt:i4>
      </vt:variant>
    </vt:vector>
  </HeadingPairs>
  <TitlesOfParts>
    <vt:vector size="23" baseType="lpstr">
      <vt:lpstr>สทปและสังกัด</vt:lpstr>
      <vt:lpstr>สรุปค่าใช้จ่ายเข้าก.ย่อย รวมสทป</vt:lpstr>
      <vt:lpstr>127</vt:lpstr>
      <vt:lpstr>128</vt:lpstr>
      <vt:lpstr>129</vt:lpstr>
      <vt:lpstr>130</vt:lpstr>
      <vt:lpstr>131</vt:lpstr>
      <vt:lpstr>132</vt:lpstr>
      <vt:lpstr>133</vt:lpstr>
      <vt:lpstr>134</vt:lpstr>
      <vt:lpstr>135</vt:lpstr>
      <vt:lpstr>136</vt:lpstr>
      <vt:lpstr>137</vt:lpstr>
      <vt:lpstr>138</vt:lpstr>
      <vt:lpstr>139</vt:lpstr>
      <vt:lpstr>140</vt:lpstr>
      <vt:lpstr>141</vt:lpstr>
      <vt:lpstr>281</vt:lpstr>
      <vt:lpstr>282</vt:lpstr>
      <vt:lpstr>294</vt:lpstr>
      <vt:lpstr>295</vt:lpstr>
      <vt:lpstr>296</vt:lpstr>
      <vt:lpstr>297</vt:lpstr>
    </vt:vector>
  </TitlesOfParts>
  <Company>HP Inc.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 Inc.</dc:creator>
  <cp:lastModifiedBy>HP Inc.</cp:lastModifiedBy>
  <dcterms:created xsi:type="dcterms:W3CDTF">2024-10-24T13:46:12Z</dcterms:created>
  <dcterms:modified xsi:type="dcterms:W3CDTF">2024-10-24T13:57:06Z</dcterms:modified>
</cp:coreProperties>
</file>