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 hidePivotFieldList="1"/>
  <bookViews>
    <workbookView xWindow="-120" yWindow="-120" windowWidth="24240" windowHeight="13020" tabRatio="941" activeTab="1"/>
  </bookViews>
  <sheets>
    <sheet name="สรุปคชจ.เข้าก.ย่อย สอสและสังกัด" sheetId="41" r:id="rId1"/>
    <sheet name="053" sheetId="4" r:id="rId2"/>
    <sheet name="054" sheetId="5" r:id="rId3"/>
    <sheet name="055" sheetId="6" r:id="rId4"/>
    <sheet name="056" sheetId="7" r:id="rId5"/>
    <sheet name="057" sheetId="8" r:id="rId6"/>
    <sheet name="058" sheetId="9" r:id="rId7"/>
    <sheet name="059" sheetId="10" r:id="rId8"/>
    <sheet name="061" sheetId="11" r:id="rId9"/>
    <sheet name="062" sheetId="14" r:id="rId10"/>
    <sheet name="063" sheetId="15" r:id="rId11"/>
    <sheet name="064" sheetId="17" r:id="rId12"/>
    <sheet name="065" sheetId="18" r:id="rId13"/>
    <sheet name="066" sheetId="19" r:id="rId14"/>
    <sheet name="067" sheetId="20" r:id="rId15"/>
    <sheet name="069" sheetId="21" r:id="rId16"/>
    <sheet name="070" sheetId="22" r:id="rId17"/>
    <sheet name="071" sheetId="23" r:id="rId18"/>
    <sheet name="072" sheetId="24" r:id="rId19"/>
    <sheet name="073" sheetId="26" r:id="rId20"/>
    <sheet name="074" sheetId="25" r:id="rId21"/>
    <sheet name="075" sheetId="27" r:id="rId22"/>
    <sheet name="077" sheetId="28" r:id="rId23"/>
    <sheet name="078" sheetId="29" r:id="rId24"/>
    <sheet name="079" sheetId="30" r:id="rId25"/>
    <sheet name="080" sheetId="31" r:id="rId26"/>
    <sheet name="081" sheetId="32" r:id="rId27"/>
    <sheet name="082" sheetId="33" r:id="rId28"/>
    <sheet name="155" sheetId="34" r:id="rId29"/>
    <sheet name="164" sheetId="35" r:id="rId30"/>
    <sheet name="276" sheetId="36" r:id="rId31"/>
    <sheet name="286" sheetId="37" r:id="rId32"/>
    <sheet name="288" sheetId="38" r:id="rId33"/>
    <sheet name="300" sheetId="39" r:id="rId34"/>
    <sheet name="303" sheetId="40" r:id="rId35"/>
  </sheets>
  <definedNames>
    <definedName name="_xlnm._FilterDatabase" localSheetId="0" hidden="1">'สรุปคชจ.เข้าก.ย่อย สอสและสังกัด'!$A$1:$H$572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3" i="41"/>
  <c r="F574" s="1"/>
  <c r="F565"/>
  <c r="E564"/>
  <c r="E550"/>
  <c r="F551" s="1"/>
  <c r="F536"/>
  <c r="E535"/>
  <c r="E520"/>
  <c r="F521" s="1"/>
  <c r="F503"/>
  <c r="E502"/>
  <c r="E486"/>
  <c r="F487" s="1"/>
  <c r="F470"/>
  <c r="E469"/>
  <c r="E454"/>
  <c r="F455" s="1"/>
  <c r="F441"/>
  <c r="E440"/>
  <c r="E420"/>
  <c r="F421" s="1"/>
  <c r="F407"/>
  <c r="E406"/>
  <c r="E389"/>
  <c r="F390" s="1"/>
  <c r="F372"/>
  <c r="E371"/>
  <c r="E355"/>
  <c r="F356" s="1"/>
  <c r="F338"/>
  <c r="E337"/>
  <c r="E315"/>
  <c r="F316" s="1"/>
  <c r="F303"/>
  <c r="E302"/>
  <c r="E287"/>
  <c r="F288" s="1"/>
  <c r="F269"/>
  <c r="E268"/>
  <c r="E247"/>
  <c r="F248" s="1"/>
  <c r="F230"/>
  <c r="E229"/>
  <c r="E210"/>
  <c r="F211" s="1"/>
  <c r="F198"/>
  <c r="E197"/>
  <c r="E177"/>
  <c r="F178" s="1"/>
  <c r="F162"/>
  <c r="E161"/>
  <c r="E144"/>
  <c r="F145" s="1"/>
  <c r="F131"/>
  <c r="E130"/>
  <c r="E113"/>
  <c r="F114" s="1"/>
  <c r="F99"/>
  <c r="E98"/>
  <c r="E79"/>
  <c r="F80" s="1"/>
  <c r="F57"/>
  <c r="E56"/>
  <c r="E34"/>
  <c r="F35" s="1"/>
  <c r="F17"/>
  <c r="E16"/>
  <c r="G21" i="40" l="1"/>
  <c r="H21"/>
  <c r="I21"/>
  <c r="J21"/>
  <c r="K21"/>
  <c r="L21"/>
  <c r="M21"/>
  <c r="N21"/>
  <c r="F21"/>
  <c r="O21" s="1"/>
  <c r="O4"/>
  <c r="O5"/>
  <c r="O6"/>
  <c r="O7"/>
  <c r="O8"/>
  <c r="O9"/>
  <c r="O10"/>
  <c r="O11"/>
  <c r="O12"/>
  <c r="O13"/>
  <c r="O14"/>
  <c r="O15"/>
  <c r="O16"/>
  <c r="O17"/>
  <c r="O18"/>
  <c r="O19"/>
  <c r="O20"/>
  <c r="O3"/>
  <c r="G23" i="39"/>
  <c r="H23"/>
  <c r="I23"/>
  <c r="J23"/>
  <c r="K23"/>
  <c r="L23"/>
  <c r="M23"/>
  <c r="N23"/>
  <c r="O23"/>
  <c r="P23"/>
  <c r="Q23"/>
  <c r="R23"/>
  <c r="S23"/>
  <c r="T23"/>
  <c r="U23"/>
  <c r="V23"/>
  <c r="W23"/>
  <c r="F23"/>
  <c r="X4"/>
  <c r="X5"/>
  <c r="X6"/>
  <c r="X7"/>
  <c r="X8"/>
  <c r="X9"/>
  <c r="X10"/>
  <c r="X11"/>
  <c r="X12"/>
  <c r="X13"/>
  <c r="X14"/>
  <c r="X15"/>
  <c r="X16"/>
  <c r="X17"/>
  <c r="X18"/>
  <c r="X19"/>
  <c r="X20"/>
  <c r="X21"/>
  <c r="X22"/>
  <c r="X3"/>
  <c r="G40" i="38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F40"/>
  <c r="AA40" s="1"/>
  <c r="AA4"/>
  <c r="AA5"/>
  <c r="AA6"/>
  <c r="AA7"/>
  <c r="AA8"/>
  <c r="AA9"/>
  <c r="AA10"/>
  <c r="AA11"/>
  <c r="AA12"/>
  <c r="AA13"/>
  <c r="AA14"/>
  <c r="AA15"/>
  <c r="AA16"/>
  <c r="AA17"/>
  <c r="AA18"/>
  <c r="AA19"/>
  <c r="AA20"/>
  <c r="AA21"/>
  <c r="AA22"/>
  <c r="AA23"/>
  <c r="AA24"/>
  <c r="AA25"/>
  <c r="AA26"/>
  <c r="AA27"/>
  <c r="AA28"/>
  <c r="AA29"/>
  <c r="AA30"/>
  <c r="AA31"/>
  <c r="AA32"/>
  <c r="AA33"/>
  <c r="AA34"/>
  <c r="AA35"/>
  <c r="AA36"/>
  <c r="AA37"/>
  <c r="AA38"/>
  <c r="AA39"/>
  <c r="AA3"/>
  <c r="G44" i="37"/>
  <c r="H44"/>
  <c r="I44"/>
  <c r="J44"/>
  <c r="K44"/>
  <c r="L44"/>
  <c r="M44"/>
  <c r="N44"/>
  <c r="O44"/>
  <c r="P44"/>
  <c r="Q44"/>
  <c r="R44"/>
  <c r="S44"/>
  <c r="T44"/>
  <c r="U44"/>
  <c r="V44"/>
  <c r="F44"/>
  <c r="W44" s="1"/>
  <c r="W4"/>
  <c r="W5"/>
  <c r="W6"/>
  <c r="W7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3"/>
  <c r="AD37" i="36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4"/>
  <c r="AD5"/>
  <c r="AD6"/>
  <c r="AD7"/>
  <c r="AD8"/>
  <c r="AD9"/>
  <c r="AD10"/>
  <c r="AD11"/>
  <c r="AD12"/>
  <c r="AD13"/>
  <c r="AD14"/>
  <c r="AD15"/>
  <c r="AD16"/>
  <c r="AD17"/>
  <c r="AD18"/>
  <c r="AD19"/>
  <c r="AD20"/>
  <c r="AD21"/>
  <c r="AD22"/>
  <c r="AD23"/>
  <c r="AD24"/>
  <c r="AD25"/>
  <c r="AD26"/>
  <c r="AD27"/>
  <c r="AD28"/>
  <c r="AD29"/>
  <c r="AD30"/>
  <c r="AD31"/>
  <c r="AD32"/>
  <c r="AD33"/>
  <c r="AD34"/>
  <c r="AD35"/>
  <c r="AD36"/>
  <c r="AD3"/>
  <c r="G35" i="35"/>
  <c r="H35"/>
  <c r="I35"/>
  <c r="J35"/>
  <c r="K35"/>
  <c r="L35"/>
  <c r="M35"/>
  <c r="N35"/>
  <c r="O35"/>
  <c r="P35"/>
  <c r="Q35"/>
  <c r="R35"/>
  <c r="S35"/>
  <c r="T35"/>
  <c r="U35"/>
  <c r="V35"/>
  <c r="W35"/>
  <c r="F35"/>
  <c r="X35" s="1"/>
  <c r="X4"/>
  <c r="X5"/>
  <c r="X6"/>
  <c r="X7"/>
  <c r="X8"/>
  <c r="X9"/>
  <c r="X10"/>
  <c r="X11"/>
  <c r="X12"/>
  <c r="X13"/>
  <c r="X14"/>
  <c r="X15"/>
  <c r="X16"/>
  <c r="X17"/>
  <c r="X18"/>
  <c r="X19"/>
  <c r="X20"/>
  <c r="X21"/>
  <c r="X22"/>
  <c r="X23"/>
  <c r="X24"/>
  <c r="X25"/>
  <c r="X26"/>
  <c r="X27"/>
  <c r="X28"/>
  <c r="X29"/>
  <c r="X30"/>
  <c r="X31"/>
  <c r="X32"/>
  <c r="X33"/>
  <c r="X34"/>
  <c r="X3"/>
  <c r="G29" i="34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F29"/>
  <c r="AA29" s="1"/>
  <c r="AA4"/>
  <c r="AA5"/>
  <c r="AA6"/>
  <c r="AA7"/>
  <c r="AA8"/>
  <c r="AA9"/>
  <c r="AA10"/>
  <c r="AA11"/>
  <c r="AA12"/>
  <c r="AA13"/>
  <c r="AA14"/>
  <c r="AA15"/>
  <c r="AA16"/>
  <c r="AA17"/>
  <c r="AA18"/>
  <c r="AA19"/>
  <c r="AA20"/>
  <c r="AA21"/>
  <c r="AA22"/>
  <c r="AA23"/>
  <c r="AA24"/>
  <c r="AA25"/>
  <c r="AA26"/>
  <c r="AA27"/>
  <c r="AA28"/>
  <c r="AA3"/>
  <c r="G41" i="33"/>
  <c r="F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A4"/>
  <c r="AA5"/>
  <c r="AA6"/>
  <c r="AA7"/>
  <c r="AA8"/>
  <c r="AA9"/>
  <c r="AA10"/>
  <c r="AA11"/>
  <c r="AA12"/>
  <c r="AA13"/>
  <c r="AA14"/>
  <c r="AA15"/>
  <c r="AA16"/>
  <c r="AA17"/>
  <c r="AA18"/>
  <c r="AA19"/>
  <c r="AA20"/>
  <c r="AA21"/>
  <c r="AA22"/>
  <c r="AA23"/>
  <c r="AA24"/>
  <c r="AA25"/>
  <c r="AA26"/>
  <c r="AA27"/>
  <c r="AA28"/>
  <c r="AA29"/>
  <c r="AA30"/>
  <c r="AA31"/>
  <c r="AA32"/>
  <c r="AA33"/>
  <c r="AA34"/>
  <c r="AA35"/>
  <c r="AA36"/>
  <c r="AA37"/>
  <c r="AA38"/>
  <c r="AA39"/>
  <c r="AA40"/>
  <c r="AA3"/>
  <c r="W39" i="32"/>
  <c r="G39"/>
  <c r="H39"/>
  <c r="I39"/>
  <c r="J39"/>
  <c r="K39"/>
  <c r="L39"/>
  <c r="M39"/>
  <c r="N39"/>
  <c r="O39"/>
  <c r="P39"/>
  <c r="Q39"/>
  <c r="R39"/>
  <c r="S39"/>
  <c r="T39"/>
  <c r="U39"/>
  <c r="V39"/>
  <c r="F39"/>
  <c r="X39" s="1"/>
  <c r="X4"/>
  <c r="X5"/>
  <c r="X6"/>
  <c r="X7"/>
  <c r="X8"/>
  <c r="X9"/>
  <c r="X10"/>
  <c r="X11"/>
  <c r="X12"/>
  <c r="X13"/>
  <c r="X14"/>
  <c r="X15"/>
  <c r="X16"/>
  <c r="X17"/>
  <c r="X18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"/>
  <c r="G38" i="31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F38"/>
  <c r="AD38" s="1"/>
  <c r="AD4"/>
  <c r="AD5"/>
  <c r="AD6"/>
  <c r="AD7"/>
  <c r="AD8"/>
  <c r="AD9"/>
  <c r="AD10"/>
  <c r="AD11"/>
  <c r="AD12"/>
  <c r="AD13"/>
  <c r="AD14"/>
  <c r="AD15"/>
  <c r="AD16"/>
  <c r="AD17"/>
  <c r="AD18"/>
  <c r="AD19"/>
  <c r="AD20"/>
  <c r="AD21"/>
  <c r="AD22"/>
  <c r="AD23"/>
  <c r="AD24"/>
  <c r="AD25"/>
  <c r="AD26"/>
  <c r="AD27"/>
  <c r="AD28"/>
  <c r="AD29"/>
  <c r="AD30"/>
  <c r="AD31"/>
  <c r="AD32"/>
  <c r="AD33"/>
  <c r="AD34"/>
  <c r="AD35"/>
  <c r="AD36"/>
  <c r="AD37"/>
  <c r="AD3"/>
  <c r="G40" i="3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F40"/>
  <c r="Z40" s="1"/>
  <c r="Z4"/>
  <c r="Z5"/>
  <c r="Z6"/>
  <c r="Z7"/>
  <c r="Z8"/>
  <c r="Z9"/>
  <c r="Z10"/>
  <c r="Z11"/>
  <c r="Z12"/>
  <c r="Z13"/>
  <c r="Z14"/>
  <c r="Z15"/>
  <c r="Z16"/>
  <c r="Z17"/>
  <c r="Z18"/>
  <c r="Z19"/>
  <c r="Z20"/>
  <c r="Z21"/>
  <c r="Z22"/>
  <c r="Z23"/>
  <c r="Z24"/>
  <c r="Z25"/>
  <c r="Z26"/>
  <c r="Z27"/>
  <c r="Z28"/>
  <c r="Z29"/>
  <c r="Z30"/>
  <c r="Z31"/>
  <c r="Z32"/>
  <c r="Z33"/>
  <c r="Z34"/>
  <c r="Z35"/>
  <c r="Z36"/>
  <c r="Z37"/>
  <c r="Z38"/>
  <c r="Z39"/>
  <c r="Z3"/>
  <c r="F37" i="29"/>
  <c r="Y37" s="1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4"/>
  <c r="Y5"/>
  <c r="Y6"/>
  <c r="Y7"/>
  <c r="Y8"/>
  <c r="Y9"/>
  <c r="Y10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31"/>
  <c r="Y32"/>
  <c r="Y33"/>
  <c r="Y34"/>
  <c r="Y35"/>
  <c r="Y36"/>
  <c r="Y3"/>
  <c r="AD42" i="28"/>
  <c r="AC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F42"/>
  <c r="AD4"/>
  <c r="AD5"/>
  <c r="AD6"/>
  <c r="AD7"/>
  <c r="AD8"/>
  <c r="AD9"/>
  <c r="AD10"/>
  <c r="AD11"/>
  <c r="AD12"/>
  <c r="AD13"/>
  <c r="AD14"/>
  <c r="AD15"/>
  <c r="AD16"/>
  <c r="AD17"/>
  <c r="AD18"/>
  <c r="AD19"/>
  <c r="AD20"/>
  <c r="AD21"/>
  <c r="AD22"/>
  <c r="AD23"/>
  <c r="AD24"/>
  <c r="AD25"/>
  <c r="AD26"/>
  <c r="AD27"/>
  <c r="AD28"/>
  <c r="AD29"/>
  <c r="AD30"/>
  <c r="AD31"/>
  <c r="AD32"/>
  <c r="AD33"/>
  <c r="AD34"/>
  <c r="AD35"/>
  <c r="AD36"/>
  <c r="AD37"/>
  <c r="AD38"/>
  <c r="AD39"/>
  <c r="AD40"/>
  <c r="AD41"/>
  <c r="AD3"/>
  <c r="F38" i="27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C4"/>
  <c r="AC5"/>
  <c r="AC6"/>
  <c r="AC7"/>
  <c r="AC8"/>
  <c r="AC9"/>
  <c r="AC10"/>
  <c r="AC11"/>
  <c r="AC12"/>
  <c r="AC13"/>
  <c r="AC14"/>
  <c r="AC15"/>
  <c r="AC16"/>
  <c r="AC17"/>
  <c r="AC18"/>
  <c r="AC19"/>
  <c r="AC20"/>
  <c r="AC21"/>
  <c r="AC22"/>
  <c r="AC23"/>
  <c r="AC24"/>
  <c r="AC25"/>
  <c r="AC26"/>
  <c r="AC27"/>
  <c r="AC28"/>
  <c r="AC29"/>
  <c r="AC30"/>
  <c r="AC31"/>
  <c r="AC32"/>
  <c r="AC33"/>
  <c r="AC34"/>
  <c r="AC35"/>
  <c r="AC36"/>
  <c r="AC37"/>
  <c r="AC3"/>
  <c r="G42" i="25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F42"/>
  <c r="AB42" s="1"/>
  <c r="AB4"/>
  <c r="AB5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3"/>
  <c r="G38" i="26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8"/>
  <c r="AG38"/>
  <c r="AH38"/>
  <c r="F38"/>
  <c r="AI38" s="1"/>
  <c r="AI4"/>
  <c r="AI5"/>
  <c r="AI6"/>
  <c r="AI7"/>
  <c r="AI8"/>
  <c r="AI9"/>
  <c r="AI10"/>
  <c r="AI11"/>
  <c r="AI12"/>
  <c r="AI13"/>
  <c r="AI14"/>
  <c r="AI15"/>
  <c r="AI16"/>
  <c r="AI17"/>
  <c r="AI18"/>
  <c r="AI19"/>
  <c r="AI20"/>
  <c r="AI21"/>
  <c r="AI22"/>
  <c r="AI23"/>
  <c r="AI24"/>
  <c r="AI25"/>
  <c r="AI26"/>
  <c r="AI27"/>
  <c r="AI28"/>
  <c r="AI29"/>
  <c r="AI30"/>
  <c r="AI31"/>
  <c r="AI32"/>
  <c r="AI33"/>
  <c r="AI34"/>
  <c r="AI35"/>
  <c r="AI36"/>
  <c r="AI37"/>
  <c r="AI3"/>
  <c r="G41" i="24"/>
  <c r="H41"/>
  <c r="I41"/>
  <c r="J41"/>
  <c r="K41"/>
  <c r="L41"/>
  <c r="M41"/>
  <c r="N41"/>
  <c r="O41"/>
  <c r="P41"/>
  <c r="Q41"/>
  <c r="R41"/>
  <c r="S41"/>
  <c r="T41"/>
  <c r="U41"/>
  <c r="F41"/>
  <c r="V41" s="1"/>
  <c r="V4"/>
  <c r="V5"/>
  <c r="V6"/>
  <c r="V7"/>
  <c r="V8"/>
  <c r="V9"/>
  <c r="V10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3"/>
  <c r="F36" i="23"/>
  <c r="X36"/>
  <c r="G36"/>
  <c r="H36"/>
  <c r="I36"/>
  <c r="J36"/>
  <c r="K36"/>
  <c r="L36"/>
  <c r="M36"/>
  <c r="N36"/>
  <c r="O36"/>
  <c r="P36"/>
  <c r="Q36"/>
  <c r="R36"/>
  <c r="S36"/>
  <c r="T36"/>
  <c r="U36"/>
  <c r="V36"/>
  <c r="W36"/>
  <c r="Y4"/>
  <c r="Y5"/>
  <c r="Y6"/>
  <c r="Y7"/>
  <c r="Y8"/>
  <c r="Y9"/>
  <c r="Y10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31"/>
  <c r="Y32"/>
  <c r="Y33"/>
  <c r="Y34"/>
  <c r="Y35"/>
  <c r="Y3"/>
  <c r="AC34" i="22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Z34"/>
  <c r="AA34"/>
  <c r="AB34"/>
  <c r="F34"/>
  <c r="AD4"/>
  <c r="AD5"/>
  <c r="AD6"/>
  <c r="AD7"/>
  <c r="AD8"/>
  <c r="AD9"/>
  <c r="AD10"/>
  <c r="AD11"/>
  <c r="AD12"/>
  <c r="AD13"/>
  <c r="AD14"/>
  <c r="AD15"/>
  <c r="AD16"/>
  <c r="AD17"/>
  <c r="AD18"/>
  <c r="AD19"/>
  <c r="AD20"/>
  <c r="AD21"/>
  <c r="AD22"/>
  <c r="AD23"/>
  <c r="AD24"/>
  <c r="AD25"/>
  <c r="AD26"/>
  <c r="AD27"/>
  <c r="AD28"/>
  <c r="AD29"/>
  <c r="AD30"/>
  <c r="AD31"/>
  <c r="AD32"/>
  <c r="AD33"/>
  <c r="AD3"/>
  <c r="F38" i="21"/>
  <c r="AE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F4"/>
  <c r="AF5"/>
  <c r="AF6"/>
  <c r="AF7"/>
  <c r="AF8"/>
  <c r="AF9"/>
  <c r="AF10"/>
  <c r="AF11"/>
  <c r="AF12"/>
  <c r="AF13"/>
  <c r="AF14"/>
  <c r="AF15"/>
  <c r="AF16"/>
  <c r="AF17"/>
  <c r="AF18"/>
  <c r="AF19"/>
  <c r="AF20"/>
  <c r="AF21"/>
  <c r="AF22"/>
  <c r="AF23"/>
  <c r="AF24"/>
  <c r="AF25"/>
  <c r="AF26"/>
  <c r="AF27"/>
  <c r="AF28"/>
  <c r="AF29"/>
  <c r="AF30"/>
  <c r="AF31"/>
  <c r="AF32"/>
  <c r="AF33"/>
  <c r="AF34"/>
  <c r="AF35"/>
  <c r="AF36"/>
  <c r="AF37"/>
  <c r="AF3"/>
  <c r="X34" i="20"/>
  <c r="G34"/>
  <c r="H34"/>
  <c r="I34"/>
  <c r="J34"/>
  <c r="K34"/>
  <c r="L34"/>
  <c r="M34"/>
  <c r="N34"/>
  <c r="O34"/>
  <c r="P34"/>
  <c r="Q34"/>
  <c r="R34"/>
  <c r="S34"/>
  <c r="T34"/>
  <c r="U34"/>
  <c r="V34"/>
  <c r="W34"/>
  <c r="F34"/>
  <c r="Y4"/>
  <c r="Y5"/>
  <c r="Y6"/>
  <c r="Y7"/>
  <c r="Y8"/>
  <c r="Y9"/>
  <c r="Y10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31"/>
  <c r="Y32"/>
  <c r="Y33"/>
  <c r="Y3"/>
  <c r="P39" i="19"/>
  <c r="G39"/>
  <c r="H39"/>
  <c r="I39"/>
  <c r="J39"/>
  <c r="K39"/>
  <c r="L39"/>
  <c r="M39"/>
  <c r="N39"/>
  <c r="O39"/>
  <c r="Q39"/>
  <c r="R39"/>
  <c r="S39"/>
  <c r="T39"/>
  <c r="U39"/>
  <c r="V39"/>
  <c r="W39"/>
  <c r="X39"/>
  <c r="Y39"/>
  <c r="Z39"/>
  <c r="AA39"/>
  <c r="AB39"/>
  <c r="F39"/>
  <c r="AC4"/>
  <c r="AC5"/>
  <c r="AC6"/>
  <c r="AC7"/>
  <c r="AC8"/>
  <c r="AC9"/>
  <c r="AC10"/>
  <c r="AC11"/>
  <c r="AC12"/>
  <c r="AC13"/>
  <c r="AC14"/>
  <c r="AC15"/>
  <c r="AC16"/>
  <c r="AC17"/>
  <c r="AC18"/>
  <c r="AC19"/>
  <c r="AC20"/>
  <c r="AC21"/>
  <c r="AC22"/>
  <c r="AC23"/>
  <c r="AC24"/>
  <c r="AC25"/>
  <c r="AC26"/>
  <c r="AC27"/>
  <c r="AC28"/>
  <c r="AC29"/>
  <c r="AC30"/>
  <c r="AC31"/>
  <c r="AC32"/>
  <c r="AC33"/>
  <c r="AC34"/>
  <c r="AC35"/>
  <c r="AC36"/>
  <c r="AC37"/>
  <c r="AC38"/>
  <c r="AC3"/>
  <c r="G40" i="18"/>
  <c r="H40"/>
  <c r="I40"/>
  <c r="J40"/>
  <c r="K40"/>
  <c r="L40"/>
  <c r="M40"/>
  <c r="N40"/>
  <c r="O40"/>
  <c r="P40"/>
  <c r="Q40"/>
  <c r="R40"/>
  <c r="S40"/>
  <c r="F40"/>
  <c r="T40" s="1"/>
  <c r="T4"/>
  <c r="T5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3"/>
  <c r="G40" i="17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F40"/>
  <c r="AG4"/>
  <c r="AG5"/>
  <c r="AG6"/>
  <c r="AG7"/>
  <c r="AG8"/>
  <c r="AG9"/>
  <c r="AG10"/>
  <c r="AG11"/>
  <c r="AG12"/>
  <c r="AG13"/>
  <c r="AG14"/>
  <c r="AG15"/>
  <c r="AG16"/>
  <c r="AG17"/>
  <c r="AG18"/>
  <c r="AG19"/>
  <c r="AG20"/>
  <c r="AG21"/>
  <c r="AG22"/>
  <c r="AG23"/>
  <c r="AG24"/>
  <c r="AG25"/>
  <c r="AG26"/>
  <c r="AG27"/>
  <c r="AG28"/>
  <c r="AG29"/>
  <c r="AG30"/>
  <c r="AG31"/>
  <c r="AG32"/>
  <c r="AG33"/>
  <c r="AG34"/>
  <c r="AG35"/>
  <c r="AG36"/>
  <c r="AG37"/>
  <c r="AG38"/>
  <c r="AG39"/>
  <c r="AG3"/>
  <c r="G33" i="15"/>
  <c r="H33"/>
  <c r="I33"/>
  <c r="J33"/>
  <c r="K33"/>
  <c r="L33"/>
  <c r="M33"/>
  <c r="N33"/>
  <c r="O33"/>
  <c r="P33"/>
  <c r="Q33"/>
  <c r="R33"/>
  <c r="S33"/>
  <c r="T33"/>
  <c r="U33"/>
  <c r="V33"/>
  <c r="W33"/>
  <c r="X33"/>
  <c r="F33"/>
  <c r="Y33" s="1"/>
  <c r="Y4"/>
  <c r="Y5"/>
  <c r="Y6"/>
  <c r="Y7"/>
  <c r="Y8"/>
  <c r="Y9"/>
  <c r="Y10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31"/>
  <c r="Y32"/>
  <c r="Y3"/>
  <c r="F35" i="14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Z4"/>
  <c r="Z5"/>
  <c r="Z6"/>
  <c r="Z7"/>
  <c r="Z8"/>
  <c r="Z9"/>
  <c r="Z10"/>
  <c r="Z11"/>
  <c r="Z12"/>
  <c r="Z13"/>
  <c r="Z14"/>
  <c r="Z15"/>
  <c r="Z16"/>
  <c r="Z17"/>
  <c r="Z18"/>
  <c r="Z19"/>
  <c r="Z20"/>
  <c r="Z21"/>
  <c r="Z22"/>
  <c r="Z23"/>
  <c r="Z24"/>
  <c r="Z25"/>
  <c r="Z26"/>
  <c r="Z27"/>
  <c r="Z28"/>
  <c r="Z29"/>
  <c r="Z30"/>
  <c r="Z31"/>
  <c r="Z32"/>
  <c r="Z33"/>
  <c r="Z34"/>
  <c r="Z3"/>
  <c r="G37" i="11"/>
  <c r="H37"/>
  <c r="I37"/>
  <c r="J37"/>
  <c r="K37"/>
  <c r="L37"/>
  <c r="M37"/>
  <c r="N37"/>
  <c r="O37"/>
  <c r="P37"/>
  <c r="Q37"/>
  <c r="R37"/>
  <c r="S37"/>
  <c r="T37"/>
  <c r="F37"/>
  <c r="U37" s="1"/>
  <c r="U4"/>
  <c r="U5"/>
  <c r="U6"/>
  <c r="U7"/>
  <c r="U8"/>
  <c r="U9"/>
  <c r="U10"/>
  <c r="U11"/>
  <c r="U12"/>
  <c r="U13"/>
  <c r="U14"/>
  <c r="U15"/>
  <c r="U16"/>
  <c r="U17"/>
  <c r="U18"/>
  <c r="U19"/>
  <c r="U20"/>
  <c r="U21"/>
  <c r="U22"/>
  <c r="U23"/>
  <c r="U24"/>
  <c r="U25"/>
  <c r="U26"/>
  <c r="U27"/>
  <c r="U28"/>
  <c r="U29"/>
  <c r="U30"/>
  <c r="U31"/>
  <c r="U32"/>
  <c r="U33"/>
  <c r="U34"/>
  <c r="U35"/>
  <c r="U36"/>
  <c r="U3"/>
  <c r="X23" i="39" l="1"/>
  <c r="Y36" i="23"/>
  <c r="AD34" i="22"/>
  <c r="AF38" i="21"/>
  <c r="Y34" i="20"/>
  <c r="AC39" i="19"/>
  <c r="AG40" i="17"/>
  <c r="Z39" i="10" l="1"/>
  <c r="G39"/>
  <c r="Y39"/>
  <c r="H39"/>
  <c r="I39"/>
  <c r="J39"/>
  <c r="K39"/>
  <c r="L39"/>
  <c r="M39"/>
  <c r="N39"/>
  <c r="O39"/>
  <c r="P39"/>
  <c r="Q39"/>
  <c r="R39"/>
  <c r="S39"/>
  <c r="T39"/>
  <c r="U39"/>
  <c r="V39"/>
  <c r="W39"/>
  <c r="X39"/>
  <c r="F39"/>
  <c r="Z38"/>
  <c r="Z4"/>
  <c r="Z5"/>
  <c r="Z6"/>
  <c r="Z7"/>
  <c r="Z8"/>
  <c r="Z9"/>
  <c r="Z10"/>
  <c r="Z11"/>
  <c r="Z12"/>
  <c r="Z13"/>
  <c r="Z14"/>
  <c r="Z15"/>
  <c r="Z16"/>
  <c r="Z17"/>
  <c r="Z18"/>
  <c r="Z19"/>
  <c r="Z20"/>
  <c r="Z21"/>
  <c r="Z22"/>
  <c r="Z23"/>
  <c r="Z24"/>
  <c r="Z25"/>
  <c r="Z26"/>
  <c r="Z27"/>
  <c r="Z28"/>
  <c r="Z29"/>
  <c r="Z30"/>
  <c r="Z31"/>
  <c r="Z32"/>
  <c r="Z33"/>
  <c r="Z34"/>
  <c r="Z35"/>
  <c r="Z36"/>
  <c r="Z37"/>
  <c r="Z3"/>
  <c r="G34" i="9"/>
  <c r="H34"/>
  <c r="I34"/>
  <c r="J34"/>
  <c r="K34"/>
  <c r="L34"/>
  <c r="M34"/>
  <c r="N34"/>
  <c r="O34"/>
  <c r="P34"/>
  <c r="Q34"/>
  <c r="R34"/>
  <c r="S34"/>
  <c r="T34"/>
  <c r="U34"/>
  <c r="V34"/>
  <c r="F34"/>
  <c r="W34" s="1"/>
  <c r="W4"/>
  <c r="W5"/>
  <c r="W6"/>
  <c r="W7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"/>
  <c r="G41" i="8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F41"/>
  <c r="AB41" s="1"/>
  <c r="AB4"/>
  <c r="AB5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3"/>
  <c r="AM49" i="7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AG49"/>
  <c r="AH49"/>
  <c r="AI49"/>
  <c r="AJ49"/>
  <c r="AK49"/>
  <c r="AL49"/>
  <c r="F49"/>
  <c r="F38" i="6"/>
  <c r="AM4" i="7"/>
  <c r="AM5"/>
  <c r="AM6"/>
  <c r="AM7"/>
  <c r="AM8"/>
  <c r="AM9"/>
  <c r="AM10"/>
  <c r="AM11"/>
  <c r="AM12"/>
  <c r="AM13"/>
  <c r="AM14"/>
  <c r="AM15"/>
  <c r="AM16"/>
  <c r="AM17"/>
  <c r="AM18"/>
  <c r="AM19"/>
  <c r="AM20"/>
  <c r="AM21"/>
  <c r="AM22"/>
  <c r="AM23"/>
  <c r="AM24"/>
  <c r="AM25"/>
  <c r="AM26"/>
  <c r="AM27"/>
  <c r="AM28"/>
  <c r="AM29"/>
  <c r="AM30"/>
  <c r="AM31"/>
  <c r="AM32"/>
  <c r="AM33"/>
  <c r="AM34"/>
  <c r="AM35"/>
  <c r="AM36"/>
  <c r="AM37"/>
  <c r="AM38"/>
  <c r="AM39"/>
  <c r="AM40"/>
  <c r="AM41"/>
  <c r="AM42"/>
  <c r="AM43"/>
  <c r="AM44"/>
  <c r="AM45"/>
  <c r="AM46"/>
  <c r="AM47"/>
  <c r="AM48"/>
  <c r="AM3"/>
  <c r="G38" i="6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8"/>
  <c r="AG38"/>
  <c r="AH4"/>
  <c r="AH5"/>
  <c r="AH6"/>
  <c r="AH7"/>
  <c r="AH8"/>
  <c r="AH9"/>
  <c r="AH10"/>
  <c r="AH11"/>
  <c r="AH12"/>
  <c r="AH13"/>
  <c r="AH14"/>
  <c r="AH15"/>
  <c r="AH16"/>
  <c r="AH17"/>
  <c r="AH18"/>
  <c r="AH19"/>
  <c r="AH20"/>
  <c r="AH21"/>
  <c r="AH22"/>
  <c r="AH23"/>
  <c r="AH24"/>
  <c r="AH25"/>
  <c r="AH26"/>
  <c r="AH27"/>
  <c r="AH28"/>
  <c r="AH29"/>
  <c r="AH30"/>
  <c r="AH31"/>
  <c r="AH32"/>
  <c r="AH33"/>
  <c r="AH34"/>
  <c r="AH35"/>
  <c r="AH36"/>
  <c r="AH37"/>
  <c r="AH3"/>
  <c r="F40" i="5"/>
  <c r="AF40" s="1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"/>
  <c r="AF5"/>
  <c r="AF6"/>
  <c r="AF7"/>
  <c r="AF8"/>
  <c r="AF9"/>
  <c r="AF10"/>
  <c r="AF11"/>
  <c r="AF12"/>
  <c r="AF13"/>
  <c r="AF14"/>
  <c r="AF15"/>
  <c r="AF16"/>
  <c r="AF17"/>
  <c r="AF18"/>
  <c r="AF19"/>
  <c r="AF20"/>
  <c r="AF21"/>
  <c r="AF22"/>
  <c r="AF23"/>
  <c r="AF24"/>
  <c r="AF25"/>
  <c r="AF26"/>
  <c r="AF27"/>
  <c r="AF28"/>
  <c r="AF29"/>
  <c r="AF30"/>
  <c r="AF31"/>
  <c r="AF32"/>
  <c r="AF33"/>
  <c r="AF34"/>
  <c r="AF35"/>
  <c r="AF36"/>
  <c r="AF37"/>
  <c r="AF38"/>
  <c r="AF39"/>
  <c r="AF3"/>
  <c r="Y49" i="4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F49"/>
  <c r="Y4"/>
  <c r="Y5"/>
  <c r="Y6"/>
  <c r="Y7"/>
  <c r="Y8"/>
  <c r="Y9"/>
  <c r="Y10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31"/>
  <c r="Y32"/>
  <c r="Y33"/>
  <c r="Y34"/>
  <c r="Y35"/>
  <c r="Y36"/>
  <c r="Y37"/>
  <c r="Y38"/>
  <c r="Y39"/>
  <c r="Y40"/>
  <c r="Y41"/>
  <c r="Y42"/>
  <c r="Y43"/>
  <c r="Y44"/>
  <c r="Y45"/>
  <c r="Y46"/>
  <c r="Y47"/>
  <c r="Y48"/>
  <c r="Y3"/>
  <c r="AH38" i="6" l="1"/>
</calcChain>
</file>

<file path=xl/sharedStrings.xml><?xml version="1.0" encoding="utf-8"?>
<sst xmlns="http://schemas.openxmlformats.org/spreadsheetml/2006/main" count="3517" uniqueCount="200">
  <si>
    <t>ทางตรง</t>
  </si>
  <si>
    <t>000 ไม่ระบุ</t>
  </si>
  <si>
    <t>พัฒนาเทคโนโลยีสารสนเทศและการสื่อสาร</t>
  </si>
  <si>
    <t>ค่าเสื่อม-ค.คอมฯ</t>
  </si>
  <si>
    <t>ศูนย์ซ่อมบำรุงเครื่องจักรกลอาหารสัตว์</t>
  </si>
  <si>
    <t>พัฒนาเทคโนโลยีนวัตกรรมเครื่องจักรกลและอุปกรณ์ด้านปศุสัตว์ (Motor pool)</t>
  </si>
  <si>
    <t>ค่าเสื่อม-ค.ก่อสร้าง</t>
  </si>
  <si>
    <t>ค่าเสื่อม-ค.เกษตร</t>
  </si>
  <si>
    <t>จัดหาส/ทต่ำกว่าเกณฑ์</t>
  </si>
  <si>
    <t>100 บริหารทั่วไป</t>
  </si>
  <si>
    <t>ค่าสื่อสาร&amp;โทรคมนาคม</t>
  </si>
  <si>
    <t>810 เครื่องจักรกลฯปศุสตว์(Motor pool)(สอส)</t>
  </si>
  <si>
    <t>สร้างมูลค่าเพิ่มจากวัสดุเหลือใช้ทางการเกษตร</t>
  </si>
  <si>
    <t>ค่าเชื้อเพลิง</t>
  </si>
  <si>
    <t>815 ยกระดับความมั่นคงด้านอาหารสัตว์ (สอส)</t>
  </si>
  <si>
    <t>ยกระดับความมั่นคงด้านอาหารสัตว์ในชุมชน</t>
  </si>
  <si>
    <t>ค่าซ่อมแซม&amp;บำรุงฯ</t>
  </si>
  <si>
    <t>814 พัฒนาการใช้งานเครื่องจักรกลอาหารสัตว์สอส</t>
  </si>
  <si>
    <t>ค่าวัสดุ</t>
  </si>
  <si>
    <t>คชจ.เดินทางภายในปท.</t>
  </si>
  <si>
    <t>ค่าที่พัก</t>
  </si>
  <si>
    <t>ค่าเบี้ยเลี้ยง</t>
  </si>
  <si>
    <t>ค่ารักษา-นอก-รพ.รัฐ</t>
  </si>
  <si>
    <t>เงินช่วยการศึกษาบุตร</t>
  </si>
  <si>
    <t>799 ผลิตพันธุ์พืชอาหารสัตว์ (สอส)</t>
  </si>
  <si>
    <t>บุคลากรภาครัฐด้านปศุสัตว์</t>
  </si>
  <si>
    <t>เงินสมทบกท.เงินทด</t>
  </si>
  <si>
    <t>ทางอ้อม</t>
  </si>
  <si>
    <t>ค่าตอบแทนเหมาจ่ายแทนการจัดหารถประจำตำแหน่ง</t>
  </si>
  <si>
    <t>เงินสมทบปปส.-Rel</t>
  </si>
  <si>
    <t>เงินค่าครองชีพ</t>
  </si>
  <si>
    <t>ค่าตอบแทนพนง.ราชการ</t>
  </si>
  <si>
    <t>ศูนย์วิจัยและพัฒนาอาหารสัตว์กาญจนบุรี</t>
  </si>
  <si>
    <t>พัฒนาอาหารสัตว์</t>
  </si>
  <si>
    <t>การพัฒนาการผลิตปศุสัตว์</t>
  </si>
  <si>
    <t>ค่าเสื่อม-ค.ยานพาหนะ</t>
  </si>
  <si>
    <t>ค่าเสื่อม-ค.สนง.</t>
  </si>
  <si>
    <t>ค่าบริการไปรษณีย์</t>
  </si>
  <si>
    <t>ค่าโทรศัพท์</t>
  </si>
  <si>
    <t>ค่าไฟฟ้า</t>
  </si>
  <si>
    <t>807 ศูนย์ต้นแบบปศุสัตว์อินทรีย์ (สอส)</t>
  </si>
  <si>
    <t>ส่งเสริมปศุสัตว์อินทรีย์</t>
  </si>
  <si>
    <t>ค/จเหมาบริการ-ภายนอก</t>
  </si>
  <si>
    <t>800 พัฒนาความมั่นคงด้านเสบียงสัตว์ (สอส)</t>
  </si>
  <si>
    <t>806 อนุรักษ์ความหลากหลายพืชอาหารสัตว์ (สอส)</t>
  </si>
  <si>
    <t>ความหลากหลายทางชีวภาพด้านปศุสัตว์</t>
  </si>
  <si>
    <t>812 การผลิตปศุสัตว์ในฟาร์มเกษตรกร (สอส)</t>
  </si>
  <si>
    <t>783 ระบบส่งเสริมเกษตรแบบแปลงใหญ่-กสส</t>
  </si>
  <si>
    <t>ส่งเสริมการเลี้ยงสัตว์แบบแปลงใหญ่</t>
  </si>
  <si>
    <t>809 สำรองเสบียงสัตว์เพื่อพัฒนาการผลิตโค(สอส)</t>
  </si>
  <si>
    <t>804 ศูนย์กลางการผลิตเมล็ดพันธุ์Seed Hub(สอส)</t>
  </si>
  <si>
    <t>801 พัฒนาอาชีพผลิตพืชอาหารสัตว์ (สอส)</t>
  </si>
  <si>
    <t>ค่าล่วงเวลา</t>
  </si>
  <si>
    <t>ศูนย์วิจัยและพัฒนาอาหารสัตว์สุพรรณบุรี</t>
  </si>
  <si>
    <t>ค่าเสื่อม-ค.ไฟฟ้า</t>
  </si>
  <si>
    <t>ค่าเสื่อม-สิ่งปลูกฯ</t>
  </si>
  <si>
    <t>ค่าเสื่อม-อาคารอื่น</t>
  </si>
  <si>
    <t>ค่าเสื่อม-อาคารสนง.</t>
  </si>
  <si>
    <t>ค่าเสื่อม-อาคาร</t>
  </si>
  <si>
    <t>ค่าเบี้ยประกันภัย</t>
  </si>
  <si>
    <t>เงินทุนวิจัย</t>
  </si>
  <si>
    <t>789 เงินทุนวิจัย</t>
  </si>
  <si>
    <t>คชจ.อบรมในประเทศ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</si>
  <si>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</si>
  <si>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</si>
  <si>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</si>
  <si>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</si>
  <si>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เงินสมทบ กบข.</t>
  </si>
  <si>
    <t>เงินชดเชยสมาชิก กบข.</t>
  </si>
  <si>
    <t>เงินเดือน</t>
  </si>
  <si>
    <t>จำหน่ายอาคารที่อยู่</t>
  </si>
  <si>
    <t>ศูนย์วิจัยและพัฒนามาตรฐานอาหารสัตว์เคี้ยวเอื้อง</t>
  </si>
  <si>
    <t>ค่าเสื่อม-ค.วิทย์ฯ</t>
  </si>
  <si>
    <t>ค่าเช่าเบ็ดเตล็ด-นอก</t>
  </si>
  <si>
    <t>805 พัฒนามาตรฐานอาหารสัตว์เคี้ยวเอื้อง (สอส)</t>
  </si>
  <si>
    <t>ค่าธรรมเนียม</t>
  </si>
  <si>
    <t>803 บริการวิเคราะห์คุณภาพอาหารสัตว์ (สอส)</t>
  </si>
  <si>
    <t>คชจ.ฝึกอบรม-ภายนอก</t>
  </si>
  <si>
    <t>เงินสมทบ กสจ.</t>
  </si>
  <si>
    <t>ค่าจ้าง</t>
  </si>
  <si>
    <t>เงินตอบแทนพิเศษของผู้ได้รับเงินเต็มขั้น</t>
  </si>
  <si>
    <t>ศูนย์วิจัยและพัฒนาอาหารสัตว์อำนาจเจริญ</t>
  </si>
  <si>
    <t>เพิ่มศักยภาพการผลิตปศุสัตว์คุณภาพสูง</t>
  </si>
  <si>
    <t>811 ศูนย์บริการอาหารสัตว์(Feed Center) (สอส)</t>
  </si>
  <si>
    <t>802 พัฒนาเทคโนโลยีอาหารสัตว์ (สอส)</t>
  </si>
  <si>
    <t>ศูนย์วิจัยและพัฒนาอาหารสัตว์นครศรีธรรมราช</t>
  </si>
  <si>
    <t>สนับสนุนโครงการอันเนื่องมาจากพระราชดำริ</t>
  </si>
  <si>
    <t>จำหน่ายครุภัณฑ์วิทย์</t>
  </si>
  <si>
    <t>ศูนย์วิจัยและพัฒนาอาหารสัตว์เชียงราย</t>
  </si>
  <si>
    <t>จำหน่ายครุภัณฑ์เกษตร</t>
  </si>
  <si>
    <t>ศูนย์วิจัยและพัฒนาอาหารสัตว์พัทลุง</t>
  </si>
  <si>
    <t>จำหน่ายครุภัณฑ์สนง.</t>
  </si>
  <si>
    <t>จำหน่ายสิ่งปลูกสร้าง</t>
  </si>
  <si>
    <t>751 ขยายพันธุ์สัตว์พันธุ์ดี-สทป</t>
  </si>
  <si>
    <t>จำหน่ายคอมฯ</t>
  </si>
  <si>
    <t>ศูนย์วิจัยและพัฒนาอาหารสัตว์ตรัง</t>
  </si>
  <si>
    <t>ค่าประปา&amp;น้ำบาดาล</t>
  </si>
  <si>
    <t>การพัฒนาสุขภาพสัตว์</t>
  </si>
  <si>
    <t>จำหน่ายโปรแกรมคอมฯ</t>
  </si>
  <si>
    <t>ศูนย์วิจัยและพัฒนาอาหารสัตว์สตูล</t>
  </si>
  <si>
    <t>ตรวจสอบรับรองคุณภาพสินค้าปศุสัตว์</t>
  </si>
  <si>
    <t>ค/จเหมาบริการ-รัฐ</t>
  </si>
  <si>
    <t>789 พัฒนาตำบลมั่นคง มั่งคั่ง ยั่งยืน-กสส</t>
  </si>
  <si>
    <t>เสริมสร้างความเข้มแข็งเศรษฐกิจฐานราก</t>
  </si>
  <si>
    <t>785 ส่งเสริมการทำปศุสัตว์อินทรีย์-กสส</t>
  </si>
  <si>
    <t>ศูนย์วิจัยและพัฒนาอาหารสัตว์นราธิวาส</t>
  </si>
  <si>
    <t>ค่าตอบแทนพิเศษภาคใต้</t>
  </si>
  <si>
    <t>ค่าตอบแทนพิเศษชายแดนภาคใต้</t>
  </si>
  <si>
    <t>ศูนย์วิจัยและพัฒนาอาหารสัตว์ชุมพร</t>
  </si>
  <si>
    <t>เพิ่มมูลค่าปศุสัตว์</t>
  </si>
  <si>
    <t>ศูนย์วิจัยและพัฒนาอาหารสัตว์สุราษฎร์ธานี</t>
  </si>
  <si>
    <t>ศูนย์วิจัยและพัฒนาอาหารสัตว์ประจวบคีรีขันธ์</t>
  </si>
  <si>
    <t>750 งานเฝ้าระวังโรคในสัตว์-ม้า ลา ล่อ ม้าลาย</t>
  </si>
  <si>
    <t>767 เกษตรกรรับการถ่ายทอด-กพก</t>
  </si>
  <si>
    <t>ศูนย์วิจัยและพัฒนาอาหารสัตว์เพชรบุรี</t>
  </si>
  <si>
    <t>ค่าใช้สอยอื่น ๆ</t>
  </si>
  <si>
    <t>ศูนย์วิจัยและพัฒนาอาหารสัตว์เพชรบูรณ์</t>
  </si>
  <si>
    <t>ศูนย์บริการอาหารสัตว์กรมปศุสัตว์ (Feed Center)</t>
  </si>
  <si>
    <t>ศูนย์วิจัยและพัฒนาอาหารสัตว์พิจิตร</t>
  </si>
  <si>
    <t>ค่าเสื่อม-ค.ครัว</t>
  </si>
  <si>
    <t>ศูนย์วิจัยและพัฒนาอาหารสัตว์สุโขทัย</t>
  </si>
  <si>
    <t>ค่าเสื่อม-ค.โฆษณา</t>
  </si>
  <si>
    <t>ศูนย์วิจัยและพัฒนาอาหารสัตว์แพร่</t>
  </si>
  <si>
    <t>ศูนย์บริการอาหารสัตว์กรมปศุสัตว์ (Feed Center) (ภาคเหนือ)</t>
  </si>
  <si>
    <t>ศูนย์วิจัยและพัฒนาอาหารสัตว์ลำปาง</t>
  </si>
  <si>
    <t>ค่าตอบแทนการปฏิบัติ</t>
  </si>
  <si>
    <t>ศูนย์วิจัยและพัฒนาอาหารสัตว์นครพนม</t>
  </si>
  <si>
    <t>ศูนย์วิจัยและพัฒนาอาหารสัตว์สกลนคร</t>
  </si>
  <si>
    <t>796 กิจกรรมพระราชดำริ (กผส)</t>
  </si>
  <si>
    <t>ศูนย์วิจัยและพัฒนาอาหารสัตว์กาฬสินธุ์</t>
  </si>
  <si>
    <t>จำหน่ายอาคารประโยชน์</t>
  </si>
  <si>
    <t>ค่าประชาสัมพันธ์</t>
  </si>
  <si>
    <t>ศูนย์วิจัยและพัฒนาอาหารสัตว์มหาสารคาม</t>
  </si>
  <si>
    <t>ศูนย์วิจัยและพัฒนาอาหารสัตว์หนองคาย</t>
  </si>
  <si>
    <t>ศูนย์วิจัยและพัฒนาอาหารสัตว์เลย</t>
  </si>
  <si>
    <t>ศูนย์วิจัยและพัฒนาอาหารสัตว์อุดรธานี</t>
  </si>
  <si>
    <t>ศูนย์วิจัยและพัฒนาอาหารสัตว์ร้อยเอ็ด</t>
  </si>
  <si>
    <t>ศูนย์วิจัยและพัฒนาอาหารสัตว์ยโสธร</t>
  </si>
  <si>
    <t>ศูนย์วิจัยและพัฒนาอาหารสัตว์บุรีรัมย์</t>
  </si>
  <si>
    <t>ศูนย์วิจัยและพัฒนาอาหารสัตว์นครราชสีมา</t>
  </si>
  <si>
    <t>813 การใช้จุลินทรีย์เพื่อเลี้ยงสัตว์ (สอส)</t>
  </si>
  <si>
    <t>ศูนย์วิจัยและพัฒนาอาหารสัตว์สระแก้ว</t>
  </si>
  <si>
    <t>จำหน่ายครุภัณฑ์ยานฯ</t>
  </si>
  <si>
    <t>เพิ่มประสิทธิภาพการผลิตให้กับเกษตรกรในพื้นที่ที่ไม่เหมาะสม</t>
  </si>
  <si>
    <t>808 อาหารสัตว์ของเกษตรกรโคบาลบูรพา (สอส)</t>
  </si>
  <si>
    <t>ศูนย์วิจัยและพัฒนาอาหารสัตว์ชัยนาท</t>
  </si>
  <si>
    <t>779 เกษตรกรรับการถ่ายทอด-กสส</t>
  </si>
  <si>
    <t>ส่งเสริมและพัฒนาการปศุสัตว์</t>
  </si>
  <si>
    <t>สำนักพัฒนาอาหารสัตว์</t>
  </si>
  <si>
    <t>ตัดจำหน่าย-software</t>
  </si>
  <si>
    <t>เฝ้าระวัง ป้องกัน ควบคุมและชันสูตรโรคสัตว์</t>
  </si>
  <si>
    <t>คชจ.ในการประชุม</t>
  </si>
  <si>
    <t>ค่าเช่าบ้าน</t>
  </si>
  <si>
    <t>กิจกรรมย่อย</t>
  </si>
  <si>
    <t>ศูนย์ต้นทุน</t>
  </si>
  <si>
    <t>ชื่อหน่วยงาน</t>
  </si>
  <si>
    <t>ค่าใช้จ่าย</t>
  </si>
  <si>
    <t>ไม่ระบุกิจกรรมหลัก</t>
  </si>
  <si>
    <t>ไม่ระบุกิจกรรมย่อย</t>
  </si>
  <si>
    <t>ผลรวมทั้งหมด</t>
  </si>
  <si>
    <t>700600053 ผลรวม</t>
  </si>
  <si>
    <t>700600054 ผลรวม</t>
  </si>
  <si>
    <t>700600055 ผลรวม</t>
  </si>
  <si>
    <t>700600056 ผลรวม</t>
  </si>
  <si>
    <t>700600057 ผลรวม</t>
  </si>
  <si>
    <t>700600058 ผลรวม</t>
  </si>
  <si>
    <t>700600059 ผลรวม</t>
  </si>
  <si>
    <t>700600061 ผลรวม</t>
  </si>
  <si>
    <t>700600062 ผลรวม</t>
  </si>
  <si>
    <t>700600063 ผลรวม</t>
  </si>
  <si>
    <t>700600064 ผลรวม</t>
  </si>
  <si>
    <t>700600065 ผลรวม</t>
  </si>
  <si>
    <t>700600066 ผลรวม</t>
  </si>
  <si>
    <t>700600067 ผลรวม</t>
  </si>
  <si>
    <t>700600069 ผลรวม</t>
  </si>
  <si>
    <t>700600070 ผลรวม</t>
  </si>
  <si>
    <t>700600071 ผลรวม</t>
  </si>
  <si>
    <t>700600072 ผลรวม</t>
  </si>
  <si>
    <t>700600073 ผลรวม</t>
  </si>
  <si>
    <t>700600074 ผลรวม</t>
  </si>
  <si>
    <t>700600075 ผลรวม</t>
  </si>
  <si>
    <t>700600077 ผลรวม</t>
  </si>
  <si>
    <t>700600078 ผลรวม</t>
  </si>
  <si>
    <t>700600079 ผลรวม</t>
  </si>
  <si>
    <t>700600080 ผลรวม</t>
  </si>
  <si>
    <t>700600081 ผลรวม</t>
  </si>
  <si>
    <t>700600082 ผลรวม</t>
  </si>
  <si>
    <t>700600155 ผลรวม</t>
  </si>
  <si>
    <t>700600164 ผลรวม</t>
  </si>
  <si>
    <t>700600276 ผลรวม</t>
  </si>
  <si>
    <t>700600286 ผลรวม</t>
  </si>
  <si>
    <t>700600288 ผลรวม</t>
  </si>
  <si>
    <t>700600300 ผลรวม</t>
  </si>
  <si>
    <t>700600303 ผลรวม</t>
  </si>
  <si>
    <t>หน่วยงาน</t>
  </si>
  <si>
    <t>กิจกรรมหลัก</t>
  </si>
  <si>
    <t>ยอดรวม</t>
  </si>
  <si>
    <t>**</t>
  </si>
  <si>
    <t>** ให้พิจารณาค่าใช้จ่ายที่เกิดขึ้นว่าเป็นงานในกิจกรรมย่อยใดของหน่วยงาน</t>
  </si>
  <si>
    <t>รวมค่าใช้จ่ายทั้งสิ้น จากระบบ New GFMIS Thai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</si>
</sst>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#,##0.00_ ;[Red]\-#,##0.00\ "/>
    <numFmt numFmtId="188" formatCode="_(* #,##0.00_);_(* \(#,##0.00\);_(* &quot;-&quot;??_);_(@_)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name val="Tahoma"/>
      <family val="2"/>
      <scheme val="minor"/>
    </font>
    <font>
      <sz val="10"/>
      <name val="Arial"/>
      <family val="2"/>
    </font>
    <font>
      <sz val="12"/>
      <color theme="1"/>
      <name val="Tahoma"/>
      <family val="2"/>
      <charset val="222"/>
    </font>
    <font>
      <sz val="11"/>
      <color theme="1"/>
      <name val="Tahoma"/>
    </font>
    <font>
      <sz val="14"/>
      <name val="TH SarabunPSK"/>
      <family val="2"/>
    </font>
    <font>
      <sz val="14"/>
      <color rgb="FFFF0000"/>
      <name val="TH SarabunPSK"/>
      <family val="2"/>
    </font>
    <font>
      <sz val="11"/>
      <color indexed="8"/>
      <name val="Tahoma"/>
      <family val="2"/>
      <charset val="222"/>
    </font>
    <font>
      <sz val="11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4" fillId="0" borderId="0"/>
    <xf numFmtId="0" fontId="5" fillId="0" borderId="0"/>
    <xf numFmtId="0" fontId="8" fillId="0" borderId="0"/>
    <xf numFmtId="188" fontId="9" fillId="0" borderId="0" applyFont="0" applyFill="0" applyBorder="0" applyAlignment="0" applyProtection="0"/>
  </cellStyleXfs>
  <cellXfs count="35">
    <xf numFmtId="0" fontId="0" fillId="0" borderId="0" xfId="0"/>
    <xf numFmtId="4" fontId="0" fillId="0" borderId="0" xfId="0" applyNumberFormat="1"/>
    <xf numFmtId="0" fontId="2" fillId="2" borderId="1" xfId="0" applyFont="1" applyFill="1" applyBorder="1" applyAlignment="1">
      <alignment horizontal="center"/>
    </xf>
    <xf numFmtId="0" fontId="0" fillId="0" borderId="2" xfId="0" applyBorder="1"/>
    <xf numFmtId="0" fontId="0" fillId="0" borderId="4" xfId="0" applyBorder="1"/>
    <xf numFmtId="4" fontId="0" fillId="0" borderId="4" xfId="0" applyNumberFormat="1" applyBorder="1"/>
    <xf numFmtId="0" fontId="0" fillId="0" borderId="1" xfId="0" applyBorder="1"/>
    <xf numFmtId="4" fontId="0" fillId="0" borderId="1" xfId="0" applyNumberFormat="1" applyBorder="1"/>
    <xf numFmtId="4" fontId="0" fillId="2" borderId="4" xfId="0" applyNumberFormat="1" applyFill="1" applyBorder="1"/>
    <xf numFmtId="4" fontId="0" fillId="2" borderId="1" xfId="0" applyNumberFormat="1" applyFill="1" applyBorder="1"/>
    <xf numFmtId="0" fontId="0" fillId="2" borderId="1" xfId="0" applyFill="1" applyBorder="1"/>
    <xf numFmtId="0" fontId="0" fillId="0" borderId="5" xfId="0" applyBorder="1"/>
    <xf numFmtId="0" fontId="0" fillId="0" borderId="6" xfId="0" applyBorder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6" fillId="0" borderId="1" xfId="8" applyFont="1" applyBorder="1" applyAlignment="1">
      <alignment horizontal="center"/>
    </xf>
    <xf numFmtId="187" fontId="6" fillId="0" borderId="1" xfId="4" applyNumberFormat="1" applyFont="1" applyFill="1" applyBorder="1" applyAlignment="1">
      <alignment horizontal="center"/>
    </xf>
    <xf numFmtId="43" fontId="6" fillId="0" borderId="7" xfId="1" applyFont="1" applyFill="1" applyBorder="1" applyAlignment="1">
      <alignment horizontal="center"/>
    </xf>
    <xf numFmtId="43" fontId="0" fillId="0" borderId="0" xfId="1" applyFont="1"/>
    <xf numFmtId="0" fontId="6" fillId="0" borderId="1" xfId="8" applyFont="1" applyBorder="1"/>
    <xf numFmtId="43" fontId="6" fillId="0" borderId="1" xfId="1" applyFont="1" applyBorder="1" applyAlignment="1"/>
    <xf numFmtId="43" fontId="6" fillId="0" borderId="0" xfId="1" applyFont="1"/>
    <xf numFmtId="187" fontId="7" fillId="0" borderId="1" xfId="4" applyNumberFormat="1" applyFont="1" applyFill="1" applyBorder="1" applyAlignment="1"/>
    <xf numFmtId="187" fontId="6" fillId="0" borderId="1" xfId="4" applyNumberFormat="1" applyFont="1" applyFill="1" applyBorder="1" applyAlignment="1"/>
    <xf numFmtId="43" fontId="7" fillId="0" borderId="0" xfId="1" applyFont="1"/>
    <xf numFmtId="40" fontId="6" fillId="3" borderId="3" xfId="12" applyNumberFormat="1" applyFont="1" applyFill="1" applyBorder="1" applyAlignment="1">
      <alignment horizontal="center"/>
    </xf>
    <xf numFmtId="0" fontId="6" fillId="3" borderId="1" xfId="8" applyFont="1" applyFill="1" applyBorder="1" applyAlignment="1">
      <alignment horizontal="right"/>
    </xf>
    <xf numFmtId="43" fontId="6" fillId="3" borderId="1" xfId="8" applyNumberFormat="1" applyFont="1" applyFill="1" applyBorder="1"/>
    <xf numFmtId="43" fontId="6" fillId="0" borderId="5" xfId="1" applyFont="1" applyBorder="1" applyAlignment="1"/>
    <xf numFmtId="0" fontId="6" fillId="4" borderId="8" xfId="12" applyFont="1" applyFill="1" applyBorder="1"/>
    <xf numFmtId="0" fontId="6" fillId="4" borderId="9" xfId="12" applyFont="1" applyFill="1" applyBorder="1"/>
    <xf numFmtId="0" fontId="6" fillId="4" borderId="7" xfId="12" applyFont="1" applyFill="1" applyBorder="1" applyAlignment="1">
      <alignment horizontal="right"/>
    </xf>
    <xf numFmtId="188" fontId="6" fillId="5" borderId="1" xfId="13" applyFont="1" applyFill="1" applyBorder="1" applyAlignment="1"/>
    <xf numFmtId="43" fontId="6" fillId="0" borderId="5" xfId="1" applyFont="1" applyBorder="1"/>
  </cellXfs>
  <cellStyles count="14">
    <cellStyle name="Comma 2" xfId="2"/>
    <cellStyle name="Normal 2" xfId="3"/>
    <cellStyle name="เครื่องหมายจุลภาค" xfId="1" builtinId="3"/>
    <cellStyle name="เครื่องหมายจุลภาค 2" xfId="4"/>
    <cellStyle name="เครื่องหมายจุลภาค 7" xfId="13"/>
    <cellStyle name="ปกติ" xfId="0" builtinId="0"/>
    <cellStyle name="ปกติ 13" xfId="5"/>
    <cellStyle name="ปกติ 2" xfId="6"/>
    <cellStyle name="ปกติ 2 2" xfId="7"/>
    <cellStyle name="ปกติ 2 3" xfId="8"/>
    <cellStyle name="ปกติ 2 4" xfId="9"/>
    <cellStyle name="ปกติ 3" xfId="10"/>
    <cellStyle name="ปกติ 4" xfId="11"/>
    <cellStyle name="ปกติ 4 2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</sheetPr>
  <dimension ref="A1:J574"/>
  <sheetViews>
    <sheetView workbookViewId="0"/>
  </sheetViews>
  <sheetFormatPr defaultRowHeight="14.25"/>
  <cols>
    <col min="1" max="1" width="13.625" bestFit="1" customWidth="1"/>
    <col min="2" max="2" width="32" bestFit="1" customWidth="1"/>
    <col min="3" max="3" width="37.875" customWidth="1"/>
    <col min="4" max="4" width="32.25" bestFit="1" customWidth="1"/>
    <col min="5" max="5" width="20.875" style="19" customWidth="1"/>
    <col min="6" max="6" width="15.125" style="19" bestFit="1" customWidth="1"/>
    <col min="7" max="8" width="9" style="19"/>
  </cols>
  <sheetData>
    <row r="1" spans="1:10" ht="21.75">
      <c r="A1" s="16" t="s">
        <v>154</v>
      </c>
      <c r="B1" s="16" t="s">
        <v>194</v>
      </c>
      <c r="C1" s="17" t="s">
        <v>195</v>
      </c>
      <c r="D1" s="17" t="s">
        <v>153</v>
      </c>
      <c r="E1" s="18" t="s">
        <v>196</v>
      </c>
    </row>
    <row r="2" spans="1:10" ht="21.75">
      <c r="A2" s="20">
        <v>700600053</v>
      </c>
      <c r="B2" s="20" t="s">
        <v>148</v>
      </c>
      <c r="C2" s="20" t="s">
        <v>61</v>
      </c>
      <c r="D2" s="20" t="s">
        <v>60</v>
      </c>
      <c r="E2" s="21"/>
      <c r="F2" s="22"/>
    </row>
    <row r="3" spans="1:10" ht="21.75">
      <c r="A3" s="20"/>
      <c r="B3" s="20"/>
      <c r="C3" s="20" t="s">
        <v>34</v>
      </c>
      <c r="D3" s="20" t="s">
        <v>46</v>
      </c>
      <c r="E3" s="21"/>
      <c r="F3" s="22"/>
    </row>
    <row r="4" spans="1:10" ht="21.75">
      <c r="A4" s="20"/>
      <c r="B4" s="20"/>
      <c r="C4" s="20" t="s">
        <v>45</v>
      </c>
      <c r="D4" s="20" t="s">
        <v>44</v>
      </c>
      <c r="E4" s="21"/>
      <c r="F4" s="22"/>
    </row>
    <row r="5" spans="1:10" ht="21.75">
      <c r="A5" s="20"/>
      <c r="B5" s="20"/>
      <c r="C5" s="20" t="s">
        <v>25</v>
      </c>
      <c r="D5" s="20" t="s">
        <v>24</v>
      </c>
      <c r="E5" s="21"/>
      <c r="F5" s="22"/>
    </row>
    <row r="6" spans="1:10" ht="21.75">
      <c r="A6" s="20"/>
      <c r="B6" s="20"/>
      <c r="C6" s="20" t="s">
        <v>150</v>
      </c>
      <c r="D6" s="23" t="s">
        <v>197</v>
      </c>
      <c r="E6" s="24"/>
      <c r="F6" s="25" t="s">
        <v>198</v>
      </c>
    </row>
    <row r="7" spans="1:10" ht="21.75">
      <c r="A7" s="20"/>
      <c r="B7" s="20"/>
      <c r="C7" s="20" t="s">
        <v>2</v>
      </c>
      <c r="D7" s="23" t="s">
        <v>197</v>
      </c>
      <c r="E7" s="24"/>
      <c r="F7" s="25" t="s">
        <v>198</v>
      </c>
    </row>
    <row r="8" spans="1:10" ht="21.75">
      <c r="A8" s="20"/>
      <c r="B8" s="20"/>
      <c r="C8" s="20" t="s">
        <v>33</v>
      </c>
      <c r="D8" s="20" t="s">
        <v>24</v>
      </c>
      <c r="E8" s="21"/>
      <c r="F8" s="22"/>
    </row>
    <row r="9" spans="1:10" ht="21.75">
      <c r="A9" s="20"/>
      <c r="B9" s="20"/>
      <c r="C9" s="20"/>
      <c r="D9" s="20" t="s">
        <v>43</v>
      </c>
      <c r="E9" s="21"/>
      <c r="F9" s="22"/>
    </row>
    <row r="10" spans="1:10" ht="21.75">
      <c r="A10" s="20"/>
      <c r="B10" s="20"/>
      <c r="C10" s="20"/>
      <c r="D10" s="20" t="s">
        <v>84</v>
      </c>
      <c r="E10" s="21"/>
      <c r="F10" s="22"/>
    </row>
    <row r="11" spans="1:10" ht="21.75">
      <c r="A11" s="20"/>
      <c r="B11" s="20"/>
      <c r="C11" s="20"/>
      <c r="D11" s="20" t="s">
        <v>76</v>
      </c>
      <c r="E11" s="21"/>
      <c r="F11" s="22"/>
    </row>
    <row r="12" spans="1:10" ht="21.75">
      <c r="A12" s="20"/>
      <c r="B12" s="20"/>
      <c r="C12" s="20"/>
      <c r="D12" s="20" t="s">
        <v>50</v>
      </c>
      <c r="E12" s="21"/>
      <c r="F12" s="22"/>
    </row>
    <row r="13" spans="1:10" ht="21.75">
      <c r="A13" s="20"/>
      <c r="B13" s="20"/>
      <c r="C13" s="20"/>
      <c r="D13" s="20" t="s">
        <v>51</v>
      </c>
      <c r="E13" s="21"/>
      <c r="F13" s="22"/>
    </row>
    <row r="14" spans="1:10" ht="21.75">
      <c r="A14" s="20"/>
      <c r="B14" s="20"/>
      <c r="C14" s="20" t="s">
        <v>41</v>
      </c>
      <c r="D14" s="20" t="s">
        <v>40</v>
      </c>
      <c r="E14" s="21"/>
      <c r="F14" s="22"/>
    </row>
    <row r="15" spans="1:10" ht="21.75">
      <c r="A15" s="20"/>
      <c r="B15" s="20"/>
      <c r="C15" s="20" t="s">
        <v>15</v>
      </c>
      <c r="D15" s="20" t="s">
        <v>14</v>
      </c>
      <c r="E15" s="21"/>
      <c r="F15" s="22"/>
    </row>
    <row r="16" spans="1:10" ht="21.75">
      <c r="A16" s="26"/>
      <c r="B16" s="26"/>
      <c r="C16" s="26"/>
      <c r="D16" s="27" t="s">
        <v>196</v>
      </c>
      <c r="E16" s="28">
        <f>SUM(E2:E15)</f>
        <v>0</v>
      </c>
      <c r="F16" s="29"/>
      <c r="I16" s="19"/>
      <c r="J16" s="19"/>
    </row>
    <row r="17" spans="1:10" ht="21.75">
      <c r="A17" s="30"/>
      <c r="B17" s="31"/>
      <c r="C17" s="31"/>
      <c r="D17" s="32" t="s">
        <v>199</v>
      </c>
      <c r="E17" s="33">
        <v>31387094.300000001</v>
      </c>
      <c r="F17" s="34">
        <f>+E17-E16</f>
        <v>31387094.300000001</v>
      </c>
      <c r="I17" s="19"/>
      <c r="J17" s="19"/>
    </row>
    <row r="18" spans="1:10" ht="21.75">
      <c r="A18" s="20">
        <v>700600054</v>
      </c>
      <c r="B18" s="20" t="s">
        <v>145</v>
      </c>
      <c r="C18" s="20" t="s">
        <v>61</v>
      </c>
      <c r="D18" s="20" t="s">
        <v>60</v>
      </c>
      <c r="E18" s="21"/>
      <c r="F18" s="22"/>
    </row>
    <row r="19" spans="1:10" ht="21.75">
      <c r="A19" s="20"/>
      <c r="B19" s="20"/>
      <c r="C19" s="20" t="s">
        <v>34</v>
      </c>
      <c r="D19" s="20" t="s">
        <v>46</v>
      </c>
      <c r="E19" s="21"/>
      <c r="F19" s="22"/>
    </row>
    <row r="20" spans="1:10" ht="21.75">
      <c r="A20" s="20"/>
      <c r="B20" s="20"/>
      <c r="C20" s="20" t="s">
        <v>97</v>
      </c>
      <c r="D20" s="20" t="s">
        <v>112</v>
      </c>
      <c r="E20" s="21"/>
      <c r="F20" s="22"/>
    </row>
    <row r="21" spans="1:10" ht="21.75">
      <c r="A21" s="20"/>
      <c r="B21" s="20"/>
      <c r="C21" s="20" t="s">
        <v>45</v>
      </c>
      <c r="D21" s="20" t="s">
        <v>44</v>
      </c>
      <c r="E21" s="21"/>
      <c r="F21" s="22"/>
    </row>
    <row r="22" spans="1:10" ht="21.75">
      <c r="A22" s="20"/>
      <c r="B22" s="20"/>
      <c r="C22" s="20" t="s">
        <v>25</v>
      </c>
      <c r="D22" s="20" t="s">
        <v>24</v>
      </c>
      <c r="E22" s="21"/>
      <c r="F22" s="22"/>
    </row>
    <row r="23" spans="1:10" ht="21.75">
      <c r="A23" s="20"/>
      <c r="B23" s="20"/>
      <c r="C23" s="20" t="s">
        <v>2</v>
      </c>
      <c r="D23" s="23" t="s">
        <v>197</v>
      </c>
      <c r="E23" s="24"/>
      <c r="F23" s="25" t="s">
        <v>198</v>
      </c>
    </row>
    <row r="24" spans="1:10" ht="21.75">
      <c r="A24" s="20"/>
      <c r="B24" s="20"/>
      <c r="C24" s="20" t="s">
        <v>147</v>
      </c>
      <c r="D24" s="20" t="s">
        <v>146</v>
      </c>
      <c r="E24" s="21"/>
      <c r="F24" s="22"/>
    </row>
    <row r="25" spans="1:10" ht="21.75">
      <c r="A25" s="20"/>
      <c r="B25" s="20"/>
      <c r="C25" s="20" t="s">
        <v>33</v>
      </c>
      <c r="D25" s="20" t="s">
        <v>24</v>
      </c>
      <c r="E25" s="21"/>
      <c r="F25" s="22"/>
    </row>
    <row r="26" spans="1:10" ht="21.75">
      <c r="A26" s="20"/>
      <c r="B26" s="20"/>
      <c r="C26" s="20"/>
      <c r="D26" s="20" t="s">
        <v>43</v>
      </c>
      <c r="E26" s="21"/>
      <c r="F26" s="22"/>
    </row>
    <row r="27" spans="1:10" ht="21.75">
      <c r="A27" s="20"/>
      <c r="B27" s="20"/>
      <c r="C27" s="20"/>
      <c r="D27" s="20" t="s">
        <v>84</v>
      </c>
      <c r="E27" s="21"/>
      <c r="F27" s="22"/>
    </row>
    <row r="28" spans="1:10" ht="21.75">
      <c r="A28" s="20"/>
      <c r="B28" s="20"/>
      <c r="C28" s="20"/>
      <c r="D28" s="20" t="s">
        <v>51</v>
      </c>
      <c r="E28" s="21"/>
      <c r="F28" s="22"/>
    </row>
    <row r="29" spans="1:10" ht="21.75">
      <c r="A29" s="20"/>
      <c r="B29" s="20"/>
      <c r="C29" s="20"/>
      <c r="D29" s="20" t="s">
        <v>49</v>
      </c>
      <c r="E29" s="21"/>
      <c r="F29" s="22"/>
    </row>
    <row r="30" spans="1:10" ht="21.75">
      <c r="A30" s="20"/>
      <c r="B30" s="20"/>
      <c r="C30" s="20" t="s">
        <v>41</v>
      </c>
      <c r="D30" s="20" t="s">
        <v>40</v>
      </c>
      <c r="E30" s="21"/>
      <c r="F30" s="22"/>
    </row>
    <row r="31" spans="1:10" ht="21.75">
      <c r="A31" s="20"/>
      <c r="B31" s="20"/>
      <c r="C31" s="20" t="s">
        <v>15</v>
      </c>
      <c r="D31" s="20" t="s">
        <v>14</v>
      </c>
      <c r="E31" s="21"/>
      <c r="F31" s="22"/>
    </row>
    <row r="32" spans="1:10" ht="21.75">
      <c r="A32" s="20"/>
      <c r="B32" s="20"/>
      <c r="C32" s="20" t="s">
        <v>48</v>
      </c>
      <c r="D32" s="20" t="s">
        <v>47</v>
      </c>
      <c r="E32" s="21"/>
      <c r="F32" s="22"/>
    </row>
    <row r="33" spans="1:10" ht="21.75">
      <c r="A33" s="20"/>
      <c r="B33" s="20"/>
      <c r="C33" s="20"/>
      <c r="D33" s="20"/>
      <c r="E33" s="21"/>
      <c r="F33" s="22"/>
    </row>
    <row r="34" spans="1:10" ht="21.75">
      <c r="A34" s="26"/>
      <c r="B34" s="26"/>
      <c r="C34" s="26"/>
      <c r="D34" s="27" t="s">
        <v>196</v>
      </c>
      <c r="E34" s="28">
        <f>SUM(E18:E33)</f>
        <v>0</v>
      </c>
      <c r="F34" s="29"/>
      <c r="I34" s="19"/>
      <c r="J34" s="19"/>
    </row>
    <row r="35" spans="1:10" ht="21.75">
      <c r="A35" s="30"/>
      <c r="B35" s="31"/>
      <c r="C35" s="31"/>
      <c r="D35" s="32" t="s">
        <v>199</v>
      </c>
      <c r="E35" s="33">
        <v>13249312.26</v>
      </c>
      <c r="F35" s="34">
        <f>+E35-E34</f>
        <v>13249312.26</v>
      </c>
      <c r="I35" s="19"/>
      <c r="J35" s="19"/>
    </row>
    <row r="36" spans="1:10" ht="21.75">
      <c r="A36" s="20">
        <v>700600055</v>
      </c>
      <c r="B36" s="20" t="s">
        <v>141</v>
      </c>
      <c r="C36" s="20" t="s">
        <v>61</v>
      </c>
      <c r="D36" s="20" t="s">
        <v>60</v>
      </c>
      <c r="E36" s="21"/>
      <c r="F36" s="22"/>
    </row>
    <row r="37" spans="1:10" ht="21.75">
      <c r="A37" s="20"/>
      <c r="B37" s="20"/>
      <c r="C37" s="20" t="s">
        <v>34</v>
      </c>
      <c r="D37" s="20" t="s">
        <v>46</v>
      </c>
      <c r="E37" s="21"/>
      <c r="F37" s="22"/>
    </row>
    <row r="38" spans="1:10" ht="21.75">
      <c r="A38" s="20"/>
      <c r="B38" s="20"/>
      <c r="C38" s="20"/>
      <c r="D38" s="20" t="s">
        <v>144</v>
      </c>
      <c r="E38" s="21"/>
      <c r="F38" s="22"/>
    </row>
    <row r="39" spans="1:10" ht="21.75">
      <c r="A39" s="20"/>
      <c r="B39" s="20"/>
      <c r="C39" s="20" t="s">
        <v>97</v>
      </c>
      <c r="D39" s="20" t="s">
        <v>112</v>
      </c>
      <c r="E39" s="21"/>
      <c r="F39" s="22"/>
    </row>
    <row r="40" spans="1:10" ht="21.75">
      <c r="A40" s="20"/>
      <c r="B40" s="20"/>
      <c r="C40" s="20" t="s">
        <v>45</v>
      </c>
      <c r="D40" s="20" t="s">
        <v>44</v>
      </c>
      <c r="E40" s="21"/>
      <c r="F40" s="22"/>
    </row>
    <row r="41" spans="1:10" ht="21.75">
      <c r="A41" s="20"/>
      <c r="B41" s="20"/>
      <c r="C41" s="20" t="s">
        <v>25</v>
      </c>
      <c r="D41" s="20" t="s">
        <v>24</v>
      </c>
      <c r="E41" s="21"/>
      <c r="F41" s="22"/>
    </row>
    <row r="42" spans="1:10" ht="21.75">
      <c r="A42" s="20"/>
      <c r="B42" s="20"/>
      <c r="C42" s="20" t="s">
        <v>2</v>
      </c>
      <c r="D42" s="23" t="s">
        <v>197</v>
      </c>
      <c r="E42" s="24"/>
      <c r="F42" s="25" t="s">
        <v>198</v>
      </c>
    </row>
    <row r="43" spans="1:10" ht="21.75">
      <c r="A43" s="20"/>
      <c r="B43" s="20"/>
      <c r="C43" s="20" t="s">
        <v>143</v>
      </c>
      <c r="D43" s="23" t="s">
        <v>197</v>
      </c>
      <c r="E43" s="24"/>
      <c r="F43" s="25" t="s">
        <v>198</v>
      </c>
    </row>
    <row r="44" spans="1:10" ht="21.75">
      <c r="A44" s="20"/>
      <c r="B44" s="20"/>
      <c r="C44" s="20" t="s">
        <v>33</v>
      </c>
      <c r="D44" s="20" t="s">
        <v>24</v>
      </c>
      <c r="E44" s="21"/>
      <c r="F44" s="22"/>
    </row>
    <row r="45" spans="1:10" ht="21.75">
      <c r="A45" s="20"/>
      <c r="B45" s="20"/>
      <c r="C45" s="20"/>
      <c r="D45" s="20" t="s">
        <v>43</v>
      </c>
      <c r="E45" s="21"/>
      <c r="F45" s="22"/>
    </row>
    <row r="46" spans="1:10" ht="21.75">
      <c r="A46" s="20"/>
      <c r="B46" s="20"/>
      <c r="C46" s="20"/>
      <c r="D46" s="20" t="s">
        <v>84</v>
      </c>
      <c r="E46" s="21"/>
      <c r="F46" s="22"/>
    </row>
    <row r="47" spans="1:10" ht="21.75">
      <c r="A47" s="20"/>
      <c r="B47" s="20"/>
      <c r="C47" s="20"/>
      <c r="D47" s="20" t="s">
        <v>51</v>
      </c>
      <c r="E47" s="21"/>
      <c r="F47" s="22"/>
    </row>
    <row r="48" spans="1:10" ht="21.75">
      <c r="A48" s="20"/>
      <c r="B48" s="20"/>
      <c r="C48" s="20"/>
      <c r="D48" s="20" t="s">
        <v>49</v>
      </c>
      <c r="E48" s="21"/>
      <c r="F48" s="22"/>
    </row>
    <row r="49" spans="1:10" ht="21.75">
      <c r="A49" s="20"/>
      <c r="B49" s="20"/>
      <c r="C49" s="20" t="s">
        <v>41</v>
      </c>
      <c r="D49" s="20" t="s">
        <v>40</v>
      </c>
      <c r="E49" s="21"/>
      <c r="F49" s="22"/>
    </row>
    <row r="50" spans="1:10" ht="21.75">
      <c r="A50" s="20"/>
      <c r="B50" s="20"/>
      <c r="C50" s="20" t="s">
        <v>15</v>
      </c>
      <c r="D50" s="20" t="s">
        <v>14</v>
      </c>
      <c r="E50" s="21"/>
      <c r="F50" s="22"/>
    </row>
    <row r="51" spans="1:10" ht="21.75">
      <c r="A51" s="20"/>
      <c r="B51" s="20"/>
      <c r="C51" s="20" t="s">
        <v>48</v>
      </c>
      <c r="D51" s="23" t="s">
        <v>197</v>
      </c>
      <c r="E51" s="24"/>
      <c r="F51" s="25" t="s">
        <v>198</v>
      </c>
    </row>
    <row r="52" spans="1:10" ht="21.75">
      <c r="A52" s="20"/>
      <c r="B52" s="20"/>
      <c r="C52" s="20" t="s">
        <v>86</v>
      </c>
      <c r="D52" s="23" t="s">
        <v>197</v>
      </c>
      <c r="E52" s="24"/>
      <c r="F52" s="25" t="s">
        <v>198</v>
      </c>
    </row>
    <row r="53" spans="1:10" ht="21.75">
      <c r="A53" s="20"/>
      <c r="B53" s="20"/>
      <c r="C53" s="20" t="s">
        <v>12</v>
      </c>
      <c r="D53" s="20" t="s">
        <v>11</v>
      </c>
      <c r="E53" s="21"/>
      <c r="F53" s="22"/>
    </row>
    <row r="54" spans="1:10" ht="21.75">
      <c r="A54" s="20"/>
      <c r="B54" s="20"/>
      <c r="C54" s="20" t="s">
        <v>5</v>
      </c>
      <c r="D54" s="23" t="s">
        <v>197</v>
      </c>
      <c r="E54" s="24"/>
      <c r="F54" s="25" t="s">
        <v>198</v>
      </c>
    </row>
    <row r="55" spans="1:10" ht="21.75">
      <c r="A55" s="20"/>
      <c r="B55" s="20"/>
      <c r="C55" s="20"/>
      <c r="D55" s="20"/>
      <c r="E55" s="21"/>
      <c r="F55" s="22"/>
    </row>
    <row r="56" spans="1:10" ht="21.75">
      <c r="A56" s="26"/>
      <c r="B56" s="26"/>
      <c r="C56" s="26"/>
      <c r="D56" s="27" t="s">
        <v>196</v>
      </c>
      <c r="E56" s="28">
        <f>SUM(E36:E55)</f>
        <v>0</v>
      </c>
      <c r="F56" s="29"/>
      <c r="I56" s="19"/>
      <c r="J56" s="19"/>
    </row>
    <row r="57" spans="1:10" ht="21.75">
      <c r="A57" s="30"/>
      <c r="B57" s="31"/>
      <c r="C57" s="31"/>
      <c r="D57" s="32" t="s">
        <v>199</v>
      </c>
      <c r="E57" s="33">
        <v>12939597.02</v>
      </c>
      <c r="F57" s="34">
        <f>+E57-E56</f>
        <v>12939597.02</v>
      </c>
      <c r="I57" s="19"/>
      <c r="J57" s="19"/>
    </row>
    <row r="58" spans="1:10" ht="21.75">
      <c r="A58" s="20">
        <v>700600056</v>
      </c>
      <c r="B58" s="20" t="s">
        <v>139</v>
      </c>
      <c r="C58" s="20" t="s">
        <v>61</v>
      </c>
      <c r="D58" s="20" t="s">
        <v>60</v>
      </c>
      <c r="E58" s="21"/>
      <c r="F58" s="22"/>
    </row>
    <row r="59" spans="1:10" ht="21.75">
      <c r="A59" s="20"/>
      <c r="B59" s="20"/>
      <c r="C59" s="20" t="s">
        <v>34</v>
      </c>
      <c r="D59" s="20" t="s">
        <v>46</v>
      </c>
      <c r="E59" s="21"/>
      <c r="F59" s="22"/>
    </row>
    <row r="60" spans="1:10" ht="21.75">
      <c r="A60" s="20"/>
      <c r="B60" s="20"/>
      <c r="C60" s="20"/>
      <c r="D60" s="20" t="s">
        <v>140</v>
      </c>
      <c r="E60" s="21"/>
      <c r="F60" s="22"/>
    </row>
    <row r="61" spans="1:10" ht="21.75">
      <c r="A61" s="20"/>
      <c r="B61" s="20"/>
      <c r="C61" s="20" t="s">
        <v>97</v>
      </c>
      <c r="D61" s="20" t="s">
        <v>112</v>
      </c>
      <c r="E61" s="21"/>
      <c r="F61" s="22"/>
    </row>
    <row r="62" spans="1:10" ht="21.75">
      <c r="A62" s="20"/>
      <c r="B62" s="20"/>
      <c r="C62" s="20" t="s">
        <v>45</v>
      </c>
      <c r="D62" s="20" t="s">
        <v>44</v>
      </c>
      <c r="E62" s="21"/>
      <c r="F62" s="22"/>
    </row>
    <row r="63" spans="1:10" ht="21.75">
      <c r="A63" s="20"/>
      <c r="B63" s="20"/>
      <c r="C63" s="20" t="s">
        <v>100</v>
      </c>
      <c r="D63" s="23" t="s">
        <v>197</v>
      </c>
      <c r="E63" s="24"/>
      <c r="F63" s="25" t="s">
        <v>198</v>
      </c>
    </row>
    <row r="64" spans="1:10" ht="21.75">
      <c r="A64" s="20"/>
      <c r="B64" s="20"/>
      <c r="C64" s="20" t="s">
        <v>25</v>
      </c>
      <c r="D64" s="20" t="s">
        <v>24</v>
      </c>
      <c r="E64" s="21"/>
      <c r="F64" s="22"/>
    </row>
    <row r="65" spans="1:10" ht="21.75">
      <c r="A65" s="20"/>
      <c r="B65" s="20"/>
      <c r="C65" s="20" t="s">
        <v>2</v>
      </c>
      <c r="D65" s="23" t="s">
        <v>197</v>
      </c>
      <c r="E65" s="24"/>
      <c r="F65" s="25" t="s">
        <v>198</v>
      </c>
    </row>
    <row r="66" spans="1:10" ht="21.75">
      <c r="A66" s="20"/>
      <c r="B66" s="20"/>
      <c r="C66" s="20" t="s">
        <v>33</v>
      </c>
      <c r="D66" s="20" t="s">
        <v>24</v>
      </c>
      <c r="E66" s="21"/>
      <c r="F66" s="22"/>
    </row>
    <row r="67" spans="1:10" ht="21.75">
      <c r="A67" s="20"/>
      <c r="B67" s="20"/>
      <c r="C67" s="20"/>
      <c r="D67" s="20" t="s">
        <v>43</v>
      </c>
      <c r="E67" s="21"/>
      <c r="F67" s="22"/>
    </row>
    <row r="68" spans="1:10" ht="21.75">
      <c r="A68" s="20"/>
      <c r="B68" s="20"/>
      <c r="C68" s="20"/>
      <c r="D68" s="20" t="s">
        <v>84</v>
      </c>
      <c r="E68" s="21"/>
      <c r="F68" s="22"/>
    </row>
    <row r="69" spans="1:10" ht="21.75">
      <c r="A69" s="20"/>
      <c r="B69" s="20"/>
      <c r="C69" s="20"/>
      <c r="D69" s="20" t="s">
        <v>76</v>
      </c>
      <c r="E69" s="21"/>
      <c r="F69" s="22"/>
    </row>
    <row r="70" spans="1:10" ht="21.75">
      <c r="A70" s="20"/>
      <c r="B70" s="20"/>
      <c r="C70" s="20"/>
      <c r="D70" s="20" t="s">
        <v>50</v>
      </c>
      <c r="E70" s="21"/>
      <c r="F70" s="22"/>
    </row>
    <row r="71" spans="1:10" ht="21.75">
      <c r="A71" s="20"/>
      <c r="B71" s="20"/>
      <c r="C71" s="20"/>
      <c r="D71" s="20" t="s">
        <v>51</v>
      </c>
      <c r="E71" s="21"/>
      <c r="F71" s="22"/>
    </row>
    <row r="72" spans="1:10" ht="21.75">
      <c r="A72" s="20"/>
      <c r="B72" s="20"/>
      <c r="C72" s="20"/>
      <c r="D72" s="20" t="s">
        <v>49</v>
      </c>
      <c r="E72" s="21"/>
      <c r="F72" s="22"/>
    </row>
    <row r="73" spans="1:10" ht="21.75">
      <c r="A73" s="20"/>
      <c r="B73" s="20"/>
      <c r="C73" s="20" t="s">
        <v>41</v>
      </c>
      <c r="D73" s="20" t="s">
        <v>40</v>
      </c>
      <c r="E73" s="21"/>
      <c r="F73" s="22"/>
    </row>
    <row r="74" spans="1:10" ht="21.75">
      <c r="A74" s="20"/>
      <c r="B74" s="20"/>
      <c r="C74" s="20" t="s">
        <v>15</v>
      </c>
      <c r="D74" s="20" t="s">
        <v>14</v>
      </c>
      <c r="E74" s="21"/>
      <c r="F74" s="22"/>
    </row>
    <row r="75" spans="1:10" ht="21.75">
      <c r="A75" s="20"/>
      <c r="B75" s="20"/>
      <c r="C75" s="20" t="s">
        <v>48</v>
      </c>
      <c r="D75" s="20" t="s">
        <v>47</v>
      </c>
      <c r="E75" s="21"/>
      <c r="F75" s="22"/>
    </row>
    <row r="76" spans="1:10" ht="21.75">
      <c r="A76" s="20"/>
      <c r="B76" s="20"/>
      <c r="C76" s="20" t="s">
        <v>12</v>
      </c>
      <c r="D76" s="20" t="s">
        <v>11</v>
      </c>
      <c r="E76" s="21"/>
      <c r="F76" s="22"/>
    </row>
    <row r="77" spans="1:10" ht="21.75">
      <c r="A77" s="20"/>
      <c r="B77" s="20"/>
      <c r="C77" s="20"/>
      <c r="D77" s="20" t="s">
        <v>83</v>
      </c>
      <c r="E77" s="21"/>
      <c r="F77" s="22"/>
    </row>
    <row r="78" spans="1:10" ht="21.75">
      <c r="A78" s="20"/>
      <c r="B78" s="20"/>
      <c r="C78" s="20"/>
      <c r="D78" s="20"/>
      <c r="E78" s="21"/>
      <c r="F78" s="22"/>
    </row>
    <row r="79" spans="1:10" ht="21.75">
      <c r="A79" s="26"/>
      <c r="B79" s="26"/>
      <c r="C79" s="26"/>
      <c r="D79" s="27" t="s">
        <v>196</v>
      </c>
      <c r="E79" s="28">
        <f>SUM(E58:E78)</f>
        <v>0</v>
      </c>
      <c r="F79" s="29"/>
      <c r="I79" s="19"/>
      <c r="J79" s="19"/>
    </row>
    <row r="80" spans="1:10" ht="21.75">
      <c r="A80" s="30"/>
      <c r="B80" s="31"/>
      <c r="C80" s="31"/>
      <c r="D80" s="32" t="s">
        <v>199</v>
      </c>
      <c r="E80" s="33">
        <v>19108375.34</v>
      </c>
      <c r="F80" s="34">
        <f>+E80-E79</f>
        <v>19108375.34</v>
      </c>
      <c r="I80" s="19"/>
      <c r="J80" s="19"/>
    </row>
    <row r="81" spans="1:6" ht="21.75">
      <c r="A81" s="20">
        <v>700600057</v>
      </c>
      <c r="B81" s="20" t="s">
        <v>138</v>
      </c>
      <c r="C81" s="20" t="s">
        <v>34</v>
      </c>
      <c r="D81" s="20" t="s">
        <v>46</v>
      </c>
      <c r="E81" s="21"/>
      <c r="F81" s="22"/>
    </row>
    <row r="82" spans="1:6" ht="21.75">
      <c r="A82" s="20"/>
      <c r="B82" s="20"/>
      <c r="C82" s="20" t="s">
        <v>97</v>
      </c>
      <c r="D82" s="23" t="s">
        <v>197</v>
      </c>
      <c r="E82" s="24"/>
      <c r="F82" s="25" t="s">
        <v>198</v>
      </c>
    </row>
    <row r="83" spans="1:6" ht="21.75">
      <c r="A83" s="20"/>
      <c r="B83" s="20"/>
      <c r="C83" s="20" t="s">
        <v>45</v>
      </c>
      <c r="D83" s="20" t="s">
        <v>44</v>
      </c>
      <c r="E83" s="21"/>
      <c r="F83" s="22"/>
    </row>
    <row r="84" spans="1:6" ht="21.75">
      <c r="A84" s="20"/>
      <c r="B84" s="20"/>
      <c r="C84" s="20" t="s">
        <v>25</v>
      </c>
      <c r="D84" s="20" t="s">
        <v>24</v>
      </c>
      <c r="E84" s="21"/>
      <c r="F84" s="22"/>
    </row>
    <row r="85" spans="1:6" ht="21.75">
      <c r="A85" s="20"/>
      <c r="B85" s="20"/>
      <c r="C85" s="20" t="s">
        <v>2</v>
      </c>
      <c r="D85" s="23" t="s">
        <v>197</v>
      </c>
      <c r="E85" s="24"/>
      <c r="F85" s="25" t="s">
        <v>198</v>
      </c>
    </row>
    <row r="86" spans="1:6" ht="21.75">
      <c r="A86" s="20"/>
      <c r="B86" s="20"/>
      <c r="C86" s="20" t="s">
        <v>33</v>
      </c>
      <c r="D86" s="20" t="s">
        <v>24</v>
      </c>
      <c r="E86" s="21"/>
      <c r="F86" s="22"/>
    </row>
    <row r="87" spans="1:6" ht="21.75">
      <c r="A87" s="20"/>
      <c r="B87" s="20"/>
      <c r="C87" s="20"/>
      <c r="D87" s="20" t="s">
        <v>43</v>
      </c>
      <c r="E87" s="21"/>
      <c r="F87" s="22"/>
    </row>
    <row r="88" spans="1:6" ht="21.75">
      <c r="A88" s="20"/>
      <c r="B88" s="20"/>
      <c r="C88" s="20"/>
      <c r="D88" s="20" t="s">
        <v>50</v>
      </c>
      <c r="E88" s="21"/>
      <c r="F88" s="22"/>
    </row>
    <row r="89" spans="1:6" ht="21.75">
      <c r="A89" s="20"/>
      <c r="B89" s="20"/>
      <c r="C89" s="20"/>
      <c r="D89" s="20" t="s">
        <v>51</v>
      </c>
      <c r="E89" s="21"/>
      <c r="F89" s="22"/>
    </row>
    <row r="90" spans="1:6" ht="21.75">
      <c r="A90" s="20"/>
      <c r="B90" s="20"/>
      <c r="C90" s="20"/>
      <c r="D90" s="20" t="s">
        <v>49</v>
      </c>
      <c r="E90" s="21"/>
      <c r="F90" s="22"/>
    </row>
    <row r="91" spans="1:6" ht="21.75">
      <c r="A91" s="20"/>
      <c r="B91" s="20"/>
      <c r="C91" s="20" t="s">
        <v>41</v>
      </c>
      <c r="D91" s="20" t="s">
        <v>40</v>
      </c>
      <c r="E91" s="21"/>
      <c r="F91" s="22"/>
    </row>
    <row r="92" spans="1:6" ht="21.75">
      <c r="A92" s="20"/>
      <c r="B92" s="20"/>
      <c r="C92" s="20" t="s">
        <v>48</v>
      </c>
      <c r="D92" s="20" t="s">
        <v>47</v>
      </c>
      <c r="E92" s="21"/>
      <c r="F92" s="22"/>
    </row>
    <row r="93" spans="1:6" ht="21.75">
      <c r="A93" s="20"/>
      <c r="B93" s="20"/>
      <c r="C93" s="20" t="s">
        <v>12</v>
      </c>
      <c r="D93" s="20" t="s">
        <v>11</v>
      </c>
      <c r="E93" s="21"/>
      <c r="F93" s="22"/>
    </row>
    <row r="94" spans="1:6" ht="21.75">
      <c r="A94" s="20"/>
      <c r="B94" s="20"/>
      <c r="C94" s="20"/>
      <c r="D94" s="20" t="s">
        <v>83</v>
      </c>
      <c r="E94" s="21"/>
      <c r="F94" s="22"/>
    </row>
    <row r="95" spans="1:6" ht="21.75">
      <c r="A95" s="20"/>
      <c r="B95" s="20"/>
      <c r="C95" s="20" t="s">
        <v>5</v>
      </c>
      <c r="D95" s="23" t="s">
        <v>197</v>
      </c>
      <c r="E95" s="24"/>
      <c r="F95" s="25" t="s">
        <v>198</v>
      </c>
    </row>
    <row r="96" spans="1:6" ht="21.75">
      <c r="A96" s="20"/>
      <c r="B96" s="20"/>
      <c r="C96" s="20" t="s">
        <v>82</v>
      </c>
      <c r="D96" s="23" t="s">
        <v>197</v>
      </c>
      <c r="E96" s="24"/>
      <c r="F96" s="25" t="s">
        <v>198</v>
      </c>
    </row>
    <row r="97" spans="1:10" ht="21.75">
      <c r="A97" s="20"/>
      <c r="B97" s="20"/>
      <c r="C97" s="20"/>
      <c r="D97" s="20"/>
      <c r="E97" s="21"/>
      <c r="F97" s="22"/>
    </row>
    <row r="98" spans="1:10" ht="21.75">
      <c r="A98" s="26"/>
      <c r="B98" s="26"/>
      <c r="C98" s="26"/>
      <c r="D98" s="27" t="s">
        <v>196</v>
      </c>
      <c r="E98" s="28">
        <f>SUM(E81:E97)</f>
        <v>0</v>
      </c>
      <c r="F98" s="29"/>
      <c r="I98" s="19"/>
      <c r="J98" s="19"/>
    </row>
    <row r="99" spans="1:10" ht="21.75">
      <c r="A99" s="30"/>
      <c r="B99" s="31"/>
      <c r="C99" s="31"/>
      <c r="D99" s="32" t="s">
        <v>199</v>
      </c>
      <c r="E99" s="33">
        <v>9829312.7400000002</v>
      </c>
      <c r="F99" s="34">
        <f>+E99-E98</f>
        <v>9829312.7400000002</v>
      </c>
      <c r="I99" s="19"/>
      <c r="J99" s="19"/>
    </row>
    <row r="100" spans="1:10" ht="21.75">
      <c r="A100" s="20">
        <v>700600058</v>
      </c>
      <c r="B100" s="20" t="s">
        <v>137</v>
      </c>
      <c r="C100" s="20" t="s">
        <v>34</v>
      </c>
      <c r="D100" s="20" t="s">
        <v>46</v>
      </c>
      <c r="E100" s="21"/>
      <c r="F100" s="22"/>
    </row>
    <row r="101" spans="1:10" ht="21.75">
      <c r="A101" s="20"/>
      <c r="B101" s="20"/>
      <c r="C101" s="20" t="s">
        <v>97</v>
      </c>
      <c r="D101" s="23" t="s">
        <v>197</v>
      </c>
      <c r="E101" s="24"/>
      <c r="F101" s="25" t="s">
        <v>198</v>
      </c>
    </row>
    <row r="102" spans="1:10" ht="21.75">
      <c r="A102" s="20"/>
      <c r="B102" s="20"/>
      <c r="C102" s="20" t="s">
        <v>45</v>
      </c>
      <c r="D102" s="20" t="s">
        <v>44</v>
      </c>
      <c r="E102" s="21"/>
      <c r="F102" s="22"/>
    </row>
    <row r="103" spans="1:10" ht="21.75">
      <c r="A103" s="20"/>
      <c r="B103" s="20"/>
      <c r="C103" s="20" t="s">
        <v>25</v>
      </c>
      <c r="D103" s="20" t="s">
        <v>24</v>
      </c>
      <c r="E103" s="21"/>
      <c r="F103" s="22"/>
    </row>
    <row r="104" spans="1:10" ht="21.75">
      <c r="A104" s="20"/>
      <c r="B104" s="20"/>
      <c r="C104" s="20" t="s">
        <v>2</v>
      </c>
      <c r="D104" s="23" t="s">
        <v>197</v>
      </c>
      <c r="E104" s="24"/>
      <c r="F104" s="25" t="s">
        <v>198</v>
      </c>
    </row>
    <row r="105" spans="1:10" ht="21.75">
      <c r="A105" s="20"/>
      <c r="B105" s="20"/>
      <c r="C105" s="20" t="s">
        <v>33</v>
      </c>
      <c r="D105" s="20" t="s">
        <v>24</v>
      </c>
      <c r="E105" s="21"/>
      <c r="F105" s="22"/>
    </row>
    <row r="106" spans="1:10" ht="21.75">
      <c r="A106" s="20"/>
      <c r="B106" s="20"/>
      <c r="C106" s="20"/>
      <c r="D106" s="20" t="s">
        <v>43</v>
      </c>
      <c r="E106" s="21"/>
      <c r="F106" s="22"/>
    </row>
    <row r="107" spans="1:10" ht="21.75">
      <c r="A107" s="20"/>
      <c r="B107" s="20"/>
      <c r="C107" s="20"/>
      <c r="D107" s="20" t="s">
        <v>50</v>
      </c>
      <c r="E107" s="21"/>
      <c r="F107" s="22"/>
    </row>
    <row r="108" spans="1:10" ht="21.75">
      <c r="A108" s="20"/>
      <c r="B108" s="20"/>
      <c r="C108" s="20"/>
      <c r="D108" s="20" t="s">
        <v>51</v>
      </c>
      <c r="E108" s="21"/>
      <c r="F108" s="22"/>
    </row>
    <row r="109" spans="1:10" ht="21.75">
      <c r="A109" s="20"/>
      <c r="B109" s="20"/>
      <c r="C109" s="20"/>
      <c r="D109" s="20" t="s">
        <v>49</v>
      </c>
      <c r="E109" s="21"/>
      <c r="F109" s="22"/>
    </row>
    <row r="110" spans="1:10" ht="21.75">
      <c r="A110" s="20"/>
      <c r="B110" s="20"/>
      <c r="C110" s="20" t="s">
        <v>41</v>
      </c>
      <c r="D110" s="20" t="s">
        <v>40</v>
      </c>
      <c r="E110" s="21"/>
      <c r="F110" s="22"/>
    </row>
    <row r="111" spans="1:10" ht="21.75">
      <c r="A111" s="20"/>
      <c r="B111" s="20"/>
      <c r="C111" s="20" t="s">
        <v>48</v>
      </c>
      <c r="D111" s="20" t="s">
        <v>47</v>
      </c>
      <c r="E111" s="21"/>
      <c r="F111" s="22"/>
    </row>
    <row r="112" spans="1:10" ht="21.75">
      <c r="A112" s="20"/>
      <c r="B112" s="20"/>
      <c r="C112" s="20"/>
      <c r="D112" s="20"/>
      <c r="E112" s="21"/>
      <c r="F112" s="22"/>
    </row>
    <row r="113" spans="1:10" ht="21.75">
      <c r="A113" s="26"/>
      <c r="B113" s="26"/>
      <c r="C113" s="26"/>
      <c r="D113" s="27" t="s">
        <v>196</v>
      </c>
      <c r="E113" s="28">
        <f>SUM(E100:E112)</f>
        <v>0</v>
      </c>
      <c r="F113" s="29"/>
      <c r="I113" s="19"/>
      <c r="J113" s="19"/>
    </row>
    <row r="114" spans="1:10" ht="21.75">
      <c r="A114" s="30"/>
      <c r="B114" s="31"/>
      <c r="C114" s="31"/>
      <c r="D114" s="32" t="s">
        <v>199</v>
      </c>
      <c r="E114" s="33">
        <v>6373574.3600000003</v>
      </c>
      <c r="F114" s="34">
        <f>+E114-E113</f>
        <v>6373574.3600000003</v>
      </c>
      <c r="I114" s="19"/>
      <c r="J114" s="19"/>
    </row>
    <row r="115" spans="1:10" ht="21.75">
      <c r="A115" s="20">
        <v>700600059</v>
      </c>
      <c r="B115" s="20" t="s">
        <v>136</v>
      </c>
      <c r="C115" s="20" t="s">
        <v>34</v>
      </c>
      <c r="D115" s="20" t="s">
        <v>46</v>
      </c>
      <c r="E115" s="21"/>
      <c r="F115" s="22"/>
    </row>
    <row r="116" spans="1:10" ht="21.75">
      <c r="A116" s="20"/>
      <c r="B116" s="20"/>
      <c r="C116" s="20" t="s">
        <v>45</v>
      </c>
      <c r="D116" s="20" t="s">
        <v>44</v>
      </c>
      <c r="E116" s="21"/>
      <c r="F116" s="22"/>
    </row>
    <row r="117" spans="1:10" ht="21.75">
      <c r="A117" s="20"/>
      <c r="B117" s="20"/>
      <c r="C117" s="20" t="s">
        <v>25</v>
      </c>
      <c r="D117" s="20" t="s">
        <v>24</v>
      </c>
      <c r="E117" s="21"/>
      <c r="F117" s="22"/>
    </row>
    <row r="118" spans="1:10" ht="21.75">
      <c r="A118" s="20"/>
      <c r="B118" s="20"/>
      <c r="C118" s="20" t="s">
        <v>2</v>
      </c>
      <c r="D118" s="23" t="s">
        <v>197</v>
      </c>
      <c r="E118" s="24"/>
      <c r="F118" s="25" t="s">
        <v>198</v>
      </c>
    </row>
    <row r="119" spans="1:10" ht="21.75">
      <c r="A119" s="20"/>
      <c r="B119" s="20"/>
      <c r="C119" s="20" t="s">
        <v>33</v>
      </c>
      <c r="D119" s="20" t="s">
        <v>24</v>
      </c>
      <c r="E119" s="21"/>
      <c r="F119" s="22"/>
    </row>
    <row r="120" spans="1:10" ht="21.75">
      <c r="A120" s="20"/>
      <c r="B120" s="20"/>
      <c r="C120" s="20"/>
      <c r="D120" s="20" t="s">
        <v>43</v>
      </c>
      <c r="E120" s="21"/>
      <c r="F120" s="22"/>
    </row>
    <row r="121" spans="1:10" ht="21.75">
      <c r="A121" s="20"/>
      <c r="B121" s="20"/>
      <c r="C121" s="20"/>
      <c r="D121" s="20" t="s">
        <v>50</v>
      </c>
      <c r="E121" s="21"/>
      <c r="F121" s="22"/>
    </row>
    <row r="122" spans="1:10" ht="21.75">
      <c r="A122" s="20"/>
      <c r="B122" s="20"/>
      <c r="C122" s="20"/>
      <c r="D122" s="20" t="s">
        <v>51</v>
      </c>
      <c r="E122" s="21"/>
      <c r="F122" s="22"/>
    </row>
    <row r="123" spans="1:10" ht="21.75">
      <c r="A123" s="20"/>
      <c r="B123" s="20"/>
      <c r="C123" s="20"/>
      <c r="D123" s="20" t="s">
        <v>49</v>
      </c>
      <c r="E123" s="21"/>
      <c r="F123" s="22"/>
    </row>
    <row r="124" spans="1:10" ht="21.75">
      <c r="A124" s="20"/>
      <c r="B124" s="20"/>
      <c r="C124" s="20" t="s">
        <v>41</v>
      </c>
      <c r="D124" s="20" t="s">
        <v>40</v>
      </c>
      <c r="E124" s="21"/>
      <c r="F124" s="22"/>
    </row>
    <row r="125" spans="1:10" ht="21.75">
      <c r="A125" s="20"/>
      <c r="B125" s="20"/>
      <c r="C125" s="20" t="s">
        <v>12</v>
      </c>
      <c r="D125" s="20" t="s">
        <v>11</v>
      </c>
      <c r="E125" s="21"/>
      <c r="F125" s="22"/>
    </row>
    <row r="126" spans="1:10" ht="21.75">
      <c r="A126" s="20"/>
      <c r="B126" s="20"/>
      <c r="C126" s="20"/>
      <c r="D126" s="20" t="s">
        <v>83</v>
      </c>
      <c r="E126" s="21"/>
      <c r="F126" s="22"/>
    </row>
    <row r="127" spans="1:10" ht="21.75">
      <c r="A127" s="20"/>
      <c r="B127" s="20"/>
      <c r="C127" s="20" t="s">
        <v>5</v>
      </c>
      <c r="D127" s="23" t="s">
        <v>197</v>
      </c>
      <c r="E127" s="24"/>
      <c r="F127" s="25" t="s">
        <v>198</v>
      </c>
    </row>
    <row r="128" spans="1:10" ht="21.75">
      <c r="A128" s="20"/>
      <c r="B128" s="20"/>
      <c r="C128" s="20" t="s">
        <v>82</v>
      </c>
      <c r="D128" s="23" t="s">
        <v>197</v>
      </c>
      <c r="E128" s="24"/>
      <c r="F128" s="25" t="s">
        <v>198</v>
      </c>
    </row>
    <row r="129" spans="1:10" ht="21.75">
      <c r="A129" s="20"/>
      <c r="B129" s="20"/>
      <c r="C129" s="20"/>
      <c r="D129" s="20"/>
      <c r="E129" s="21"/>
      <c r="F129" s="22"/>
    </row>
    <row r="130" spans="1:10" ht="21.75">
      <c r="A130" s="26"/>
      <c r="B130" s="26"/>
      <c r="C130" s="26"/>
      <c r="D130" s="27" t="s">
        <v>196</v>
      </c>
      <c r="E130" s="28">
        <f>SUM(E115:E129)</f>
        <v>0</v>
      </c>
      <c r="F130" s="29"/>
      <c r="I130" s="19"/>
      <c r="J130" s="19"/>
    </row>
    <row r="131" spans="1:10" ht="21.75">
      <c r="A131" s="30"/>
      <c r="B131" s="31"/>
      <c r="C131" s="31"/>
      <c r="D131" s="32" t="s">
        <v>199</v>
      </c>
      <c r="E131" s="33">
        <v>9764721.8399999999</v>
      </c>
      <c r="F131" s="34">
        <f>+E131-E130</f>
        <v>9764721.8399999999</v>
      </c>
      <c r="I131" s="19"/>
      <c r="J131" s="19"/>
    </row>
    <row r="132" spans="1:10" ht="21.75">
      <c r="A132" s="20">
        <v>700600061</v>
      </c>
      <c r="B132" s="20" t="s">
        <v>135</v>
      </c>
      <c r="C132" s="20" t="s">
        <v>61</v>
      </c>
      <c r="D132" s="20" t="s">
        <v>60</v>
      </c>
      <c r="E132" s="21"/>
      <c r="F132" s="22"/>
    </row>
    <row r="133" spans="1:10" ht="21.75">
      <c r="A133" s="20"/>
      <c r="B133" s="20"/>
      <c r="C133" s="20" t="s">
        <v>34</v>
      </c>
      <c r="D133" s="20" t="s">
        <v>46</v>
      </c>
      <c r="E133" s="21"/>
      <c r="F133" s="22"/>
    </row>
    <row r="134" spans="1:10" ht="21.75">
      <c r="A134" s="20"/>
      <c r="B134" s="20"/>
      <c r="C134" s="20" t="s">
        <v>45</v>
      </c>
      <c r="D134" s="20" t="s">
        <v>44</v>
      </c>
      <c r="E134" s="21"/>
      <c r="F134" s="22"/>
    </row>
    <row r="135" spans="1:10" ht="21.75">
      <c r="A135" s="20"/>
      <c r="B135" s="20"/>
      <c r="C135" s="20" t="s">
        <v>25</v>
      </c>
      <c r="D135" s="20" t="s">
        <v>24</v>
      </c>
      <c r="E135" s="21"/>
      <c r="F135" s="22"/>
    </row>
    <row r="136" spans="1:10" ht="21.75">
      <c r="A136" s="20"/>
      <c r="B136" s="20"/>
      <c r="C136" s="20" t="s">
        <v>2</v>
      </c>
      <c r="D136" s="23" t="s">
        <v>197</v>
      </c>
      <c r="E136" s="24"/>
      <c r="F136" s="25" t="s">
        <v>198</v>
      </c>
    </row>
    <row r="137" spans="1:10" ht="21.75">
      <c r="A137" s="20"/>
      <c r="B137" s="20"/>
      <c r="C137" s="20" t="s">
        <v>33</v>
      </c>
      <c r="D137" s="20" t="s">
        <v>24</v>
      </c>
      <c r="E137" s="21"/>
      <c r="F137" s="22"/>
    </row>
    <row r="138" spans="1:10" ht="21.75">
      <c r="A138" s="20"/>
      <c r="B138" s="20"/>
      <c r="C138" s="20"/>
      <c r="D138" s="20" t="s">
        <v>43</v>
      </c>
      <c r="E138" s="21"/>
      <c r="F138" s="22"/>
    </row>
    <row r="139" spans="1:10" ht="21.75">
      <c r="A139" s="20"/>
      <c r="B139" s="20"/>
      <c r="C139" s="20"/>
      <c r="D139" s="20" t="s">
        <v>50</v>
      </c>
      <c r="E139" s="21"/>
      <c r="F139" s="22"/>
    </row>
    <row r="140" spans="1:10" ht="21.75">
      <c r="A140" s="20"/>
      <c r="B140" s="20"/>
      <c r="C140" s="20"/>
      <c r="D140" s="20" t="s">
        <v>51</v>
      </c>
      <c r="E140" s="21"/>
      <c r="F140" s="22"/>
    </row>
    <row r="141" spans="1:10" ht="21.75">
      <c r="A141" s="20"/>
      <c r="B141" s="20"/>
      <c r="C141" s="20"/>
      <c r="D141" s="20" t="s">
        <v>49</v>
      </c>
      <c r="E141" s="21"/>
      <c r="F141" s="22"/>
    </row>
    <row r="142" spans="1:10" ht="21.75">
      <c r="A142" s="20"/>
      <c r="B142" s="20"/>
      <c r="C142" s="20" t="s">
        <v>41</v>
      </c>
      <c r="D142" s="20" t="s">
        <v>40</v>
      </c>
      <c r="E142" s="21"/>
      <c r="F142" s="22"/>
    </row>
    <row r="143" spans="1:10" ht="21.75">
      <c r="A143" s="20"/>
      <c r="B143" s="20"/>
      <c r="C143" s="20"/>
      <c r="D143" s="20"/>
      <c r="E143" s="21"/>
      <c r="F143" s="22"/>
    </row>
    <row r="144" spans="1:10" ht="21.75">
      <c r="A144" s="26"/>
      <c r="B144" s="26"/>
      <c r="C144" s="26"/>
      <c r="D144" s="27" t="s">
        <v>196</v>
      </c>
      <c r="E144" s="28">
        <f>SUM(E132:E143)</f>
        <v>0</v>
      </c>
      <c r="F144" s="29"/>
      <c r="I144" s="19"/>
      <c r="J144" s="19"/>
    </row>
    <row r="145" spans="1:10" ht="21.75">
      <c r="A145" s="30"/>
      <c r="B145" s="31"/>
      <c r="C145" s="31"/>
      <c r="D145" s="32" t="s">
        <v>199</v>
      </c>
      <c r="E145" s="33">
        <v>4908007.51</v>
      </c>
      <c r="F145" s="34">
        <f>+E145-E144</f>
        <v>4908007.51</v>
      </c>
      <c r="I145" s="19"/>
      <c r="J145" s="19"/>
    </row>
    <row r="146" spans="1:10" ht="21.75">
      <c r="A146" s="20">
        <v>700600062</v>
      </c>
      <c r="B146" s="20" t="s">
        <v>134</v>
      </c>
      <c r="C146" s="20" t="s">
        <v>61</v>
      </c>
      <c r="D146" s="20" t="s">
        <v>60</v>
      </c>
      <c r="E146" s="21"/>
      <c r="F146" s="22"/>
    </row>
    <row r="147" spans="1:10" ht="21.75">
      <c r="A147" s="20"/>
      <c r="B147" s="20"/>
      <c r="C147" s="20" t="s">
        <v>34</v>
      </c>
      <c r="D147" s="20" t="s">
        <v>46</v>
      </c>
      <c r="E147" s="21"/>
      <c r="F147" s="22"/>
    </row>
    <row r="148" spans="1:10" ht="21.75">
      <c r="A148" s="20"/>
      <c r="B148" s="20"/>
      <c r="C148" s="20" t="s">
        <v>97</v>
      </c>
      <c r="D148" s="23" t="s">
        <v>197</v>
      </c>
      <c r="E148" s="24"/>
      <c r="F148" s="25" t="s">
        <v>198</v>
      </c>
    </row>
    <row r="149" spans="1:10" ht="21.75">
      <c r="A149" s="20"/>
      <c r="B149" s="20"/>
      <c r="C149" s="20" t="s">
        <v>45</v>
      </c>
      <c r="D149" s="20" t="s">
        <v>44</v>
      </c>
      <c r="E149" s="21"/>
      <c r="F149" s="22"/>
    </row>
    <row r="150" spans="1:10" ht="21.75">
      <c r="A150" s="20"/>
      <c r="B150" s="20"/>
      <c r="C150" s="20" t="s">
        <v>25</v>
      </c>
      <c r="D150" s="20" t="s">
        <v>24</v>
      </c>
      <c r="E150" s="21"/>
      <c r="F150" s="22"/>
    </row>
    <row r="151" spans="1:10" ht="21.75">
      <c r="A151" s="20"/>
      <c r="B151" s="20"/>
      <c r="C151" s="20" t="s">
        <v>2</v>
      </c>
      <c r="D151" s="23" t="s">
        <v>197</v>
      </c>
      <c r="E151" s="24"/>
      <c r="F151" s="25" t="s">
        <v>198</v>
      </c>
    </row>
    <row r="152" spans="1:10" ht="21.75">
      <c r="A152" s="20"/>
      <c r="B152" s="20"/>
      <c r="C152" s="20" t="s">
        <v>33</v>
      </c>
      <c r="D152" s="20" t="s">
        <v>24</v>
      </c>
      <c r="E152" s="21"/>
      <c r="F152" s="22"/>
    </row>
    <row r="153" spans="1:10" ht="21.75">
      <c r="A153" s="20"/>
      <c r="B153" s="20"/>
      <c r="C153" s="20"/>
      <c r="D153" s="20" t="s">
        <v>43</v>
      </c>
      <c r="E153" s="21"/>
      <c r="F153" s="22"/>
    </row>
    <row r="154" spans="1:10" ht="21.75">
      <c r="A154" s="20"/>
      <c r="B154" s="20"/>
      <c r="C154" s="20"/>
      <c r="D154" s="20" t="s">
        <v>50</v>
      </c>
      <c r="E154" s="21"/>
      <c r="F154" s="22"/>
    </row>
    <row r="155" spans="1:10" ht="21.75">
      <c r="A155" s="20"/>
      <c r="B155" s="20"/>
      <c r="C155" s="20"/>
      <c r="D155" s="20" t="s">
        <v>51</v>
      </c>
      <c r="E155" s="21"/>
      <c r="F155" s="22"/>
    </row>
    <row r="156" spans="1:10" ht="21.75">
      <c r="A156" s="20"/>
      <c r="B156" s="20"/>
      <c r="C156" s="20"/>
      <c r="D156" s="20" t="s">
        <v>49</v>
      </c>
      <c r="E156" s="21"/>
      <c r="F156" s="22"/>
    </row>
    <row r="157" spans="1:10" ht="21.75">
      <c r="A157" s="20"/>
      <c r="B157" s="20"/>
      <c r="C157" s="20" t="s">
        <v>41</v>
      </c>
      <c r="D157" s="20" t="s">
        <v>40</v>
      </c>
      <c r="E157" s="21"/>
      <c r="F157" s="22"/>
    </row>
    <row r="158" spans="1:10" ht="21.75">
      <c r="A158" s="20"/>
      <c r="B158" s="20"/>
      <c r="C158" s="20" t="s">
        <v>12</v>
      </c>
      <c r="D158" s="20" t="s">
        <v>11</v>
      </c>
      <c r="E158" s="21"/>
      <c r="F158" s="22"/>
    </row>
    <row r="159" spans="1:10" ht="21.75">
      <c r="A159" s="20"/>
      <c r="B159" s="20"/>
      <c r="C159" s="20" t="s">
        <v>5</v>
      </c>
      <c r="D159" s="23" t="s">
        <v>197</v>
      </c>
      <c r="E159" s="24"/>
      <c r="F159" s="25" t="s">
        <v>198</v>
      </c>
    </row>
    <row r="160" spans="1:10" ht="21.75">
      <c r="A160" s="20"/>
      <c r="B160" s="20"/>
      <c r="C160" s="20"/>
      <c r="D160" s="20"/>
      <c r="E160" s="21"/>
      <c r="F160" s="22"/>
    </row>
    <row r="161" spans="1:10" ht="21.75">
      <c r="A161" s="26"/>
      <c r="B161" s="26"/>
      <c r="C161" s="26"/>
      <c r="D161" s="27" t="s">
        <v>196</v>
      </c>
      <c r="E161" s="28">
        <f>SUM(E146:E160)</f>
        <v>0</v>
      </c>
      <c r="F161" s="29"/>
      <c r="I161" s="19"/>
      <c r="J161" s="19"/>
    </row>
    <row r="162" spans="1:10" ht="21.75">
      <c r="A162" s="30"/>
      <c r="B162" s="31"/>
      <c r="C162" s="31"/>
      <c r="D162" s="32" t="s">
        <v>199</v>
      </c>
      <c r="E162" s="33">
        <v>5706420.7999999998</v>
      </c>
      <c r="F162" s="34">
        <f>+E162-E161</f>
        <v>5706420.7999999998</v>
      </c>
      <c r="I162" s="19"/>
      <c r="J162" s="19"/>
    </row>
    <row r="163" spans="1:10" ht="21.75">
      <c r="A163" s="20">
        <v>700600063</v>
      </c>
      <c r="B163" s="20" t="s">
        <v>133</v>
      </c>
      <c r="C163" s="20" t="s">
        <v>34</v>
      </c>
      <c r="D163" s="20" t="s">
        <v>46</v>
      </c>
      <c r="E163" s="21"/>
      <c r="F163" s="22"/>
    </row>
    <row r="164" spans="1:10" ht="21.75">
      <c r="A164" s="20"/>
      <c r="B164" s="20"/>
      <c r="C164" s="20" t="s">
        <v>45</v>
      </c>
      <c r="D164" s="20" t="s">
        <v>44</v>
      </c>
      <c r="E164" s="21"/>
      <c r="F164" s="22"/>
    </row>
    <row r="165" spans="1:10" ht="21.75">
      <c r="A165" s="20"/>
      <c r="B165" s="20"/>
      <c r="C165" s="20" t="s">
        <v>25</v>
      </c>
      <c r="D165" s="20" t="s">
        <v>24</v>
      </c>
      <c r="E165" s="21"/>
      <c r="F165" s="22"/>
    </row>
    <row r="166" spans="1:10" ht="21.75">
      <c r="A166" s="20"/>
      <c r="B166" s="20"/>
      <c r="C166" s="20" t="s">
        <v>2</v>
      </c>
      <c r="D166" s="23" t="s">
        <v>197</v>
      </c>
      <c r="E166" s="24"/>
      <c r="F166" s="25" t="s">
        <v>198</v>
      </c>
    </row>
    <row r="167" spans="1:10" ht="21.75">
      <c r="A167" s="20"/>
      <c r="B167" s="20"/>
      <c r="C167" s="20" t="s">
        <v>33</v>
      </c>
      <c r="D167" s="20" t="s">
        <v>24</v>
      </c>
      <c r="E167" s="21"/>
      <c r="F167" s="22"/>
    </row>
    <row r="168" spans="1:10" ht="21.75">
      <c r="A168" s="20"/>
      <c r="B168" s="20"/>
      <c r="C168" s="20"/>
      <c r="D168" s="20" t="s">
        <v>43</v>
      </c>
      <c r="E168" s="21"/>
      <c r="F168" s="22"/>
    </row>
    <row r="169" spans="1:10" ht="21.75">
      <c r="A169" s="20"/>
      <c r="B169" s="20"/>
      <c r="C169" s="20"/>
      <c r="D169" s="20" t="s">
        <v>50</v>
      </c>
      <c r="E169" s="21"/>
      <c r="F169" s="22"/>
    </row>
    <row r="170" spans="1:10" ht="21.75">
      <c r="A170" s="20"/>
      <c r="B170" s="20"/>
      <c r="C170" s="20"/>
      <c r="D170" s="20" t="s">
        <v>51</v>
      </c>
      <c r="E170" s="21"/>
      <c r="F170" s="22"/>
    </row>
    <row r="171" spans="1:10" ht="21.75">
      <c r="A171" s="20"/>
      <c r="B171" s="20"/>
      <c r="C171" s="20"/>
      <c r="D171" s="20" t="s">
        <v>49</v>
      </c>
      <c r="E171" s="21"/>
      <c r="F171" s="22"/>
    </row>
    <row r="172" spans="1:10" ht="21.75">
      <c r="A172" s="20"/>
      <c r="B172" s="20"/>
      <c r="C172" s="20" t="s">
        <v>41</v>
      </c>
      <c r="D172" s="20" t="s">
        <v>40</v>
      </c>
      <c r="E172" s="21"/>
      <c r="F172" s="22"/>
    </row>
    <row r="173" spans="1:10" ht="21.75">
      <c r="A173" s="20"/>
      <c r="B173" s="20"/>
      <c r="C173" s="20" t="s">
        <v>48</v>
      </c>
      <c r="D173" s="20" t="s">
        <v>47</v>
      </c>
      <c r="E173" s="21"/>
      <c r="F173" s="22"/>
    </row>
    <row r="174" spans="1:10" ht="21.75">
      <c r="A174" s="20"/>
      <c r="B174" s="20"/>
      <c r="C174" s="20" t="s">
        <v>12</v>
      </c>
      <c r="D174" s="20" t="s">
        <v>11</v>
      </c>
      <c r="E174" s="21"/>
      <c r="F174" s="22"/>
    </row>
    <row r="175" spans="1:10" ht="21.75">
      <c r="A175" s="20"/>
      <c r="B175" s="20"/>
      <c r="C175" s="20" t="s">
        <v>82</v>
      </c>
      <c r="D175" s="23" t="s">
        <v>197</v>
      </c>
      <c r="E175" s="24"/>
      <c r="F175" s="25" t="s">
        <v>198</v>
      </c>
    </row>
    <row r="176" spans="1:10" ht="21.75">
      <c r="A176" s="20"/>
      <c r="B176" s="20"/>
      <c r="C176" s="20"/>
      <c r="D176" s="20"/>
      <c r="E176" s="21"/>
      <c r="F176" s="22"/>
    </row>
    <row r="177" spans="1:10" ht="21.75">
      <c r="A177" s="26"/>
      <c r="B177" s="26"/>
      <c r="C177" s="26"/>
      <c r="D177" s="27" t="s">
        <v>196</v>
      </c>
      <c r="E177" s="28">
        <f>SUM(E163:E176)</f>
        <v>0</v>
      </c>
      <c r="F177" s="29"/>
      <c r="I177" s="19"/>
      <c r="J177" s="19"/>
    </row>
    <row r="178" spans="1:10" ht="21.75">
      <c r="A178" s="30"/>
      <c r="B178" s="31"/>
      <c r="C178" s="31"/>
      <c r="D178" s="32" t="s">
        <v>199</v>
      </c>
      <c r="E178" s="33">
        <v>5240943.08</v>
      </c>
      <c r="F178" s="34">
        <f>+E178-E177</f>
        <v>5240943.08</v>
      </c>
      <c r="I178" s="19"/>
      <c r="J178" s="19"/>
    </row>
    <row r="179" spans="1:10" ht="21.75">
      <c r="A179" s="20">
        <v>700600064</v>
      </c>
      <c r="B179" s="20" t="s">
        <v>132</v>
      </c>
      <c r="C179" s="20" t="s">
        <v>61</v>
      </c>
      <c r="D179" s="20" t="s">
        <v>60</v>
      </c>
      <c r="E179" s="21"/>
      <c r="F179" s="22"/>
    </row>
    <row r="180" spans="1:10" ht="21.75">
      <c r="A180" s="20"/>
      <c r="B180" s="20"/>
      <c r="C180" s="20" t="s">
        <v>34</v>
      </c>
      <c r="D180" s="20" t="s">
        <v>46</v>
      </c>
      <c r="E180" s="21"/>
      <c r="F180" s="22"/>
    </row>
    <row r="181" spans="1:10" ht="21.75">
      <c r="A181" s="20"/>
      <c r="B181" s="20"/>
      <c r="C181" s="20" t="s">
        <v>97</v>
      </c>
      <c r="D181" s="23" t="s">
        <v>197</v>
      </c>
      <c r="E181" s="24"/>
      <c r="F181" s="25" t="s">
        <v>198</v>
      </c>
    </row>
    <row r="182" spans="1:10" ht="21.75">
      <c r="A182" s="20"/>
      <c r="B182" s="20"/>
      <c r="C182" s="20" t="s">
        <v>45</v>
      </c>
      <c r="D182" s="20" t="s">
        <v>44</v>
      </c>
      <c r="E182" s="21"/>
      <c r="F182" s="22"/>
    </row>
    <row r="183" spans="1:10" ht="21.75">
      <c r="A183" s="20"/>
      <c r="B183" s="20"/>
      <c r="C183" s="20" t="s">
        <v>25</v>
      </c>
      <c r="D183" s="20" t="s">
        <v>24</v>
      </c>
      <c r="E183" s="21"/>
      <c r="F183" s="22"/>
    </row>
    <row r="184" spans="1:10" ht="21.75">
      <c r="A184" s="20"/>
      <c r="B184" s="20"/>
      <c r="C184" s="20" t="s">
        <v>2</v>
      </c>
      <c r="D184" s="23" t="s">
        <v>197</v>
      </c>
      <c r="E184" s="24"/>
      <c r="F184" s="25" t="s">
        <v>198</v>
      </c>
    </row>
    <row r="185" spans="1:10" ht="21.75">
      <c r="A185" s="20"/>
      <c r="B185" s="20"/>
      <c r="C185" s="20" t="s">
        <v>33</v>
      </c>
      <c r="D185" s="20" t="s">
        <v>24</v>
      </c>
      <c r="E185" s="21"/>
      <c r="F185" s="22"/>
    </row>
    <row r="186" spans="1:10" ht="21.75">
      <c r="A186" s="20"/>
      <c r="B186" s="20"/>
      <c r="C186" s="20"/>
      <c r="D186" s="20" t="s">
        <v>43</v>
      </c>
      <c r="E186" s="21"/>
      <c r="F186" s="22"/>
    </row>
    <row r="187" spans="1:10" ht="21.75">
      <c r="A187" s="20"/>
      <c r="B187" s="20"/>
      <c r="C187" s="20"/>
      <c r="D187" s="20" t="s">
        <v>84</v>
      </c>
      <c r="E187" s="21"/>
      <c r="F187" s="22"/>
    </row>
    <row r="188" spans="1:10" ht="21.75">
      <c r="A188" s="20"/>
      <c r="B188" s="20"/>
      <c r="C188" s="20"/>
      <c r="D188" s="20" t="s">
        <v>50</v>
      </c>
      <c r="E188" s="21"/>
      <c r="F188" s="22"/>
    </row>
    <row r="189" spans="1:10" ht="21.75">
      <c r="A189" s="20"/>
      <c r="B189" s="20"/>
      <c r="C189" s="20"/>
      <c r="D189" s="20" t="s">
        <v>51</v>
      </c>
      <c r="E189" s="21"/>
      <c r="F189" s="22"/>
    </row>
    <row r="190" spans="1:10" ht="21.75">
      <c r="A190" s="20"/>
      <c r="B190" s="20"/>
      <c r="C190" s="20"/>
      <c r="D190" s="20" t="s">
        <v>49</v>
      </c>
      <c r="E190" s="21"/>
      <c r="F190" s="22"/>
    </row>
    <row r="191" spans="1:10" ht="21.75">
      <c r="A191" s="20"/>
      <c r="B191" s="20"/>
      <c r="C191" s="20" t="s">
        <v>41</v>
      </c>
      <c r="D191" s="20" t="s">
        <v>40</v>
      </c>
      <c r="E191" s="21"/>
      <c r="F191" s="22"/>
    </row>
    <row r="192" spans="1:10" ht="21.75">
      <c r="A192" s="20"/>
      <c r="B192" s="20"/>
      <c r="C192" s="20" t="s">
        <v>15</v>
      </c>
      <c r="D192" s="20" t="s">
        <v>14</v>
      </c>
      <c r="E192" s="21"/>
      <c r="F192" s="22"/>
    </row>
    <row r="193" spans="1:10" ht="21.75">
      <c r="A193" s="20"/>
      <c r="B193" s="20"/>
      <c r="C193" s="20" t="s">
        <v>48</v>
      </c>
      <c r="D193" s="20" t="s">
        <v>47</v>
      </c>
      <c r="E193" s="21"/>
      <c r="F193" s="22"/>
    </row>
    <row r="194" spans="1:10" ht="21.75">
      <c r="A194" s="20"/>
      <c r="B194" s="20"/>
      <c r="C194" s="20" t="s">
        <v>12</v>
      </c>
      <c r="D194" s="20" t="s">
        <v>83</v>
      </c>
      <c r="E194" s="21"/>
      <c r="F194" s="22"/>
    </row>
    <row r="195" spans="1:10" ht="21.75">
      <c r="A195" s="20"/>
      <c r="B195" s="20"/>
      <c r="C195" s="20" t="s">
        <v>82</v>
      </c>
      <c r="D195" s="23" t="s">
        <v>197</v>
      </c>
      <c r="E195" s="24"/>
      <c r="F195" s="25" t="s">
        <v>198</v>
      </c>
    </row>
    <row r="196" spans="1:10" ht="21.75">
      <c r="A196" s="20"/>
      <c r="B196" s="20"/>
      <c r="C196" s="20"/>
      <c r="D196" s="20"/>
      <c r="E196" s="21"/>
      <c r="F196" s="22"/>
    </row>
    <row r="197" spans="1:10" ht="21.75">
      <c r="A197" s="26"/>
      <c r="B197" s="26"/>
      <c r="C197" s="26"/>
      <c r="D197" s="27" t="s">
        <v>196</v>
      </c>
      <c r="E197" s="28">
        <f>SUM(E179:E196)</f>
        <v>0</v>
      </c>
      <c r="F197" s="29"/>
      <c r="I197" s="19"/>
      <c r="J197" s="19"/>
    </row>
    <row r="198" spans="1:10" ht="21.75">
      <c r="A198" s="30"/>
      <c r="B198" s="31"/>
      <c r="C198" s="31"/>
      <c r="D198" s="32" t="s">
        <v>199</v>
      </c>
      <c r="E198" s="33">
        <v>17193410.550000001</v>
      </c>
      <c r="F198" s="34">
        <f>+E198-E197</f>
        <v>17193410.550000001</v>
      </c>
      <c r="I198" s="19"/>
      <c r="J198" s="19"/>
    </row>
    <row r="199" spans="1:10" ht="21.75">
      <c r="A199" s="20">
        <v>700600065</v>
      </c>
      <c r="B199" s="20" t="s">
        <v>129</v>
      </c>
      <c r="C199" s="20" t="s">
        <v>34</v>
      </c>
      <c r="D199" s="20" t="s">
        <v>46</v>
      </c>
      <c r="E199" s="21"/>
      <c r="F199" s="22"/>
    </row>
    <row r="200" spans="1:10" ht="21.75">
      <c r="A200" s="20"/>
      <c r="B200" s="20"/>
      <c r="C200" s="20" t="s">
        <v>45</v>
      </c>
      <c r="D200" s="20" t="s">
        <v>44</v>
      </c>
      <c r="E200" s="21"/>
      <c r="F200" s="22"/>
    </row>
    <row r="201" spans="1:10" ht="21.75">
      <c r="A201" s="20"/>
      <c r="B201" s="20"/>
      <c r="C201" s="20" t="s">
        <v>25</v>
      </c>
      <c r="D201" s="20" t="s">
        <v>24</v>
      </c>
      <c r="E201" s="21"/>
      <c r="F201" s="22"/>
    </row>
    <row r="202" spans="1:10" ht="21.75">
      <c r="A202" s="20"/>
      <c r="B202" s="20"/>
      <c r="C202" s="20" t="s">
        <v>2</v>
      </c>
      <c r="D202" s="23" t="s">
        <v>197</v>
      </c>
      <c r="E202" s="24"/>
      <c r="F202" s="25" t="s">
        <v>198</v>
      </c>
    </row>
    <row r="203" spans="1:10" ht="21.75">
      <c r="A203" s="20"/>
      <c r="B203" s="20"/>
      <c r="C203" s="20" t="s">
        <v>33</v>
      </c>
      <c r="D203" s="20" t="s">
        <v>24</v>
      </c>
      <c r="E203" s="21"/>
      <c r="F203" s="22"/>
    </row>
    <row r="204" spans="1:10" ht="21.75">
      <c r="A204" s="20"/>
      <c r="B204" s="20"/>
      <c r="C204" s="20"/>
      <c r="D204" s="20" t="s">
        <v>43</v>
      </c>
      <c r="E204" s="21"/>
      <c r="F204" s="22"/>
    </row>
    <row r="205" spans="1:10" ht="21.75">
      <c r="A205" s="20"/>
      <c r="B205" s="20"/>
      <c r="C205" s="20"/>
      <c r="D205" s="20" t="s">
        <v>50</v>
      </c>
      <c r="E205" s="21"/>
      <c r="F205" s="22"/>
    </row>
    <row r="206" spans="1:10" ht="21.75">
      <c r="A206" s="20"/>
      <c r="B206" s="20"/>
      <c r="C206" s="20"/>
      <c r="D206" s="20" t="s">
        <v>51</v>
      </c>
      <c r="E206" s="21"/>
      <c r="F206" s="22"/>
    </row>
    <row r="207" spans="1:10" ht="21.75">
      <c r="A207" s="20"/>
      <c r="B207" s="20"/>
      <c r="C207" s="20"/>
      <c r="D207" s="20" t="s">
        <v>49</v>
      </c>
      <c r="E207" s="21"/>
      <c r="F207" s="22"/>
    </row>
    <row r="208" spans="1:10" ht="21.75">
      <c r="A208" s="20"/>
      <c r="B208" s="20"/>
      <c r="C208" s="20" t="s">
        <v>41</v>
      </c>
      <c r="D208" s="20" t="s">
        <v>40</v>
      </c>
      <c r="E208" s="21"/>
      <c r="F208" s="22"/>
    </row>
    <row r="209" spans="1:10" ht="21.75">
      <c r="A209" s="20"/>
      <c r="B209" s="20"/>
      <c r="C209" s="20"/>
      <c r="D209" s="20"/>
      <c r="E209" s="21"/>
      <c r="F209" s="22"/>
    </row>
    <row r="210" spans="1:10" ht="21.75">
      <c r="A210" s="26"/>
      <c r="B210" s="26"/>
      <c r="C210" s="26"/>
      <c r="D210" s="27" t="s">
        <v>196</v>
      </c>
      <c r="E210" s="28">
        <f>SUM(E199:E209)</f>
        <v>0</v>
      </c>
      <c r="F210" s="29"/>
      <c r="I210" s="19"/>
      <c r="J210" s="19"/>
    </row>
    <row r="211" spans="1:10" ht="21.75">
      <c r="A211" s="30"/>
      <c r="B211" s="31"/>
      <c r="C211" s="31"/>
      <c r="D211" s="32" t="s">
        <v>199</v>
      </c>
      <c r="E211" s="33">
        <v>6675618.6600000001</v>
      </c>
      <c r="F211" s="34">
        <f>+E211-E210</f>
        <v>6675618.6600000001</v>
      </c>
      <c r="I211" s="19"/>
      <c r="J211" s="19"/>
    </row>
    <row r="212" spans="1:10" ht="21.75">
      <c r="A212" s="20">
        <v>700600066</v>
      </c>
      <c r="B212" s="20" t="s">
        <v>127</v>
      </c>
      <c r="C212" s="20" t="s">
        <v>34</v>
      </c>
      <c r="D212" s="20" t="s">
        <v>46</v>
      </c>
      <c r="E212" s="21"/>
      <c r="F212" s="22"/>
    </row>
    <row r="213" spans="1:10" ht="21.75">
      <c r="A213" s="20"/>
      <c r="B213" s="20"/>
      <c r="C213" s="20" t="s">
        <v>97</v>
      </c>
      <c r="D213" s="23" t="s">
        <v>197</v>
      </c>
      <c r="E213" s="24"/>
      <c r="F213" s="25" t="s">
        <v>198</v>
      </c>
    </row>
    <row r="214" spans="1:10" ht="21.75">
      <c r="A214" s="20"/>
      <c r="B214" s="20"/>
      <c r="C214" s="20" t="s">
        <v>45</v>
      </c>
      <c r="D214" s="20" t="s">
        <v>44</v>
      </c>
      <c r="E214" s="21"/>
      <c r="F214" s="22"/>
    </row>
    <row r="215" spans="1:10" ht="21.75">
      <c r="A215" s="20"/>
      <c r="B215" s="20"/>
      <c r="C215" s="20" t="s">
        <v>25</v>
      </c>
      <c r="D215" s="20" t="s">
        <v>24</v>
      </c>
      <c r="E215" s="21"/>
      <c r="F215" s="22"/>
    </row>
    <row r="216" spans="1:10" ht="21.75">
      <c r="A216" s="20"/>
      <c r="B216" s="20"/>
      <c r="C216" s="20" t="s">
        <v>2</v>
      </c>
      <c r="D216" s="23" t="s">
        <v>197</v>
      </c>
      <c r="E216" s="24"/>
      <c r="F216" s="25" t="s">
        <v>198</v>
      </c>
    </row>
    <row r="217" spans="1:10" ht="21.75">
      <c r="A217" s="20"/>
      <c r="B217" s="20"/>
      <c r="C217" s="20" t="s">
        <v>33</v>
      </c>
      <c r="D217" s="20" t="s">
        <v>24</v>
      </c>
      <c r="E217" s="21"/>
      <c r="F217" s="22"/>
    </row>
    <row r="218" spans="1:10" ht="21.75">
      <c r="A218" s="20"/>
      <c r="B218" s="20"/>
      <c r="C218" s="20"/>
      <c r="D218" s="20" t="s">
        <v>43</v>
      </c>
      <c r="E218" s="21"/>
      <c r="F218" s="22"/>
    </row>
    <row r="219" spans="1:10" ht="21.75">
      <c r="A219" s="20"/>
      <c r="B219" s="20"/>
      <c r="C219" s="20"/>
      <c r="D219" s="20" t="s">
        <v>84</v>
      </c>
      <c r="E219" s="21"/>
      <c r="F219" s="22"/>
    </row>
    <row r="220" spans="1:10" ht="21.75">
      <c r="A220" s="20"/>
      <c r="B220" s="20"/>
      <c r="C220" s="20"/>
      <c r="D220" s="20" t="s">
        <v>50</v>
      </c>
      <c r="E220" s="21"/>
      <c r="F220" s="22"/>
    </row>
    <row r="221" spans="1:10" ht="21.75">
      <c r="A221" s="20"/>
      <c r="B221" s="20"/>
      <c r="C221" s="20"/>
      <c r="D221" s="20" t="s">
        <v>51</v>
      </c>
      <c r="E221" s="21"/>
      <c r="F221" s="22"/>
    </row>
    <row r="222" spans="1:10" ht="21.75">
      <c r="A222" s="20"/>
      <c r="B222" s="20"/>
      <c r="C222" s="20"/>
      <c r="D222" s="20" t="s">
        <v>49</v>
      </c>
      <c r="E222" s="21"/>
      <c r="F222" s="22"/>
    </row>
    <row r="223" spans="1:10" ht="21.75">
      <c r="A223" s="20"/>
      <c r="B223" s="20"/>
      <c r="C223" s="20" t="s">
        <v>41</v>
      </c>
      <c r="D223" s="20" t="s">
        <v>40</v>
      </c>
      <c r="E223" s="21"/>
      <c r="F223" s="22"/>
    </row>
    <row r="224" spans="1:10" ht="21.75">
      <c r="A224" s="20"/>
      <c r="B224" s="20"/>
      <c r="C224" s="20" t="s">
        <v>15</v>
      </c>
      <c r="D224" s="20" t="s">
        <v>14</v>
      </c>
      <c r="E224" s="21"/>
      <c r="F224" s="22"/>
    </row>
    <row r="225" spans="1:10" ht="21.75">
      <c r="A225" s="20"/>
      <c r="B225" s="20"/>
      <c r="C225" s="20" t="s">
        <v>86</v>
      </c>
      <c r="D225" s="20" t="s">
        <v>128</v>
      </c>
      <c r="E225" s="21"/>
      <c r="F225" s="22"/>
    </row>
    <row r="226" spans="1:10" ht="21.75">
      <c r="A226" s="20"/>
      <c r="B226" s="20"/>
      <c r="C226" s="20" t="s">
        <v>12</v>
      </c>
      <c r="D226" s="20" t="s">
        <v>11</v>
      </c>
      <c r="E226" s="21"/>
      <c r="F226" s="22"/>
    </row>
    <row r="227" spans="1:10" ht="21.75">
      <c r="A227" s="20"/>
      <c r="B227" s="20"/>
      <c r="C227" s="20"/>
      <c r="D227" s="20" t="s">
        <v>83</v>
      </c>
      <c r="E227" s="21"/>
      <c r="F227" s="22"/>
    </row>
    <row r="228" spans="1:10" ht="21.75">
      <c r="A228" s="20"/>
      <c r="B228" s="20"/>
      <c r="C228" s="20"/>
      <c r="D228" s="20"/>
      <c r="E228" s="21"/>
      <c r="F228" s="22"/>
    </row>
    <row r="229" spans="1:10" ht="21.75">
      <c r="A229" s="26"/>
      <c r="B229" s="26"/>
      <c r="C229" s="26"/>
      <c r="D229" s="27" t="s">
        <v>196</v>
      </c>
      <c r="E229" s="28">
        <f>SUM(E212:E228)</f>
        <v>0</v>
      </c>
      <c r="F229" s="29"/>
      <c r="I229" s="19"/>
      <c r="J229" s="19"/>
    </row>
    <row r="230" spans="1:10" ht="21.75">
      <c r="A230" s="30"/>
      <c r="B230" s="31"/>
      <c r="C230" s="31"/>
      <c r="D230" s="32" t="s">
        <v>199</v>
      </c>
      <c r="E230" s="33">
        <v>10617118.15</v>
      </c>
      <c r="F230" s="34">
        <f>+E230-E229</f>
        <v>10617118.15</v>
      </c>
      <c r="I230" s="19"/>
      <c r="J230" s="19"/>
    </row>
    <row r="231" spans="1:10" ht="21.75">
      <c r="A231" s="20">
        <v>700600067</v>
      </c>
      <c r="B231" s="20" t="s">
        <v>126</v>
      </c>
      <c r="C231" s="20" t="s">
        <v>34</v>
      </c>
      <c r="D231" s="20" t="s">
        <v>46</v>
      </c>
      <c r="E231" s="21"/>
      <c r="F231" s="22"/>
    </row>
    <row r="232" spans="1:10" ht="21.75">
      <c r="A232" s="20"/>
      <c r="B232" s="20"/>
      <c r="C232" s="20" t="s">
        <v>45</v>
      </c>
      <c r="D232" s="20" t="s">
        <v>44</v>
      </c>
      <c r="E232" s="21"/>
      <c r="F232" s="22"/>
    </row>
    <row r="233" spans="1:10" ht="21.75">
      <c r="A233" s="20"/>
      <c r="B233" s="20"/>
      <c r="C233" s="20" t="s">
        <v>25</v>
      </c>
      <c r="D233" s="20" t="s">
        <v>24</v>
      </c>
      <c r="E233" s="21"/>
      <c r="F233" s="22"/>
    </row>
    <row r="234" spans="1:10" ht="21.75">
      <c r="A234" s="20"/>
      <c r="B234" s="20"/>
      <c r="C234" s="20" t="s">
        <v>2</v>
      </c>
      <c r="D234" s="23" t="s">
        <v>197</v>
      </c>
      <c r="E234" s="24"/>
      <c r="F234" s="25" t="s">
        <v>198</v>
      </c>
    </row>
    <row r="235" spans="1:10" ht="21.75">
      <c r="A235" s="20"/>
      <c r="B235" s="20"/>
      <c r="C235" s="20" t="s">
        <v>33</v>
      </c>
      <c r="D235" s="20" t="s">
        <v>24</v>
      </c>
      <c r="E235" s="21"/>
      <c r="F235" s="22"/>
    </row>
    <row r="236" spans="1:10" ht="21.75">
      <c r="A236" s="20"/>
      <c r="B236" s="20"/>
      <c r="C236" s="20"/>
      <c r="D236" s="20" t="s">
        <v>43</v>
      </c>
      <c r="E236" s="21"/>
      <c r="F236" s="22"/>
    </row>
    <row r="237" spans="1:10" ht="21.75">
      <c r="A237" s="20"/>
      <c r="B237" s="20"/>
      <c r="C237" s="20"/>
      <c r="D237" s="20" t="s">
        <v>50</v>
      </c>
      <c r="E237" s="21"/>
      <c r="F237" s="22"/>
    </row>
    <row r="238" spans="1:10" ht="21.75">
      <c r="A238" s="20"/>
      <c r="B238" s="20"/>
      <c r="C238" s="20"/>
      <c r="D238" s="20" t="s">
        <v>51</v>
      </c>
      <c r="E238" s="21"/>
      <c r="F238" s="22"/>
    </row>
    <row r="239" spans="1:10" ht="21.75">
      <c r="A239" s="20"/>
      <c r="B239" s="20"/>
      <c r="C239" s="20"/>
      <c r="D239" s="20" t="s">
        <v>49</v>
      </c>
      <c r="E239" s="21"/>
      <c r="F239" s="22"/>
    </row>
    <row r="240" spans="1:10" ht="21.75">
      <c r="A240" s="20"/>
      <c r="B240" s="20"/>
      <c r="C240" s="20" t="s">
        <v>41</v>
      </c>
      <c r="D240" s="20" t="s">
        <v>40</v>
      </c>
      <c r="E240" s="21"/>
      <c r="F240" s="22"/>
    </row>
    <row r="241" spans="1:10" ht="21.75">
      <c r="A241" s="20"/>
      <c r="B241" s="20"/>
      <c r="C241" s="20" t="s">
        <v>48</v>
      </c>
      <c r="D241" s="20" t="s">
        <v>47</v>
      </c>
      <c r="E241" s="21"/>
      <c r="F241" s="22"/>
    </row>
    <row r="242" spans="1:10" ht="21.75">
      <c r="A242" s="20"/>
      <c r="B242" s="20"/>
      <c r="C242" s="20" t="s">
        <v>12</v>
      </c>
      <c r="D242" s="20" t="s">
        <v>11</v>
      </c>
      <c r="E242" s="21"/>
      <c r="F242" s="22"/>
    </row>
    <row r="243" spans="1:10" ht="21.75">
      <c r="A243" s="20"/>
      <c r="B243" s="20"/>
      <c r="C243" s="20"/>
      <c r="D243" s="20" t="s">
        <v>83</v>
      </c>
      <c r="E243" s="21"/>
      <c r="F243" s="22"/>
    </row>
    <row r="244" spans="1:10" ht="21.75">
      <c r="A244" s="20"/>
      <c r="B244" s="20"/>
      <c r="C244" s="20"/>
      <c r="D244" s="20" t="s">
        <v>17</v>
      </c>
      <c r="E244" s="21"/>
      <c r="F244" s="22"/>
    </row>
    <row r="245" spans="1:10" ht="21.75">
      <c r="A245" s="20"/>
      <c r="B245" s="20"/>
      <c r="C245" s="20" t="s">
        <v>5</v>
      </c>
      <c r="D245" s="23" t="s">
        <v>197</v>
      </c>
      <c r="E245" s="24"/>
      <c r="F245" s="25" t="s">
        <v>198</v>
      </c>
    </row>
    <row r="246" spans="1:10" ht="21.75">
      <c r="A246" s="20"/>
      <c r="B246" s="20"/>
      <c r="C246" s="20"/>
      <c r="D246" s="20"/>
      <c r="E246" s="21"/>
      <c r="F246" s="22"/>
    </row>
    <row r="247" spans="1:10" ht="21.75">
      <c r="A247" s="26"/>
      <c r="B247" s="26"/>
      <c r="C247" s="26"/>
      <c r="D247" s="27" t="s">
        <v>196</v>
      </c>
      <c r="E247" s="28">
        <f>SUM(E231:E246)</f>
        <v>0</v>
      </c>
      <c r="F247" s="29"/>
      <c r="I247" s="19"/>
      <c r="J247" s="19"/>
    </row>
    <row r="248" spans="1:10" ht="21.75">
      <c r="A248" s="30"/>
      <c r="B248" s="31"/>
      <c r="C248" s="31"/>
      <c r="D248" s="32" t="s">
        <v>199</v>
      </c>
      <c r="E248" s="33">
        <v>5951096.2199999997</v>
      </c>
      <c r="F248" s="34">
        <f>+E248-E247</f>
        <v>5951096.2199999997</v>
      </c>
      <c r="I248" s="19"/>
      <c r="J248" s="19"/>
    </row>
    <row r="249" spans="1:10" ht="21.75">
      <c r="A249" s="20">
        <v>700600069</v>
      </c>
      <c r="B249" s="20" t="s">
        <v>124</v>
      </c>
      <c r="C249" s="20" t="s">
        <v>34</v>
      </c>
      <c r="D249" s="20" t="s">
        <v>46</v>
      </c>
      <c r="E249" s="21"/>
      <c r="F249" s="22"/>
    </row>
    <row r="250" spans="1:10" ht="21.75">
      <c r="A250" s="20"/>
      <c r="B250" s="20"/>
      <c r="C250" s="20" t="s">
        <v>45</v>
      </c>
      <c r="D250" s="20" t="s">
        <v>44</v>
      </c>
      <c r="E250" s="21"/>
      <c r="F250" s="22"/>
    </row>
    <row r="251" spans="1:10" ht="21.75">
      <c r="A251" s="20"/>
      <c r="B251" s="20"/>
      <c r="C251" s="20" t="s">
        <v>100</v>
      </c>
      <c r="D251" s="23" t="s">
        <v>197</v>
      </c>
      <c r="E251" s="24"/>
      <c r="F251" s="25" t="s">
        <v>198</v>
      </c>
    </row>
    <row r="252" spans="1:10" ht="21.75">
      <c r="A252" s="20"/>
      <c r="B252" s="20"/>
      <c r="C252" s="20" t="s">
        <v>25</v>
      </c>
      <c r="D252" s="20" t="s">
        <v>24</v>
      </c>
      <c r="E252" s="21"/>
      <c r="F252" s="22"/>
    </row>
    <row r="253" spans="1:10" ht="21.75">
      <c r="A253" s="20"/>
      <c r="B253" s="20"/>
      <c r="C253" s="20" t="s">
        <v>2</v>
      </c>
      <c r="D253" s="23" t="s">
        <v>197</v>
      </c>
      <c r="E253" s="24"/>
      <c r="F253" s="25" t="s">
        <v>198</v>
      </c>
    </row>
    <row r="254" spans="1:10" ht="21.75">
      <c r="A254" s="20"/>
      <c r="B254" s="20"/>
      <c r="C254" s="20" t="s">
        <v>33</v>
      </c>
      <c r="D254" s="20" t="s">
        <v>24</v>
      </c>
      <c r="E254" s="21"/>
      <c r="F254" s="22"/>
    </row>
    <row r="255" spans="1:10" ht="21.75">
      <c r="A255" s="20"/>
      <c r="B255" s="20"/>
      <c r="C255" s="20"/>
      <c r="D255" s="20" t="s">
        <v>43</v>
      </c>
      <c r="E255" s="21"/>
      <c r="F255" s="22"/>
    </row>
    <row r="256" spans="1:10" ht="21.75">
      <c r="A256" s="20"/>
      <c r="B256" s="20"/>
      <c r="C256" s="20"/>
      <c r="D256" s="20" t="s">
        <v>84</v>
      </c>
      <c r="E256" s="21"/>
      <c r="F256" s="22"/>
    </row>
    <row r="257" spans="1:10" ht="21.75">
      <c r="A257" s="20"/>
      <c r="B257" s="20"/>
      <c r="C257" s="20"/>
      <c r="D257" s="20" t="s">
        <v>76</v>
      </c>
      <c r="E257" s="21"/>
      <c r="F257" s="22"/>
    </row>
    <row r="258" spans="1:10" ht="21.75">
      <c r="A258" s="20"/>
      <c r="B258" s="20"/>
      <c r="C258" s="20"/>
      <c r="D258" s="20" t="s">
        <v>50</v>
      </c>
      <c r="E258" s="21"/>
      <c r="F258" s="22"/>
    </row>
    <row r="259" spans="1:10" ht="21.75">
      <c r="A259" s="20"/>
      <c r="B259" s="20"/>
      <c r="C259" s="20"/>
      <c r="D259" s="20" t="s">
        <v>51</v>
      </c>
      <c r="E259" s="21"/>
      <c r="F259" s="22"/>
    </row>
    <row r="260" spans="1:10" ht="21.75">
      <c r="A260" s="20"/>
      <c r="B260" s="20"/>
      <c r="C260" s="20"/>
      <c r="D260" s="20" t="s">
        <v>49</v>
      </c>
      <c r="E260" s="21"/>
      <c r="F260" s="22"/>
    </row>
    <row r="261" spans="1:10" ht="21.75">
      <c r="A261" s="20"/>
      <c r="B261" s="20"/>
      <c r="C261" s="20" t="s">
        <v>41</v>
      </c>
      <c r="D261" s="20" t="s">
        <v>40</v>
      </c>
      <c r="E261" s="21"/>
      <c r="F261" s="22"/>
    </row>
    <row r="262" spans="1:10" ht="21.75">
      <c r="A262" s="20"/>
      <c r="B262" s="20"/>
      <c r="C262" s="20" t="s">
        <v>48</v>
      </c>
      <c r="D262" s="20" t="s">
        <v>47</v>
      </c>
      <c r="E262" s="21"/>
      <c r="F262" s="22"/>
    </row>
    <row r="263" spans="1:10" ht="21.75">
      <c r="A263" s="20"/>
      <c r="B263" s="20"/>
      <c r="C263" s="20" t="s">
        <v>12</v>
      </c>
      <c r="D263" s="20" t="s">
        <v>11</v>
      </c>
      <c r="E263" s="21"/>
      <c r="F263" s="22"/>
    </row>
    <row r="264" spans="1:10" ht="21.75">
      <c r="A264" s="20"/>
      <c r="B264" s="20"/>
      <c r="C264" s="20"/>
      <c r="D264" s="20" t="s">
        <v>83</v>
      </c>
      <c r="E264" s="21"/>
      <c r="F264" s="22"/>
    </row>
    <row r="265" spans="1:10" ht="21.75">
      <c r="A265" s="20"/>
      <c r="B265" s="20"/>
      <c r="C265" s="20"/>
      <c r="D265" s="20" t="s">
        <v>17</v>
      </c>
      <c r="E265" s="21"/>
      <c r="F265" s="22"/>
    </row>
    <row r="266" spans="1:10" ht="21.75">
      <c r="A266" s="20"/>
      <c r="B266" s="20"/>
      <c r="C266" s="20" t="s">
        <v>5</v>
      </c>
      <c r="D266" s="23" t="s">
        <v>197</v>
      </c>
      <c r="E266" s="24"/>
      <c r="F266" s="25" t="s">
        <v>198</v>
      </c>
    </row>
    <row r="267" spans="1:10" ht="21.75">
      <c r="A267" s="20"/>
      <c r="B267" s="20"/>
      <c r="C267" s="20"/>
      <c r="D267" s="20"/>
      <c r="E267" s="21"/>
      <c r="F267" s="22"/>
    </row>
    <row r="268" spans="1:10" ht="21.75">
      <c r="A268" s="26"/>
      <c r="B268" s="26"/>
      <c r="C268" s="26"/>
      <c r="D268" s="27" t="s">
        <v>196</v>
      </c>
      <c r="E268" s="28">
        <f>SUM(E249:E267)</f>
        <v>0</v>
      </c>
      <c r="F268" s="29"/>
      <c r="I268" s="19"/>
      <c r="J268" s="19"/>
    </row>
    <row r="269" spans="1:10" ht="21.75">
      <c r="A269" s="30"/>
      <c r="B269" s="31"/>
      <c r="C269" s="31"/>
      <c r="D269" s="32" t="s">
        <v>199</v>
      </c>
      <c r="E269" s="33">
        <v>12465502.470000001</v>
      </c>
      <c r="F269" s="34">
        <f>+E269-E268</f>
        <v>12465502.470000001</v>
      </c>
      <c r="I269" s="19"/>
      <c r="J269" s="19"/>
    </row>
    <row r="270" spans="1:10" ht="21.75">
      <c r="A270" s="20">
        <v>700600070</v>
      </c>
      <c r="B270" s="20" t="s">
        <v>122</v>
      </c>
      <c r="C270" s="20" t="s">
        <v>61</v>
      </c>
      <c r="D270" s="20" t="s">
        <v>60</v>
      </c>
      <c r="E270" s="21"/>
      <c r="F270" s="22"/>
    </row>
    <row r="271" spans="1:10" ht="21.75">
      <c r="A271" s="20"/>
      <c r="B271" s="20"/>
      <c r="C271" s="20" t="s">
        <v>34</v>
      </c>
      <c r="D271" s="20" t="s">
        <v>46</v>
      </c>
      <c r="E271" s="21"/>
      <c r="F271" s="22"/>
    </row>
    <row r="272" spans="1:10" ht="21.75">
      <c r="A272" s="20"/>
      <c r="B272" s="20"/>
      <c r="C272" s="20" t="s">
        <v>45</v>
      </c>
      <c r="D272" s="20" t="s">
        <v>44</v>
      </c>
      <c r="E272" s="21"/>
      <c r="F272" s="22"/>
    </row>
    <row r="273" spans="1:10" ht="21.75">
      <c r="A273" s="20"/>
      <c r="B273" s="20"/>
      <c r="C273" s="20" t="s">
        <v>25</v>
      </c>
      <c r="D273" s="20" t="s">
        <v>24</v>
      </c>
      <c r="E273" s="21"/>
      <c r="F273" s="22"/>
    </row>
    <row r="274" spans="1:10" ht="21.75">
      <c r="A274" s="20"/>
      <c r="B274" s="20"/>
      <c r="C274" s="20" t="s">
        <v>2</v>
      </c>
      <c r="D274" s="23" t="s">
        <v>197</v>
      </c>
      <c r="E274" s="24"/>
      <c r="F274" s="25" t="s">
        <v>198</v>
      </c>
    </row>
    <row r="275" spans="1:10" ht="21.75">
      <c r="A275" s="20"/>
      <c r="B275" s="20"/>
      <c r="C275" s="20" t="s">
        <v>33</v>
      </c>
      <c r="D275" s="20" t="s">
        <v>24</v>
      </c>
      <c r="E275" s="21"/>
      <c r="F275" s="22"/>
    </row>
    <row r="276" spans="1:10" ht="21.75">
      <c r="A276" s="20"/>
      <c r="B276" s="20"/>
      <c r="C276" s="20"/>
      <c r="D276" s="20" t="s">
        <v>43</v>
      </c>
      <c r="E276" s="21"/>
      <c r="F276" s="22"/>
    </row>
    <row r="277" spans="1:10" ht="21.75">
      <c r="A277" s="20"/>
      <c r="B277" s="20"/>
      <c r="C277" s="20"/>
      <c r="D277" s="20" t="s">
        <v>84</v>
      </c>
      <c r="E277" s="21"/>
      <c r="F277" s="22"/>
    </row>
    <row r="278" spans="1:10" ht="21.75">
      <c r="A278" s="20"/>
      <c r="B278" s="20"/>
      <c r="C278" s="20"/>
      <c r="D278" s="20" t="s">
        <v>50</v>
      </c>
      <c r="E278" s="21"/>
      <c r="F278" s="22"/>
    </row>
    <row r="279" spans="1:10" ht="21.75">
      <c r="A279" s="20"/>
      <c r="B279" s="20"/>
      <c r="C279" s="20"/>
      <c r="D279" s="20" t="s">
        <v>51</v>
      </c>
      <c r="E279" s="21"/>
      <c r="F279" s="22"/>
    </row>
    <row r="280" spans="1:10" ht="21.75">
      <c r="A280" s="20"/>
      <c r="B280" s="20"/>
      <c r="C280" s="20"/>
      <c r="D280" s="20" t="s">
        <v>49</v>
      </c>
      <c r="E280" s="21"/>
      <c r="F280" s="22"/>
    </row>
    <row r="281" spans="1:10" ht="21.75">
      <c r="A281" s="20"/>
      <c r="B281" s="20"/>
      <c r="C281" s="20" t="s">
        <v>41</v>
      </c>
      <c r="D281" s="20" t="s">
        <v>40</v>
      </c>
      <c r="E281" s="21"/>
      <c r="F281" s="22"/>
    </row>
    <row r="282" spans="1:10" ht="21.75">
      <c r="A282" s="20"/>
      <c r="B282" s="20"/>
      <c r="C282" s="20" t="s">
        <v>12</v>
      </c>
      <c r="D282" s="20" t="s">
        <v>11</v>
      </c>
      <c r="E282" s="21"/>
      <c r="F282" s="22"/>
    </row>
    <row r="283" spans="1:10" ht="21.75">
      <c r="A283" s="20"/>
      <c r="B283" s="20"/>
      <c r="C283" s="20"/>
      <c r="D283" s="20" t="s">
        <v>83</v>
      </c>
      <c r="E283" s="21"/>
      <c r="F283" s="22"/>
    </row>
    <row r="284" spans="1:10" ht="21.75">
      <c r="A284" s="20"/>
      <c r="B284" s="20"/>
      <c r="C284" s="20" t="s">
        <v>5</v>
      </c>
      <c r="D284" s="23" t="s">
        <v>197</v>
      </c>
      <c r="E284" s="24"/>
      <c r="F284" s="25" t="s">
        <v>198</v>
      </c>
    </row>
    <row r="285" spans="1:10" ht="21.75">
      <c r="A285" s="20"/>
      <c r="B285" s="20"/>
      <c r="C285" s="20" t="s">
        <v>123</v>
      </c>
      <c r="D285" s="23" t="s">
        <v>197</v>
      </c>
      <c r="E285" s="24"/>
      <c r="F285" s="25" t="s">
        <v>198</v>
      </c>
    </row>
    <row r="286" spans="1:10" ht="21.75">
      <c r="A286" s="20"/>
      <c r="B286" s="20"/>
      <c r="C286" s="20"/>
      <c r="D286" s="20"/>
      <c r="E286" s="21"/>
      <c r="F286" s="22"/>
    </row>
    <row r="287" spans="1:10" ht="21.75">
      <c r="A287" s="26"/>
      <c r="B287" s="26"/>
      <c r="C287" s="26"/>
      <c r="D287" s="27" t="s">
        <v>196</v>
      </c>
      <c r="E287" s="28">
        <f>SUM(E270:E286)</f>
        <v>0</v>
      </c>
      <c r="F287" s="29"/>
      <c r="I287" s="19"/>
      <c r="J287" s="19"/>
    </row>
    <row r="288" spans="1:10" ht="21.75">
      <c r="A288" s="30"/>
      <c r="B288" s="31"/>
      <c r="C288" s="31"/>
      <c r="D288" s="32" t="s">
        <v>199</v>
      </c>
      <c r="E288" s="33">
        <v>9696343.8200000003</v>
      </c>
      <c r="F288" s="34">
        <f>+E288-E287</f>
        <v>9696343.8200000003</v>
      </c>
      <c r="I288" s="19"/>
      <c r="J288" s="19"/>
    </row>
    <row r="289" spans="1:10" ht="21.75">
      <c r="A289" s="20">
        <v>700600071</v>
      </c>
      <c r="B289" s="20" t="s">
        <v>120</v>
      </c>
      <c r="C289" s="20" t="s">
        <v>34</v>
      </c>
      <c r="D289" s="20" t="s">
        <v>46</v>
      </c>
      <c r="E289" s="21"/>
      <c r="F289" s="22"/>
    </row>
    <row r="290" spans="1:10" ht="21.75">
      <c r="A290" s="20"/>
      <c r="B290" s="20"/>
      <c r="C290" s="20" t="s">
        <v>45</v>
      </c>
      <c r="D290" s="20" t="s">
        <v>44</v>
      </c>
      <c r="E290" s="21"/>
      <c r="F290" s="22"/>
    </row>
    <row r="291" spans="1:10" ht="21.75">
      <c r="A291" s="20"/>
      <c r="B291" s="20"/>
      <c r="C291" s="20" t="s">
        <v>100</v>
      </c>
      <c r="D291" s="23" t="s">
        <v>197</v>
      </c>
      <c r="E291" s="24"/>
      <c r="F291" s="25" t="s">
        <v>198</v>
      </c>
    </row>
    <row r="292" spans="1:10" ht="21.75">
      <c r="A292" s="20"/>
      <c r="B292" s="20"/>
      <c r="C292" s="20" t="s">
        <v>25</v>
      </c>
      <c r="D292" s="20" t="s">
        <v>24</v>
      </c>
      <c r="E292" s="21"/>
      <c r="F292" s="22"/>
    </row>
    <row r="293" spans="1:10" ht="21.75">
      <c r="A293" s="20"/>
      <c r="B293" s="20"/>
      <c r="C293" s="20" t="s">
        <v>2</v>
      </c>
      <c r="D293" s="23" t="s">
        <v>197</v>
      </c>
      <c r="E293" s="24"/>
      <c r="F293" s="25" t="s">
        <v>198</v>
      </c>
    </row>
    <row r="294" spans="1:10" ht="21.75">
      <c r="A294" s="20"/>
      <c r="B294" s="20"/>
      <c r="C294" s="20" t="s">
        <v>33</v>
      </c>
      <c r="D294" s="20" t="s">
        <v>24</v>
      </c>
      <c r="E294" s="21"/>
      <c r="F294" s="22"/>
    </row>
    <row r="295" spans="1:10" ht="21.75">
      <c r="A295" s="20"/>
      <c r="B295" s="20"/>
      <c r="C295" s="20"/>
      <c r="D295" s="20" t="s">
        <v>43</v>
      </c>
      <c r="E295" s="21"/>
      <c r="F295" s="22"/>
    </row>
    <row r="296" spans="1:10" ht="21.75">
      <c r="A296" s="20"/>
      <c r="B296" s="20"/>
      <c r="C296" s="20"/>
      <c r="D296" s="20" t="s">
        <v>50</v>
      </c>
      <c r="E296" s="21"/>
      <c r="F296" s="22"/>
    </row>
    <row r="297" spans="1:10" ht="21.75">
      <c r="A297" s="20"/>
      <c r="B297" s="20"/>
      <c r="C297" s="20"/>
      <c r="D297" s="20" t="s">
        <v>51</v>
      </c>
      <c r="E297" s="21"/>
      <c r="F297" s="22"/>
    </row>
    <row r="298" spans="1:10" ht="21.75">
      <c r="A298" s="20"/>
      <c r="B298" s="20"/>
      <c r="C298" s="20"/>
      <c r="D298" s="20" t="s">
        <v>49</v>
      </c>
      <c r="E298" s="21"/>
      <c r="F298" s="22"/>
    </row>
    <row r="299" spans="1:10" ht="21.75">
      <c r="A299" s="20"/>
      <c r="B299" s="20"/>
      <c r="C299" s="20" t="s">
        <v>48</v>
      </c>
      <c r="D299" s="20" t="s">
        <v>47</v>
      </c>
      <c r="E299" s="21"/>
      <c r="F299" s="22"/>
    </row>
    <row r="300" spans="1:10" ht="21.75">
      <c r="A300" s="20"/>
      <c r="B300" s="20"/>
      <c r="C300" s="20" t="s">
        <v>12</v>
      </c>
      <c r="D300" s="20" t="s">
        <v>11</v>
      </c>
      <c r="E300" s="21"/>
      <c r="F300" s="22"/>
    </row>
    <row r="301" spans="1:10" ht="21.75">
      <c r="A301" s="20"/>
      <c r="B301" s="20"/>
      <c r="C301" s="20"/>
      <c r="D301" s="20"/>
      <c r="E301" s="21"/>
      <c r="F301" s="22"/>
    </row>
    <row r="302" spans="1:10" ht="21.75">
      <c r="A302" s="26"/>
      <c r="B302" s="26"/>
      <c r="C302" s="26"/>
      <c r="D302" s="27" t="s">
        <v>196</v>
      </c>
      <c r="E302" s="28">
        <f>SUM(E289:E301)</f>
        <v>0</v>
      </c>
      <c r="F302" s="29"/>
      <c r="I302" s="19"/>
      <c r="J302" s="19"/>
    </row>
    <row r="303" spans="1:10" ht="21.75">
      <c r="A303" s="30"/>
      <c r="B303" s="31"/>
      <c r="C303" s="31"/>
      <c r="D303" s="32" t="s">
        <v>199</v>
      </c>
      <c r="E303" s="33">
        <v>6407852.3499999996</v>
      </c>
      <c r="F303" s="34">
        <f>+E303-E302</f>
        <v>6407852.3499999996</v>
      </c>
      <c r="I303" s="19"/>
      <c r="J303" s="19"/>
    </row>
    <row r="304" spans="1:10" ht="21.75">
      <c r="A304" s="20">
        <v>700600072</v>
      </c>
      <c r="B304" s="20" t="s">
        <v>118</v>
      </c>
      <c r="C304" s="20" t="s">
        <v>34</v>
      </c>
      <c r="D304" s="20" t="s">
        <v>46</v>
      </c>
      <c r="E304" s="21"/>
      <c r="F304" s="22"/>
    </row>
    <row r="305" spans="1:10" ht="21.75">
      <c r="A305" s="20"/>
      <c r="B305" s="20"/>
      <c r="C305" s="20" t="s">
        <v>97</v>
      </c>
      <c r="D305" s="23" t="s">
        <v>197</v>
      </c>
      <c r="E305" s="24"/>
      <c r="F305" s="25" t="s">
        <v>198</v>
      </c>
    </row>
    <row r="306" spans="1:10" ht="21.75">
      <c r="A306" s="20"/>
      <c r="B306" s="20"/>
      <c r="C306" s="20" t="s">
        <v>45</v>
      </c>
      <c r="D306" s="20" t="s">
        <v>44</v>
      </c>
      <c r="E306" s="21"/>
      <c r="F306" s="22"/>
    </row>
    <row r="307" spans="1:10" ht="21.75">
      <c r="A307" s="20"/>
      <c r="B307" s="20"/>
      <c r="C307" s="20" t="s">
        <v>25</v>
      </c>
      <c r="D307" s="20" t="s">
        <v>24</v>
      </c>
      <c r="E307" s="21"/>
      <c r="F307" s="22"/>
    </row>
    <row r="308" spans="1:10" ht="21.75">
      <c r="A308" s="20"/>
      <c r="B308" s="20"/>
      <c r="C308" s="20" t="s">
        <v>2</v>
      </c>
      <c r="D308" s="23" t="s">
        <v>197</v>
      </c>
      <c r="E308" s="24"/>
      <c r="F308" s="25" t="s">
        <v>198</v>
      </c>
    </row>
    <row r="309" spans="1:10" ht="21.75">
      <c r="A309" s="20"/>
      <c r="B309" s="20"/>
      <c r="C309" s="20" t="s">
        <v>33</v>
      </c>
      <c r="D309" s="20" t="s">
        <v>24</v>
      </c>
      <c r="E309" s="21"/>
      <c r="F309" s="22"/>
    </row>
    <row r="310" spans="1:10" ht="21.75">
      <c r="A310" s="20"/>
      <c r="B310" s="20"/>
      <c r="C310" s="20"/>
      <c r="D310" s="20" t="s">
        <v>43</v>
      </c>
      <c r="E310" s="21"/>
      <c r="F310" s="22"/>
    </row>
    <row r="311" spans="1:10" ht="21.75">
      <c r="A311" s="20"/>
      <c r="B311" s="20"/>
      <c r="C311" s="20"/>
      <c r="D311" s="20" t="s">
        <v>51</v>
      </c>
      <c r="E311" s="21"/>
      <c r="F311" s="22"/>
    </row>
    <row r="312" spans="1:10" ht="21.75">
      <c r="A312" s="20"/>
      <c r="B312" s="20"/>
      <c r="C312" s="20"/>
      <c r="D312" s="20" t="s">
        <v>49</v>
      </c>
      <c r="E312" s="21"/>
      <c r="F312" s="22"/>
    </row>
    <row r="313" spans="1:10" ht="21.75">
      <c r="A313" s="20"/>
      <c r="B313" s="20"/>
      <c r="C313" s="20" t="s">
        <v>41</v>
      </c>
      <c r="D313" s="20" t="s">
        <v>40</v>
      </c>
      <c r="E313" s="21"/>
      <c r="F313" s="22"/>
    </row>
    <row r="314" spans="1:10" ht="21.75">
      <c r="A314" s="20"/>
      <c r="B314" s="20"/>
      <c r="C314" s="20"/>
      <c r="D314" s="20"/>
      <c r="E314" s="21"/>
      <c r="F314" s="22"/>
    </row>
    <row r="315" spans="1:10" ht="21.75">
      <c r="A315" s="26"/>
      <c r="B315" s="26"/>
      <c r="C315" s="26"/>
      <c r="D315" s="27" t="s">
        <v>196</v>
      </c>
      <c r="E315" s="28">
        <f>SUM(E304:E314)</f>
        <v>0</v>
      </c>
      <c r="F315" s="29"/>
      <c r="I315" s="19"/>
      <c r="J315" s="19"/>
    </row>
    <row r="316" spans="1:10" ht="21.75">
      <c r="A316" s="30"/>
      <c r="B316" s="31"/>
      <c r="C316" s="31"/>
      <c r="D316" s="32" t="s">
        <v>199</v>
      </c>
      <c r="E316" s="33">
        <v>5445246.0999999996</v>
      </c>
      <c r="F316" s="34">
        <f>+E316-E315</f>
        <v>5445246.0999999996</v>
      </c>
      <c r="I316" s="19"/>
      <c r="J316" s="19"/>
    </row>
    <row r="317" spans="1:10" ht="21.75">
      <c r="A317" s="20">
        <v>700600073</v>
      </c>
      <c r="B317" s="20" t="s">
        <v>116</v>
      </c>
      <c r="C317" s="20" t="s">
        <v>61</v>
      </c>
      <c r="D317" s="20" t="s">
        <v>60</v>
      </c>
      <c r="E317" s="21"/>
      <c r="F317" s="22"/>
    </row>
    <row r="318" spans="1:10" ht="21.75">
      <c r="A318" s="20"/>
      <c r="B318" s="20"/>
      <c r="C318" s="20" t="s">
        <v>34</v>
      </c>
      <c r="D318" s="20" t="s">
        <v>46</v>
      </c>
      <c r="E318" s="21"/>
      <c r="F318" s="22"/>
    </row>
    <row r="319" spans="1:10" ht="21.75">
      <c r="A319" s="20"/>
      <c r="B319" s="20"/>
      <c r="C319" s="20" t="s">
        <v>97</v>
      </c>
      <c r="D319" s="23" t="s">
        <v>197</v>
      </c>
      <c r="E319" s="24"/>
      <c r="F319" s="25" t="s">
        <v>198</v>
      </c>
    </row>
    <row r="320" spans="1:10" ht="21.75">
      <c r="A320" s="20"/>
      <c r="B320" s="20"/>
      <c r="C320" s="20" t="s">
        <v>45</v>
      </c>
      <c r="D320" s="20" t="s">
        <v>44</v>
      </c>
      <c r="E320" s="21"/>
      <c r="F320" s="22"/>
    </row>
    <row r="321" spans="1:6" ht="21.75">
      <c r="A321" s="20"/>
      <c r="B321" s="20"/>
      <c r="C321" s="20" t="s">
        <v>100</v>
      </c>
      <c r="D321" s="23" t="s">
        <v>197</v>
      </c>
      <c r="E321" s="24"/>
      <c r="F321" s="25" t="s">
        <v>198</v>
      </c>
    </row>
    <row r="322" spans="1:6" ht="21.75">
      <c r="A322" s="20"/>
      <c r="B322" s="20"/>
      <c r="C322" s="20" t="s">
        <v>25</v>
      </c>
      <c r="D322" s="20" t="s">
        <v>24</v>
      </c>
      <c r="E322" s="21"/>
      <c r="F322" s="22"/>
    </row>
    <row r="323" spans="1:6" ht="21.75">
      <c r="A323" s="20"/>
      <c r="B323" s="20"/>
      <c r="C323" s="20" t="s">
        <v>2</v>
      </c>
      <c r="D323" s="23" t="s">
        <v>197</v>
      </c>
      <c r="E323" s="24"/>
      <c r="F323" s="25" t="s">
        <v>198</v>
      </c>
    </row>
    <row r="324" spans="1:6" ht="21.75">
      <c r="A324" s="20"/>
      <c r="B324" s="20"/>
      <c r="C324" s="20" t="s">
        <v>33</v>
      </c>
      <c r="D324" s="20" t="s">
        <v>24</v>
      </c>
      <c r="E324" s="21"/>
      <c r="F324" s="22"/>
    </row>
    <row r="325" spans="1:6" ht="21.75">
      <c r="A325" s="20"/>
      <c r="B325" s="20"/>
      <c r="C325" s="20"/>
      <c r="D325" s="20" t="s">
        <v>43</v>
      </c>
      <c r="E325" s="21"/>
      <c r="F325" s="22"/>
    </row>
    <row r="326" spans="1:6" ht="21.75">
      <c r="A326" s="20"/>
      <c r="B326" s="20"/>
      <c r="C326" s="20"/>
      <c r="D326" s="20" t="s">
        <v>84</v>
      </c>
      <c r="E326" s="21"/>
      <c r="F326" s="22"/>
    </row>
    <row r="327" spans="1:6" ht="21.75">
      <c r="A327" s="20"/>
      <c r="B327" s="20"/>
      <c r="C327" s="20"/>
      <c r="D327" s="20" t="s">
        <v>50</v>
      </c>
      <c r="E327" s="21"/>
      <c r="F327" s="22"/>
    </row>
    <row r="328" spans="1:6" ht="21.75">
      <c r="A328" s="20"/>
      <c r="B328" s="20"/>
      <c r="C328" s="20"/>
      <c r="D328" s="20" t="s">
        <v>51</v>
      </c>
      <c r="E328" s="21"/>
      <c r="F328" s="22"/>
    </row>
    <row r="329" spans="1:6" ht="21.75">
      <c r="A329" s="20"/>
      <c r="B329" s="20"/>
      <c r="C329" s="20"/>
      <c r="D329" s="20" t="s">
        <v>49</v>
      </c>
      <c r="E329" s="21"/>
      <c r="F329" s="22"/>
    </row>
    <row r="330" spans="1:6" ht="21.75">
      <c r="A330" s="20"/>
      <c r="B330" s="20"/>
      <c r="C330" s="20" t="s">
        <v>41</v>
      </c>
      <c r="D330" s="20" t="s">
        <v>40</v>
      </c>
      <c r="E330" s="21"/>
      <c r="F330" s="22"/>
    </row>
    <row r="331" spans="1:6" ht="21.75">
      <c r="A331" s="20"/>
      <c r="B331" s="20"/>
      <c r="C331" s="20" t="s">
        <v>15</v>
      </c>
      <c r="D331" s="20" t="s">
        <v>14</v>
      </c>
      <c r="E331" s="21"/>
      <c r="F331" s="22"/>
    </row>
    <row r="332" spans="1:6" ht="21.75">
      <c r="A332" s="20"/>
      <c r="B332" s="20"/>
      <c r="C332" s="20" t="s">
        <v>12</v>
      </c>
      <c r="D332" s="20" t="s">
        <v>11</v>
      </c>
      <c r="E332" s="21"/>
      <c r="F332" s="22"/>
    </row>
    <row r="333" spans="1:6" ht="21.75">
      <c r="A333" s="20"/>
      <c r="B333" s="20"/>
      <c r="C333" s="20"/>
      <c r="D333" s="20" t="s">
        <v>83</v>
      </c>
      <c r="E333" s="21"/>
      <c r="F333" s="22"/>
    </row>
    <row r="334" spans="1:6" ht="21.75">
      <c r="A334" s="20"/>
      <c r="B334" s="20"/>
      <c r="C334" s="20" t="s">
        <v>5</v>
      </c>
      <c r="D334" s="23" t="s">
        <v>197</v>
      </c>
      <c r="E334" s="24"/>
      <c r="F334" s="25" t="s">
        <v>198</v>
      </c>
    </row>
    <row r="335" spans="1:6" ht="21.75">
      <c r="A335" s="20"/>
      <c r="B335" s="20"/>
      <c r="C335" s="20" t="s">
        <v>117</v>
      </c>
      <c r="D335" s="23" t="s">
        <v>197</v>
      </c>
      <c r="E335" s="24"/>
      <c r="F335" s="25" t="s">
        <v>198</v>
      </c>
    </row>
    <row r="336" spans="1:6" ht="21.75">
      <c r="A336" s="20"/>
      <c r="B336" s="20"/>
      <c r="C336" s="20"/>
      <c r="D336" s="20"/>
      <c r="E336" s="21"/>
      <c r="F336" s="22"/>
    </row>
    <row r="337" spans="1:10" ht="21.75">
      <c r="A337" s="26"/>
      <c r="B337" s="26"/>
      <c r="C337" s="26"/>
      <c r="D337" s="27" t="s">
        <v>196</v>
      </c>
      <c r="E337" s="28">
        <f>SUM(E317:E336)</f>
        <v>0</v>
      </c>
      <c r="F337" s="29"/>
      <c r="I337" s="19"/>
      <c r="J337" s="19"/>
    </row>
    <row r="338" spans="1:10" ht="21.75">
      <c r="A338" s="30"/>
      <c r="B338" s="31"/>
      <c r="C338" s="31"/>
      <c r="D338" s="32" t="s">
        <v>199</v>
      </c>
      <c r="E338" s="33">
        <v>13801305.710000001</v>
      </c>
      <c r="F338" s="34">
        <f>+E338-E337</f>
        <v>13801305.710000001</v>
      </c>
      <c r="I338" s="19"/>
      <c r="J338" s="19"/>
    </row>
    <row r="339" spans="1:10" ht="21.75">
      <c r="A339" s="20">
        <v>700600074</v>
      </c>
      <c r="B339" s="20" t="s">
        <v>114</v>
      </c>
      <c r="C339" s="20" t="s">
        <v>61</v>
      </c>
      <c r="D339" s="20" t="s">
        <v>60</v>
      </c>
      <c r="E339" s="21"/>
      <c r="F339" s="22"/>
    </row>
    <row r="340" spans="1:10" ht="21.75">
      <c r="A340" s="20"/>
      <c r="B340" s="20"/>
      <c r="C340" s="20" t="s">
        <v>34</v>
      </c>
      <c r="D340" s="20" t="s">
        <v>46</v>
      </c>
      <c r="E340" s="21"/>
      <c r="F340" s="22"/>
    </row>
    <row r="341" spans="1:10" ht="21.75">
      <c r="A341" s="20"/>
      <c r="B341" s="20"/>
      <c r="C341" s="20" t="s">
        <v>45</v>
      </c>
      <c r="D341" s="20" t="s">
        <v>44</v>
      </c>
      <c r="E341" s="21"/>
      <c r="F341" s="22"/>
    </row>
    <row r="342" spans="1:10" ht="21.75">
      <c r="A342" s="20"/>
      <c r="B342" s="20"/>
      <c r="C342" s="20" t="s">
        <v>25</v>
      </c>
      <c r="D342" s="20" t="s">
        <v>24</v>
      </c>
      <c r="E342" s="21"/>
      <c r="F342" s="22"/>
    </row>
    <row r="343" spans="1:10" ht="21.75">
      <c r="A343" s="20"/>
      <c r="B343" s="20"/>
      <c r="C343" s="20" t="s">
        <v>2</v>
      </c>
      <c r="D343" s="23" t="s">
        <v>197</v>
      </c>
      <c r="E343" s="24"/>
      <c r="F343" s="25" t="s">
        <v>198</v>
      </c>
    </row>
    <row r="344" spans="1:10" ht="21.75">
      <c r="A344" s="20"/>
      <c r="B344" s="20"/>
      <c r="C344" s="20" t="s">
        <v>33</v>
      </c>
      <c r="D344" s="20" t="s">
        <v>24</v>
      </c>
      <c r="E344" s="21"/>
      <c r="F344" s="22"/>
    </row>
    <row r="345" spans="1:10" ht="21.75">
      <c r="A345" s="20"/>
      <c r="B345" s="20"/>
      <c r="C345" s="20"/>
      <c r="D345" s="20" t="s">
        <v>43</v>
      </c>
      <c r="E345" s="21"/>
      <c r="F345" s="22"/>
    </row>
    <row r="346" spans="1:10" ht="21.75">
      <c r="A346" s="20"/>
      <c r="B346" s="20"/>
      <c r="C346" s="20"/>
      <c r="D346" s="20" t="s">
        <v>84</v>
      </c>
      <c r="E346" s="21"/>
      <c r="F346" s="22"/>
    </row>
    <row r="347" spans="1:10" ht="21.75">
      <c r="A347" s="20"/>
      <c r="B347" s="20"/>
      <c r="C347" s="20"/>
      <c r="D347" s="20" t="s">
        <v>76</v>
      </c>
      <c r="E347" s="21"/>
      <c r="F347" s="22"/>
    </row>
    <row r="348" spans="1:10" ht="21.75">
      <c r="A348" s="20"/>
      <c r="B348" s="20"/>
      <c r="C348" s="20"/>
      <c r="D348" s="20" t="s">
        <v>50</v>
      </c>
      <c r="E348" s="21"/>
      <c r="F348" s="22"/>
    </row>
    <row r="349" spans="1:10" ht="21.75">
      <c r="A349" s="20"/>
      <c r="B349" s="20"/>
      <c r="C349" s="20"/>
      <c r="D349" s="20" t="s">
        <v>51</v>
      </c>
      <c r="E349" s="21"/>
      <c r="F349" s="22"/>
    </row>
    <row r="350" spans="1:10" ht="21.75">
      <c r="A350" s="20"/>
      <c r="B350" s="20"/>
      <c r="C350" s="20"/>
      <c r="D350" s="20" t="s">
        <v>49</v>
      </c>
      <c r="E350" s="21"/>
      <c r="F350" s="22"/>
    </row>
    <row r="351" spans="1:10" ht="21.75">
      <c r="A351" s="20"/>
      <c r="B351" s="20"/>
      <c r="C351" s="20" t="s">
        <v>41</v>
      </c>
      <c r="D351" s="20" t="s">
        <v>40</v>
      </c>
      <c r="E351" s="21"/>
      <c r="F351" s="22"/>
    </row>
    <row r="352" spans="1:10" ht="21.75">
      <c r="A352" s="20"/>
      <c r="B352" s="20"/>
      <c r="C352" s="20" t="s">
        <v>48</v>
      </c>
      <c r="D352" s="20" t="s">
        <v>47</v>
      </c>
      <c r="E352" s="21"/>
      <c r="F352" s="22"/>
    </row>
    <row r="353" spans="1:10" ht="21.75">
      <c r="A353" s="20"/>
      <c r="B353" s="20"/>
      <c r="C353" s="20" t="s">
        <v>86</v>
      </c>
      <c r="D353" s="20" t="s">
        <v>113</v>
      </c>
      <c r="E353" s="21"/>
      <c r="F353" s="22"/>
    </row>
    <row r="354" spans="1:10" ht="21.75">
      <c r="A354" s="20"/>
      <c r="B354" s="20"/>
      <c r="C354" s="20"/>
      <c r="D354" s="20"/>
      <c r="E354" s="21"/>
      <c r="F354" s="22"/>
    </row>
    <row r="355" spans="1:10" ht="21.75">
      <c r="A355" s="26"/>
      <c r="B355" s="26"/>
      <c r="C355" s="26"/>
      <c r="D355" s="27" t="s">
        <v>196</v>
      </c>
      <c r="E355" s="28">
        <f>SUM(E339:E354)</f>
        <v>0</v>
      </c>
      <c r="F355" s="29"/>
      <c r="I355" s="19"/>
      <c r="J355" s="19"/>
    </row>
    <row r="356" spans="1:10" ht="21.75">
      <c r="A356" s="30"/>
      <c r="B356" s="31"/>
      <c r="C356" s="31"/>
      <c r="D356" s="32" t="s">
        <v>199</v>
      </c>
      <c r="E356" s="33">
        <v>11915378.119999999</v>
      </c>
      <c r="F356" s="34">
        <f>+E356-E355</f>
        <v>11915378.119999999</v>
      </c>
      <c r="I356" s="19"/>
      <c r="J356" s="19"/>
    </row>
    <row r="357" spans="1:10" ht="21.75">
      <c r="A357" s="20">
        <v>700600075</v>
      </c>
      <c r="B357" s="20" t="s">
        <v>111</v>
      </c>
      <c r="C357" s="20" t="s">
        <v>34</v>
      </c>
      <c r="D357" s="20" t="s">
        <v>46</v>
      </c>
      <c r="E357" s="21"/>
      <c r="F357" s="22"/>
    </row>
    <row r="358" spans="1:10" ht="21.75">
      <c r="A358" s="20"/>
      <c r="B358" s="20"/>
      <c r="C358" s="20" t="s">
        <v>97</v>
      </c>
      <c r="D358" s="20" t="s">
        <v>112</v>
      </c>
      <c r="E358" s="21"/>
      <c r="F358" s="22"/>
    </row>
    <row r="359" spans="1:10" ht="21.75">
      <c r="A359" s="20"/>
      <c r="B359" s="20"/>
      <c r="C359" s="20" t="s">
        <v>45</v>
      </c>
      <c r="D359" s="20" t="s">
        <v>44</v>
      </c>
      <c r="E359" s="21"/>
      <c r="F359" s="22"/>
    </row>
    <row r="360" spans="1:10" ht="21.75">
      <c r="A360" s="20"/>
      <c r="B360" s="20"/>
      <c r="C360" s="20" t="s">
        <v>25</v>
      </c>
      <c r="D360" s="20" t="s">
        <v>24</v>
      </c>
      <c r="E360" s="21"/>
      <c r="F360" s="22"/>
    </row>
    <row r="361" spans="1:10" ht="21.75">
      <c r="A361" s="20"/>
      <c r="B361" s="20"/>
      <c r="C361" s="20" t="s">
        <v>2</v>
      </c>
      <c r="D361" s="23" t="s">
        <v>197</v>
      </c>
      <c r="E361" s="24"/>
      <c r="F361" s="25" t="s">
        <v>198</v>
      </c>
    </row>
    <row r="362" spans="1:10" ht="21.75">
      <c r="A362" s="20"/>
      <c r="B362" s="20"/>
      <c r="C362" s="20" t="s">
        <v>33</v>
      </c>
      <c r="D362" s="20" t="s">
        <v>24</v>
      </c>
      <c r="E362" s="21"/>
      <c r="F362" s="22"/>
    </row>
    <row r="363" spans="1:10" ht="21.75">
      <c r="A363" s="20"/>
      <c r="B363" s="20"/>
      <c r="C363" s="20"/>
      <c r="D363" s="20" t="s">
        <v>43</v>
      </c>
      <c r="E363" s="21"/>
      <c r="F363" s="22"/>
    </row>
    <row r="364" spans="1:10" ht="21.75">
      <c r="A364" s="20"/>
      <c r="B364" s="20"/>
      <c r="C364" s="20"/>
      <c r="D364" s="20" t="s">
        <v>84</v>
      </c>
      <c r="E364" s="21"/>
      <c r="F364" s="22"/>
    </row>
    <row r="365" spans="1:10" ht="21.75">
      <c r="A365" s="20"/>
      <c r="B365" s="20"/>
      <c r="C365" s="20"/>
      <c r="D365" s="20" t="s">
        <v>51</v>
      </c>
      <c r="E365" s="21"/>
      <c r="F365" s="22"/>
    </row>
    <row r="366" spans="1:10" ht="21.75">
      <c r="A366" s="20"/>
      <c r="B366" s="20"/>
      <c r="C366" s="20"/>
      <c r="D366" s="20" t="s">
        <v>49</v>
      </c>
      <c r="E366" s="21"/>
      <c r="F366" s="22"/>
    </row>
    <row r="367" spans="1:10" ht="21.75">
      <c r="A367" s="20"/>
      <c r="B367" s="20"/>
      <c r="C367" s="20" t="s">
        <v>41</v>
      </c>
      <c r="D367" s="20" t="s">
        <v>40</v>
      </c>
      <c r="E367" s="21"/>
      <c r="F367" s="22"/>
    </row>
    <row r="368" spans="1:10" ht="21.75">
      <c r="A368" s="20"/>
      <c r="B368" s="20"/>
      <c r="C368" s="20" t="s">
        <v>86</v>
      </c>
      <c r="D368" s="20" t="s">
        <v>113</v>
      </c>
      <c r="E368" s="21"/>
      <c r="F368" s="22"/>
    </row>
    <row r="369" spans="1:10" ht="21.75">
      <c r="A369" s="20"/>
      <c r="B369" s="20"/>
      <c r="C369" s="20" t="s">
        <v>12</v>
      </c>
      <c r="D369" s="20" t="s">
        <v>11</v>
      </c>
      <c r="E369" s="21"/>
      <c r="F369" s="22"/>
    </row>
    <row r="370" spans="1:10" ht="21.75">
      <c r="A370" s="20"/>
      <c r="B370" s="20"/>
      <c r="C370" s="20"/>
      <c r="D370" s="20"/>
      <c r="E370" s="21"/>
      <c r="F370" s="22"/>
    </row>
    <row r="371" spans="1:10" ht="21.75">
      <c r="A371" s="26"/>
      <c r="B371" s="26"/>
      <c r="C371" s="26"/>
      <c r="D371" s="27" t="s">
        <v>196</v>
      </c>
      <c r="E371" s="28">
        <f>SUM(E357:E370)</f>
        <v>0</v>
      </c>
      <c r="F371" s="29"/>
      <c r="I371" s="19"/>
      <c r="J371" s="19"/>
    </row>
    <row r="372" spans="1:10" ht="21.75">
      <c r="A372" s="30"/>
      <c r="B372" s="31"/>
      <c r="C372" s="31"/>
      <c r="D372" s="32" t="s">
        <v>199</v>
      </c>
      <c r="E372" s="33">
        <v>5896304.75</v>
      </c>
      <c r="F372" s="34">
        <f>+E372-E371</f>
        <v>5896304.75</v>
      </c>
      <c r="I372" s="19"/>
      <c r="J372" s="19"/>
    </row>
    <row r="373" spans="1:10" ht="21.75">
      <c r="A373" s="20">
        <v>700600077</v>
      </c>
      <c r="B373" s="20" t="s">
        <v>110</v>
      </c>
      <c r="C373" s="20" t="s">
        <v>61</v>
      </c>
      <c r="D373" s="20" t="s">
        <v>60</v>
      </c>
      <c r="E373" s="21"/>
      <c r="F373" s="22"/>
    </row>
    <row r="374" spans="1:10" ht="21.75">
      <c r="A374" s="20"/>
      <c r="B374" s="20"/>
      <c r="C374" s="20" t="s">
        <v>34</v>
      </c>
      <c r="D374" s="20" t="s">
        <v>93</v>
      </c>
      <c r="E374" s="21"/>
      <c r="F374" s="22"/>
    </row>
    <row r="375" spans="1:10" ht="21.75">
      <c r="A375" s="20"/>
      <c r="B375" s="20"/>
      <c r="C375" s="20"/>
      <c r="D375" s="20" t="s">
        <v>46</v>
      </c>
      <c r="E375" s="21"/>
      <c r="F375" s="22"/>
    </row>
    <row r="376" spans="1:10" ht="21.75">
      <c r="A376" s="20"/>
      <c r="B376" s="20"/>
      <c r="C376" s="20" t="s">
        <v>97</v>
      </c>
      <c r="D376" s="23" t="s">
        <v>197</v>
      </c>
      <c r="E376" s="24"/>
      <c r="F376" s="25" t="s">
        <v>198</v>
      </c>
    </row>
    <row r="377" spans="1:10" ht="21.75">
      <c r="A377" s="20"/>
      <c r="B377" s="20"/>
      <c r="C377" s="20" t="s">
        <v>45</v>
      </c>
      <c r="D377" s="20" t="s">
        <v>44</v>
      </c>
      <c r="E377" s="21"/>
      <c r="F377" s="22"/>
    </row>
    <row r="378" spans="1:10" ht="21.75">
      <c r="A378" s="20"/>
      <c r="B378" s="20"/>
      <c r="C378" s="20" t="s">
        <v>25</v>
      </c>
      <c r="D378" s="20" t="s">
        <v>24</v>
      </c>
      <c r="E378" s="21"/>
      <c r="F378" s="22"/>
    </row>
    <row r="379" spans="1:10" ht="21.75">
      <c r="A379" s="20"/>
      <c r="B379" s="20"/>
      <c r="C379" s="20" t="s">
        <v>2</v>
      </c>
      <c r="D379" s="23" t="s">
        <v>197</v>
      </c>
      <c r="E379" s="24"/>
      <c r="F379" s="25" t="s">
        <v>198</v>
      </c>
    </row>
    <row r="380" spans="1:10" ht="21.75">
      <c r="A380" s="20"/>
      <c r="B380" s="20"/>
      <c r="C380" s="20" t="s">
        <v>33</v>
      </c>
      <c r="D380" s="20" t="s">
        <v>24</v>
      </c>
      <c r="E380" s="21"/>
      <c r="F380" s="22"/>
    </row>
    <row r="381" spans="1:10" ht="21.75">
      <c r="A381" s="20"/>
      <c r="B381" s="20"/>
      <c r="C381" s="20"/>
      <c r="D381" s="20" t="s">
        <v>43</v>
      </c>
      <c r="E381" s="21"/>
      <c r="F381" s="22"/>
    </row>
    <row r="382" spans="1:10" ht="21.75">
      <c r="A382" s="20"/>
      <c r="B382" s="20"/>
      <c r="C382" s="20"/>
      <c r="D382" s="20" t="s">
        <v>84</v>
      </c>
      <c r="E382" s="21"/>
      <c r="F382" s="22"/>
    </row>
    <row r="383" spans="1:10" ht="21.75">
      <c r="A383" s="20"/>
      <c r="B383" s="20"/>
      <c r="C383" s="20"/>
      <c r="D383" s="20" t="s">
        <v>50</v>
      </c>
      <c r="E383" s="21"/>
      <c r="F383" s="22"/>
    </row>
    <row r="384" spans="1:10" ht="21.75">
      <c r="A384" s="20"/>
      <c r="B384" s="20"/>
      <c r="C384" s="20"/>
      <c r="D384" s="20" t="s">
        <v>51</v>
      </c>
      <c r="E384" s="21"/>
      <c r="F384" s="22"/>
    </row>
    <row r="385" spans="1:10" ht="21.75">
      <c r="A385" s="20"/>
      <c r="B385" s="20"/>
      <c r="C385" s="20"/>
      <c r="D385" s="20" t="s">
        <v>49</v>
      </c>
      <c r="E385" s="21"/>
      <c r="F385" s="22"/>
    </row>
    <row r="386" spans="1:10" ht="21.75">
      <c r="A386" s="20"/>
      <c r="B386" s="20"/>
      <c r="C386" s="20" t="s">
        <v>41</v>
      </c>
      <c r="D386" s="20" t="s">
        <v>40</v>
      </c>
      <c r="E386" s="21"/>
      <c r="F386" s="22"/>
    </row>
    <row r="387" spans="1:10" ht="21.75">
      <c r="A387" s="20"/>
      <c r="B387" s="20"/>
      <c r="C387" s="20" t="s">
        <v>12</v>
      </c>
      <c r="D387" s="20" t="s">
        <v>83</v>
      </c>
      <c r="E387" s="21"/>
      <c r="F387" s="22"/>
    </row>
    <row r="388" spans="1:10" ht="21.75">
      <c r="A388" s="20"/>
      <c r="B388" s="20"/>
      <c r="C388" s="20"/>
      <c r="D388" s="20"/>
      <c r="E388" s="21"/>
      <c r="F388" s="22"/>
    </row>
    <row r="389" spans="1:10" ht="21.75">
      <c r="A389" s="26"/>
      <c r="B389" s="26"/>
      <c r="C389" s="26"/>
      <c r="D389" s="27" t="s">
        <v>196</v>
      </c>
      <c r="E389" s="28">
        <f>SUM(E373:E388)</f>
        <v>0</v>
      </c>
      <c r="F389" s="29"/>
      <c r="I389" s="19"/>
      <c r="J389" s="19"/>
    </row>
    <row r="390" spans="1:10" ht="21.75">
      <c r="A390" s="30"/>
      <c r="B390" s="31"/>
      <c r="C390" s="31"/>
      <c r="D390" s="32" t="s">
        <v>199</v>
      </c>
      <c r="E390" s="33">
        <v>11463434.529999999</v>
      </c>
      <c r="F390" s="34">
        <f>+E390-E389</f>
        <v>11463434.529999999</v>
      </c>
      <c r="I390" s="19"/>
      <c r="J390" s="19"/>
    </row>
    <row r="391" spans="1:10" ht="21.75">
      <c r="A391" s="20">
        <v>700600078</v>
      </c>
      <c r="B391" s="20" t="s">
        <v>108</v>
      </c>
      <c r="C391" s="20" t="s">
        <v>61</v>
      </c>
      <c r="D391" s="20" t="s">
        <v>60</v>
      </c>
      <c r="E391" s="21"/>
      <c r="F391" s="22"/>
    </row>
    <row r="392" spans="1:10" ht="21.75">
      <c r="A392" s="20"/>
      <c r="B392" s="20"/>
      <c r="C392" s="20" t="s">
        <v>34</v>
      </c>
      <c r="D392" s="20" t="s">
        <v>46</v>
      </c>
      <c r="E392" s="21"/>
      <c r="F392" s="22"/>
    </row>
    <row r="393" spans="1:10" ht="21.75">
      <c r="A393" s="20"/>
      <c r="B393" s="20"/>
      <c r="C393" s="20" t="s">
        <v>97</v>
      </c>
      <c r="D393" s="23" t="s">
        <v>197</v>
      </c>
      <c r="E393" s="24"/>
      <c r="F393" s="25" t="s">
        <v>198</v>
      </c>
    </row>
    <row r="394" spans="1:10" ht="21.75">
      <c r="A394" s="20"/>
      <c r="B394" s="20"/>
      <c r="C394" s="20" t="s">
        <v>45</v>
      </c>
      <c r="D394" s="20" t="s">
        <v>44</v>
      </c>
      <c r="E394" s="21"/>
      <c r="F394" s="22"/>
    </row>
    <row r="395" spans="1:10" ht="21.75">
      <c r="A395" s="20"/>
      <c r="B395" s="20"/>
      <c r="C395" s="20" t="s">
        <v>25</v>
      </c>
      <c r="D395" s="20" t="s">
        <v>24</v>
      </c>
      <c r="E395" s="21"/>
      <c r="F395" s="22"/>
    </row>
    <row r="396" spans="1:10" ht="21.75">
      <c r="A396" s="20"/>
      <c r="B396" s="20"/>
      <c r="C396" s="20" t="s">
        <v>2</v>
      </c>
      <c r="D396" s="23" t="s">
        <v>197</v>
      </c>
      <c r="E396" s="24"/>
      <c r="F396" s="25" t="s">
        <v>198</v>
      </c>
    </row>
    <row r="397" spans="1:10" ht="21.75">
      <c r="A397" s="20"/>
      <c r="B397" s="20"/>
      <c r="C397" s="20" t="s">
        <v>33</v>
      </c>
      <c r="D397" s="20" t="s">
        <v>24</v>
      </c>
      <c r="E397" s="21"/>
      <c r="F397" s="22"/>
    </row>
    <row r="398" spans="1:10" ht="21.75">
      <c r="A398" s="20"/>
      <c r="B398" s="20"/>
      <c r="C398" s="20"/>
      <c r="D398" s="20" t="s">
        <v>43</v>
      </c>
      <c r="E398" s="21"/>
      <c r="F398" s="22"/>
    </row>
    <row r="399" spans="1:10" ht="21.75">
      <c r="A399" s="20"/>
      <c r="B399" s="20"/>
      <c r="C399" s="20"/>
      <c r="D399" s="20" t="s">
        <v>51</v>
      </c>
      <c r="E399" s="21"/>
      <c r="F399" s="22"/>
    </row>
    <row r="400" spans="1:10" ht="21.75">
      <c r="A400" s="20"/>
      <c r="B400" s="20"/>
      <c r="C400" s="20"/>
      <c r="D400" s="20" t="s">
        <v>49</v>
      </c>
      <c r="E400" s="21"/>
      <c r="F400" s="22"/>
    </row>
    <row r="401" spans="1:10" ht="21.75">
      <c r="A401" s="20"/>
      <c r="B401" s="20"/>
      <c r="C401" s="20" t="s">
        <v>41</v>
      </c>
      <c r="D401" s="20" t="s">
        <v>40</v>
      </c>
      <c r="E401" s="21"/>
      <c r="F401" s="22"/>
    </row>
    <row r="402" spans="1:10" ht="21.75">
      <c r="A402" s="20"/>
      <c r="B402" s="20"/>
      <c r="C402" s="20" t="s">
        <v>12</v>
      </c>
      <c r="D402" s="20" t="s">
        <v>11</v>
      </c>
      <c r="E402" s="21"/>
      <c r="F402" s="22"/>
    </row>
    <row r="403" spans="1:10" ht="21.75">
      <c r="A403" s="20"/>
      <c r="B403" s="20"/>
      <c r="C403" s="20"/>
      <c r="D403" s="20" t="s">
        <v>83</v>
      </c>
      <c r="E403" s="21"/>
      <c r="F403" s="22"/>
    </row>
    <row r="404" spans="1:10" ht="21.75">
      <c r="A404" s="20"/>
      <c r="B404" s="20"/>
      <c r="C404" s="20" t="s">
        <v>109</v>
      </c>
      <c r="D404" s="23" t="s">
        <v>197</v>
      </c>
      <c r="E404" s="24"/>
      <c r="F404" s="25" t="s">
        <v>198</v>
      </c>
    </row>
    <row r="405" spans="1:10" ht="21.75">
      <c r="A405" s="20"/>
      <c r="B405" s="20"/>
      <c r="C405" s="20"/>
      <c r="D405" s="20"/>
      <c r="E405" s="21"/>
      <c r="F405" s="22"/>
    </row>
    <row r="406" spans="1:10" ht="21.75">
      <c r="A406" s="26"/>
      <c r="B406" s="26"/>
      <c r="C406" s="26"/>
      <c r="D406" s="27" t="s">
        <v>196</v>
      </c>
      <c r="E406" s="28">
        <f>SUM(E391:E405)</f>
        <v>0</v>
      </c>
      <c r="F406" s="29"/>
      <c r="I406" s="19"/>
      <c r="J406" s="19"/>
    </row>
    <row r="407" spans="1:10" ht="21.75">
      <c r="A407" s="30"/>
      <c r="B407" s="31"/>
      <c r="C407" s="31"/>
      <c r="D407" s="32" t="s">
        <v>199</v>
      </c>
      <c r="E407" s="33">
        <v>7559954.3200000003</v>
      </c>
      <c r="F407" s="34">
        <f>+E407-E406</f>
        <v>7559954.3200000003</v>
      </c>
      <c r="I407" s="19"/>
      <c r="J407" s="19"/>
    </row>
    <row r="408" spans="1:10" ht="21.75">
      <c r="A408" s="20">
        <v>700600079</v>
      </c>
      <c r="B408" s="20" t="s">
        <v>105</v>
      </c>
      <c r="C408" s="20" t="s">
        <v>34</v>
      </c>
      <c r="D408" s="20" t="s">
        <v>46</v>
      </c>
      <c r="E408" s="21"/>
      <c r="F408" s="22"/>
    </row>
    <row r="409" spans="1:10" ht="21.75">
      <c r="A409" s="20"/>
      <c r="B409" s="20"/>
      <c r="C409" s="20" t="s">
        <v>45</v>
      </c>
      <c r="D409" s="20" t="s">
        <v>44</v>
      </c>
      <c r="E409" s="21"/>
      <c r="F409" s="22"/>
    </row>
    <row r="410" spans="1:10" ht="21.75">
      <c r="A410" s="20"/>
      <c r="B410" s="20"/>
      <c r="C410" s="20" t="s">
        <v>25</v>
      </c>
      <c r="D410" s="20" t="s">
        <v>24</v>
      </c>
      <c r="E410" s="21"/>
      <c r="F410" s="22"/>
    </row>
    <row r="411" spans="1:10" ht="21.75">
      <c r="A411" s="20"/>
      <c r="B411" s="20"/>
      <c r="C411" s="20" t="s">
        <v>2</v>
      </c>
      <c r="D411" s="23" t="s">
        <v>197</v>
      </c>
      <c r="E411" s="24"/>
      <c r="F411" s="25" t="s">
        <v>198</v>
      </c>
    </row>
    <row r="412" spans="1:10" ht="21.75">
      <c r="A412" s="20"/>
      <c r="B412" s="20"/>
      <c r="C412" s="20" t="s">
        <v>103</v>
      </c>
      <c r="D412" s="20" t="s">
        <v>102</v>
      </c>
      <c r="E412" s="21"/>
      <c r="F412" s="22"/>
    </row>
    <row r="413" spans="1:10" ht="21.75">
      <c r="A413" s="20"/>
      <c r="B413" s="20"/>
      <c r="C413" s="20" t="s">
        <v>33</v>
      </c>
      <c r="D413" s="20" t="s">
        <v>24</v>
      </c>
      <c r="E413" s="21"/>
      <c r="F413" s="22"/>
    </row>
    <row r="414" spans="1:10" ht="21.75">
      <c r="A414" s="20"/>
      <c r="B414" s="20"/>
      <c r="C414" s="20"/>
      <c r="D414" s="20" t="s">
        <v>43</v>
      </c>
      <c r="E414" s="21"/>
      <c r="F414" s="22"/>
    </row>
    <row r="415" spans="1:10" ht="21.75">
      <c r="A415" s="20"/>
      <c r="B415" s="20"/>
      <c r="C415" s="20"/>
      <c r="D415" s="20" t="s">
        <v>51</v>
      </c>
      <c r="E415" s="21"/>
      <c r="F415" s="22"/>
    </row>
    <row r="416" spans="1:10" ht="21.75">
      <c r="A416" s="20"/>
      <c r="B416" s="20"/>
      <c r="C416" s="20"/>
      <c r="D416" s="20" t="s">
        <v>49</v>
      </c>
      <c r="E416" s="21"/>
      <c r="F416" s="22"/>
    </row>
    <row r="417" spans="1:10" ht="21.75">
      <c r="A417" s="20"/>
      <c r="B417" s="20"/>
      <c r="C417" s="20" t="s">
        <v>48</v>
      </c>
      <c r="D417" s="20" t="s">
        <v>47</v>
      </c>
      <c r="E417" s="21"/>
      <c r="F417" s="22"/>
    </row>
    <row r="418" spans="1:10" ht="21.75">
      <c r="A418" s="20"/>
      <c r="B418" s="20"/>
      <c r="C418" s="20" t="s">
        <v>12</v>
      </c>
      <c r="D418" s="20" t="s">
        <v>83</v>
      </c>
      <c r="E418" s="21"/>
      <c r="F418" s="22"/>
    </row>
    <row r="419" spans="1:10" ht="21.75">
      <c r="A419" s="20"/>
      <c r="B419" s="20"/>
      <c r="C419" s="20"/>
      <c r="D419" s="20"/>
      <c r="E419" s="21"/>
      <c r="F419" s="22"/>
    </row>
    <row r="420" spans="1:10" ht="21.75">
      <c r="A420" s="26"/>
      <c r="B420" s="26"/>
      <c r="C420" s="26"/>
      <c r="D420" s="27" t="s">
        <v>196</v>
      </c>
      <c r="E420" s="28">
        <f>SUM(E408:E419)</f>
        <v>0</v>
      </c>
      <c r="F420" s="29"/>
      <c r="I420" s="19"/>
      <c r="J420" s="19"/>
    </row>
    <row r="421" spans="1:10" ht="21.75">
      <c r="A421" s="30"/>
      <c r="B421" s="31"/>
      <c r="C421" s="31"/>
      <c r="D421" s="32" t="s">
        <v>199</v>
      </c>
      <c r="E421" s="33">
        <v>8926984.1999999993</v>
      </c>
      <c r="F421" s="34">
        <f>+E421-E420</f>
        <v>8926984.1999999993</v>
      </c>
      <c r="I421" s="19"/>
      <c r="J421" s="19"/>
    </row>
    <row r="422" spans="1:10" ht="21.75">
      <c r="A422" s="20">
        <v>700600080</v>
      </c>
      <c r="B422" s="20" t="s">
        <v>99</v>
      </c>
      <c r="C422" s="20" t="s">
        <v>34</v>
      </c>
      <c r="D422" s="20" t="s">
        <v>46</v>
      </c>
      <c r="E422" s="21"/>
      <c r="F422" s="22"/>
    </row>
    <row r="423" spans="1:10" ht="21.75">
      <c r="A423" s="20"/>
      <c r="B423" s="20"/>
      <c r="C423" s="20" t="s">
        <v>45</v>
      </c>
      <c r="D423" s="20" t="s">
        <v>44</v>
      </c>
      <c r="E423" s="21"/>
      <c r="F423" s="22"/>
    </row>
    <row r="424" spans="1:10" ht="21.75">
      <c r="A424" s="20"/>
      <c r="B424" s="20"/>
      <c r="C424" s="20" t="s">
        <v>100</v>
      </c>
      <c r="D424" s="23" t="s">
        <v>197</v>
      </c>
      <c r="E424" s="24"/>
      <c r="F424" s="25" t="s">
        <v>198</v>
      </c>
    </row>
    <row r="425" spans="1:10" ht="21.75">
      <c r="A425" s="20"/>
      <c r="B425" s="20"/>
      <c r="C425" s="20" t="s">
        <v>25</v>
      </c>
      <c r="D425" s="20" t="s">
        <v>24</v>
      </c>
      <c r="E425" s="21"/>
      <c r="F425" s="22"/>
    </row>
    <row r="426" spans="1:10" ht="21.75">
      <c r="A426" s="20"/>
      <c r="B426" s="20"/>
      <c r="C426" s="20" t="s">
        <v>2</v>
      </c>
      <c r="D426" s="23" t="s">
        <v>197</v>
      </c>
      <c r="E426" s="24"/>
      <c r="F426" s="25" t="s">
        <v>198</v>
      </c>
    </row>
    <row r="427" spans="1:10" ht="21.75">
      <c r="A427" s="20"/>
      <c r="B427" s="20"/>
      <c r="C427" s="20" t="s">
        <v>103</v>
      </c>
      <c r="D427" s="20" t="s">
        <v>102</v>
      </c>
      <c r="E427" s="21"/>
      <c r="F427" s="22"/>
    </row>
    <row r="428" spans="1:10" ht="21.75">
      <c r="A428" s="20"/>
      <c r="B428" s="20"/>
      <c r="C428" s="20" t="s">
        <v>33</v>
      </c>
      <c r="D428" s="20" t="s">
        <v>24</v>
      </c>
      <c r="E428" s="21"/>
      <c r="F428" s="22"/>
    </row>
    <row r="429" spans="1:10" ht="21.75">
      <c r="A429" s="20"/>
      <c r="B429" s="20"/>
      <c r="C429" s="20"/>
      <c r="D429" s="20" t="s">
        <v>43</v>
      </c>
      <c r="E429" s="21"/>
      <c r="F429" s="22"/>
    </row>
    <row r="430" spans="1:10" ht="21.75">
      <c r="A430" s="20"/>
      <c r="B430" s="20"/>
      <c r="C430" s="20"/>
      <c r="D430" s="20" t="s">
        <v>84</v>
      </c>
      <c r="E430" s="21"/>
      <c r="F430" s="22"/>
    </row>
    <row r="431" spans="1:10" ht="21.75">
      <c r="A431" s="20"/>
      <c r="B431" s="20"/>
      <c r="C431" s="20"/>
      <c r="D431" s="20" t="s">
        <v>50</v>
      </c>
      <c r="E431" s="21"/>
      <c r="F431" s="22"/>
    </row>
    <row r="432" spans="1:10" ht="21.75">
      <c r="A432" s="20"/>
      <c r="B432" s="20"/>
      <c r="C432" s="20"/>
      <c r="D432" s="20" t="s">
        <v>51</v>
      </c>
      <c r="E432" s="21"/>
      <c r="F432" s="22"/>
    </row>
    <row r="433" spans="1:10" ht="21.75">
      <c r="A433" s="20"/>
      <c r="B433" s="20"/>
      <c r="C433" s="20"/>
      <c r="D433" s="20" t="s">
        <v>49</v>
      </c>
      <c r="E433" s="21"/>
      <c r="F433" s="22"/>
    </row>
    <row r="434" spans="1:10" ht="21.75">
      <c r="A434" s="20"/>
      <c r="B434" s="20"/>
      <c r="C434" s="20" t="s">
        <v>41</v>
      </c>
      <c r="D434" s="20" t="s">
        <v>40</v>
      </c>
      <c r="E434" s="21"/>
      <c r="F434" s="22"/>
    </row>
    <row r="435" spans="1:10" ht="21.75">
      <c r="A435" s="20"/>
      <c r="B435" s="20"/>
      <c r="C435" s="20"/>
      <c r="D435" s="20" t="s">
        <v>104</v>
      </c>
      <c r="E435" s="21"/>
      <c r="F435" s="22"/>
    </row>
    <row r="436" spans="1:10" ht="21.75">
      <c r="A436" s="20"/>
      <c r="B436" s="20"/>
      <c r="C436" s="20" t="s">
        <v>48</v>
      </c>
      <c r="D436" s="20" t="s">
        <v>47</v>
      </c>
      <c r="E436" s="21"/>
      <c r="F436" s="22"/>
    </row>
    <row r="437" spans="1:10" ht="21.75">
      <c r="A437" s="20"/>
      <c r="B437" s="20"/>
      <c r="C437" s="20" t="s">
        <v>12</v>
      </c>
      <c r="D437" s="20" t="s">
        <v>11</v>
      </c>
      <c r="E437" s="21"/>
      <c r="F437" s="22"/>
    </row>
    <row r="438" spans="1:10" ht="21.75">
      <c r="A438" s="20"/>
      <c r="B438" s="20"/>
      <c r="C438" s="20" t="s">
        <v>5</v>
      </c>
      <c r="D438" s="23" t="s">
        <v>197</v>
      </c>
      <c r="E438" s="24"/>
      <c r="F438" s="25" t="s">
        <v>198</v>
      </c>
    </row>
    <row r="439" spans="1:10" ht="21.75">
      <c r="A439" s="20"/>
      <c r="B439" s="20"/>
      <c r="C439" s="20"/>
      <c r="D439" s="20"/>
      <c r="E439" s="21"/>
      <c r="F439" s="22"/>
    </row>
    <row r="440" spans="1:10" ht="21.75">
      <c r="A440" s="26"/>
      <c r="B440" s="26"/>
      <c r="C440" s="26"/>
      <c r="D440" s="27" t="s">
        <v>196</v>
      </c>
      <c r="E440" s="28">
        <f>SUM(E422:E439)</f>
        <v>0</v>
      </c>
      <c r="F440" s="29"/>
      <c r="I440" s="19"/>
      <c r="J440" s="19"/>
    </row>
    <row r="441" spans="1:10" ht="21.75">
      <c r="A441" s="30"/>
      <c r="B441" s="31"/>
      <c r="C441" s="31"/>
      <c r="D441" s="32" t="s">
        <v>199</v>
      </c>
      <c r="E441" s="33">
        <v>10171028.68</v>
      </c>
      <c r="F441" s="34">
        <f>+E441-E440</f>
        <v>10171028.68</v>
      </c>
      <c r="I441" s="19"/>
      <c r="J441" s="19"/>
    </row>
    <row r="442" spans="1:10" ht="21.75">
      <c r="A442" s="20">
        <v>700600081</v>
      </c>
      <c r="B442" s="20" t="s">
        <v>95</v>
      </c>
      <c r="C442" s="20" t="s">
        <v>34</v>
      </c>
      <c r="D442" s="20" t="s">
        <v>46</v>
      </c>
      <c r="E442" s="21"/>
      <c r="F442" s="22"/>
    </row>
    <row r="443" spans="1:10" ht="21.75">
      <c r="A443" s="20"/>
      <c r="B443" s="20"/>
      <c r="C443" s="20" t="s">
        <v>97</v>
      </c>
      <c r="D443" s="23" t="s">
        <v>197</v>
      </c>
      <c r="E443" s="24"/>
      <c r="F443" s="25" t="s">
        <v>198</v>
      </c>
    </row>
    <row r="444" spans="1:10" ht="21.75">
      <c r="A444" s="20"/>
      <c r="B444" s="20"/>
      <c r="C444" s="20" t="s">
        <v>45</v>
      </c>
      <c r="D444" s="20" t="s">
        <v>44</v>
      </c>
      <c r="E444" s="21"/>
      <c r="F444" s="22"/>
    </row>
    <row r="445" spans="1:10" ht="21.75">
      <c r="A445" s="20"/>
      <c r="B445" s="20"/>
      <c r="C445" s="20" t="s">
        <v>25</v>
      </c>
      <c r="D445" s="20" t="s">
        <v>24</v>
      </c>
      <c r="E445" s="21"/>
      <c r="F445" s="22"/>
    </row>
    <row r="446" spans="1:10" ht="21.75">
      <c r="A446" s="20"/>
      <c r="B446" s="20"/>
      <c r="C446" s="20" t="s">
        <v>2</v>
      </c>
      <c r="D446" s="23" t="s">
        <v>197</v>
      </c>
      <c r="E446" s="24"/>
      <c r="F446" s="25" t="s">
        <v>198</v>
      </c>
    </row>
    <row r="447" spans="1:10" ht="21.75">
      <c r="A447" s="20"/>
      <c r="B447" s="20"/>
      <c r="C447" s="20" t="s">
        <v>33</v>
      </c>
      <c r="D447" s="20" t="s">
        <v>24</v>
      </c>
      <c r="E447" s="21"/>
      <c r="F447" s="22"/>
    </row>
    <row r="448" spans="1:10" ht="21.75">
      <c r="A448" s="20"/>
      <c r="B448" s="20"/>
      <c r="C448" s="20"/>
      <c r="D448" s="20" t="s">
        <v>43</v>
      </c>
      <c r="E448" s="21"/>
      <c r="F448" s="22"/>
    </row>
    <row r="449" spans="1:10" ht="21.75">
      <c r="A449" s="20"/>
      <c r="B449" s="20"/>
      <c r="C449" s="20"/>
      <c r="D449" s="20" t="s">
        <v>51</v>
      </c>
      <c r="E449" s="21"/>
      <c r="F449" s="22"/>
    </row>
    <row r="450" spans="1:10" ht="21.75">
      <c r="A450" s="20"/>
      <c r="B450" s="20"/>
      <c r="C450" s="20"/>
      <c r="D450" s="20" t="s">
        <v>49</v>
      </c>
      <c r="E450" s="21"/>
      <c r="F450" s="22"/>
    </row>
    <row r="451" spans="1:10" ht="21.75">
      <c r="A451" s="20"/>
      <c r="B451" s="20"/>
      <c r="C451" s="20" t="s">
        <v>41</v>
      </c>
      <c r="D451" s="20" t="s">
        <v>40</v>
      </c>
      <c r="E451" s="21"/>
      <c r="F451" s="22"/>
    </row>
    <row r="452" spans="1:10" ht="21.75">
      <c r="A452" s="20"/>
      <c r="B452" s="20"/>
      <c r="C452" s="20" t="s">
        <v>48</v>
      </c>
      <c r="D452" s="20" t="s">
        <v>47</v>
      </c>
      <c r="E452" s="21"/>
      <c r="F452" s="22"/>
    </row>
    <row r="453" spans="1:10" ht="21.75">
      <c r="A453" s="20"/>
      <c r="B453" s="20"/>
      <c r="C453" s="20"/>
      <c r="D453" s="20"/>
      <c r="E453" s="21"/>
      <c r="F453" s="22"/>
    </row>
    <row r="454" spans="1:10" ht="21.75">
      <c r="A454" s="26"/>
      <c r="B454" s="26"/>
      <c r="C454" s="26"/>
      <c r="D454" s="27" t="s">
        <v>196</v>
      </c>
      <c r="E454" s="28">
        <f>SUM(E442:E453)</f>
        <v>0</v>
      </c>
      <c r="F454" s="29"/>
      <c r="I454" s="19"/>
      <c r="J454" s="19"/>
    </row>
    <row r="455" spans="1:10" ht="21.75">
      <c r="A455" s="30"/>
      <c r="B455" s="31"/>
      <c r="C455" s="31"/>
      <c r="D455" s="32" t="s">
        <v>199</v>
      </c>
      <c r="E455" s="33">
        <v>6321661.75</v>
      </c>
      <c r="F455" s="34">
        <f>+E455-E454</f>
        <v>6321661.75</v>
      </c>
      <c r="I455" s="19"/>
      <c r="J455" s="19"/>
    </row>
    <row r="456" spans="1:10" ht="21.75">
      <c r="A456" s="20">
        <v>700600082</v>
      </c>
      <c r="B456" s="20" t="s">
        <v>90</v>
      </c>
      <c r="C456" s="20" t="s">
        <v>61</v>
      </c>
      <c r="D456" s="20" t="s">
        <v>60</v>
      </c>
      <c r="E456" s="21"/>
      <c r="F456" s="22"/>
    </row>
    <row r="457" spans="1:10" ht="21.75">
      <c r="A457" s="20"/>
      <c r="B457" s="20"/>
      <c r="C457" s="20" t="s">
        <v>34</v>
      </c>
      <c r="D457" s="20" t="s">
        <v>93</v>
      </c>
      <c r="E457" s="21"/>
      <c r="F457" s="22"/>
    </row>
    <row r="458" spans="1:10" ht="21.75">
      <c r="A458" s="20"/>
      <c r="B458" s="20"/>
      <c r="C458" s="20"/>
      <c r="D458" s="20" t="s">
        <v>46</v>
      </c>
      <c r="E458" s="21"/>
      <c r="F458" s="22"/>
    </row>
    <row r="459" spans="1:10" ht="21.75">
      <c r="A459" s="20"/>
      <c r="B459" s="20"/>
      <c r="C459" s="20" t="s">
        <v>45</v>
      </c>
      <c r="D459" s="20" t="s">
        <v>44</v>
      </c>
      <c r="E459" s="21"/>
      <c r="F459" s="22"/>
    </row>
    <row r="460" spans="1:10" ht="21.75">
      <c r="A460" s="20"/>
      <c r="B460" s="20"/>
      <c r="C460" s="20" t="s">
        <v>25</v>
      </c>
      <c r="D460" s="20" t="s">
        <v>24</v>
      </c>
      <c r="E460" s="21"/>
      <c r="F460" s="22"/>
    </row>
    <row r="461" spans="1:10" ht="21.75">
      <c r="A461" s="20"/>
      <c r="B461" s="20"/>
      <c r="C461" s="20" t="s">
        <v>2</v>
      </c>
      <c r="D461" s="23" t="s">
        <v>197</v>
      </c>
      <c r="E461" s="24"/>
      <c r="F461" s="25" t="s">
        <v>198</v>
      </c>
    </row>
    <row r="462" spans="1:10" ht="21.75">
      <c r="A462" s="20"/>
      <c r="B462" s="20"/>
      <c r="C462" s="20" t="s">
        <v>33</v>
      </c>
      <c r="D462" s="20" t="s">
        <v>24</v>
      </c>
      <c r="E462" s="21"/>
      <c r="F462" s="22"/>
    </row>
    <row r="463" spans="1:10" ht="21.75">
      <c r="A463" s="20"/>
      <c r="B463" s="20"/>
      <c r="C463" s="20"/>
      <c r="D463" s="20" t="s">
        <v>43</v>
      </c>
      <c r="E463" s="21"/>
      <c r="F463" s="22"/>
    </row>
    <row r="464" spans="1:10" ht="21.75">
      <c r="A464" s="20"/>
      <c r="B464" s="20"/>
      <c r="C464" s="20"/>
      <c r="D464" s="20" t="s">
        <v>51</v>
      </c>
      <c r="E464" s="21"/>
      <c r="F464" s="22"/>
    </row>
    <row r="465" spans="1:10" ht="21.75">
      <c r="A465" s="20"/>
      <c r="B465" s="20"/>
      <c r="C465" s="20"/>
      <c r="D465" s="20" t="s">
        <v>49</v>
      </c>
      <c r="E465" s="21"/>
      <c r="F465" s="22"/>
    </row>
    <row r="466" spans="1:10" ht="21.75">
      <c r="A466" s="20"/>
      <c r="B466" s="20"/>
      <c r="C466" s="20" t="s">
        <v>41</v>
      </c>
      <c r="D466" s="20" t="s">
        <v>40</v>
      </c>
      <c r="E466" s="21"/>
      <c r="F466" s="22"/>
    </row>
    <row r="467" spans="1:10" ht="21.75">
      <c r="A467" s="20"/>
      <c r="B467" s="20"/>
      <c r="C467" s="20" t="s">
        <v>48</v>
      </c>
      <c r="D467" s="20" t="s">
        <v>47</v>
      </c>
      <c r="E467" s="21"/>
      <c r="F467" s="22"/>
    </row>
    <row r="468" spans="1:10" ht="21.75">
      <c r="A468" s="20"/>
      <c r="B468" s="20"/>
      <c r="C468" s="20"/>
      <c r="D468" s="20"/>
      <c r="E468" s="21"/>
      <c r="F468" s="22"/>
    </row>
    <row r="469" spans="1:10" ht="21.75">
      <c r="A469" s="26"/>
      <c r="B469" s="26"/>
      <c r="C469" s="26"/>
      <c r="D469" s="27" t="s">
        <v>196</v>
      </c>
      <c r="E469" s="28">
        <f>SUM(E456:E468)</f>
        <v>0</v>
      </c>
      <c r="F469" s="29"/>
      <c r="I469" s="19"/>
      <c r="J469" s="19"/>
    </row>
    <row r="470" spans="1:10" ht="21.75">
      <c r="A470" s="30"/>
      <c r="B470" s="31"/>
      <c r="C470" s="31"/>
      <c r="D470" s="32" t="s">
        <v>199</v>
      </c>
      <c r="E470" s="33">
        <v>6464063.2999999998</v>
      </c>
      <c r="F470" s="34">
        <f>+E470-E469</f>
        <v>6464063.2999999998</v>
      </c>
      <c r="I470" s="19"/>
      <c r="J470" s="19"/>
    </row>
    <row r="471" spans="1:10" ht="21.75">
      <c r="A471" s="20">
        <v>700600155</v>
      </c>
      <c r="B471" s="20" t="s">
        <v>88</v>
      </c>
      <c r="C471" s="20" t="s">
        <v>61</v>
      </c>
      <c r="D471" s="20" t="s">
        <v>60</v>
      </c>
      <c r="E471" s="21"/>
      <c r="F471" s="22"/>
    </row>
    <row r="472" spans="1:10" ht="21.75">
      <c r="A472" s="20"/>
      <c r="B472" s="20"/>
      <c r="C472" s="20" t="s">
        <v>34</v>
      </c>
      <c r="D472" s="20" t="s">
        <v>46</v>
      </c>
      <c r="E472" s="21"/>
      <c r="F472" s="22"/>
    </row>
    <row r="473" spans="1:10" ht="21.75">
      <c r="A473" s="20"/>
      <c r="B473" s="20"/>
      <c r="C473" s="20" t="s">
        <v>45</v>
      </c>
      <c r="D473" s="20" t="s">
        <v>44</v>
      </c>
      <c r="E473" s="21"/>
      <c r="F473" s="22"/>
    </row>
    <row r="474" spans="1:10" ht="21.75">
      <c r="A474" s="20"/>
      <c r="B474" s="20"/>
      <c r="C474" s="20" t="s">
        <v>25</v>
      </c>
      <c r="D474" s="20" t="s">
        <v>24</v>
      </c>
      <c r="E474" s="21"/>
      <c r="F474" s="22"/>
    </row>
    <row r="475" spans="1:10" ht="21.75">
      <c r="A475" s="20"/>
      <c r="B475" s="20"/>
      <c r="C475" s="20" t="s">
        <v>2</v>
      </c>
      <c r="D475" s="23" t="s">
        <v>197</v>
      </c>
      <c r="E475" s="24"/>
      <c r="F475" s="25" t="s">
        <v>198</v>
      </c>
    </row>
    <row r="476" spans="1:10" ht="21.75">
      <c r="A476" s="20"/>
      <c r="B476" s="20"/>
      <c r="C476" s="20" t="s">
        <v>33</v>
      </c>
      <c r="D476" s="20" t="s">
        <v>24</v>
      </c>
      <c r="E476" s="21"/>
      <c r="F476" s="22"/>
    </row>
    <row r="477" spans="1:10" ht="21.75">
      <c r="A477" s="20"/>
      <c r="B477" s="20"/>
      <c r="C477" s="20"/>
      <c r="D477" s="20" t="s">
        <v>43</v>
      </c>
      <c r="E477" s="21"/>
      <c r="F477" s="22"/>
    </row>
    <row r="478" spans="1:10" ht="21.75">
      <c r="A478" s="20"/>
      <c r="B478" s="20"/>
      <c r="C478" s="20"/>
      <c r="D478" s="20" t="s">
        <v>50</v>
      </c>
      <c r="E478" s="21"/>
      <c r="F478" s="22"/>
    </row>
    <row r="479" spans="1:10" ht="21.75">
      <c r="A479" s="20"/>
      <c r="B479" s="20"/>
      <c r="C479" s="20"/>
      <c r="D479" s="20" t="s">
        <v>51</v>
      </c>
      <c r="E479" s="21"/>
      <c r="F479" s="22"/>
    </row>
    <row r="480" spans="1:10" ht="21.75">
      <c r="A480" s="20"/>
      <c r="B480" s="20"/>
      <c r="C480" s="20"/>
      <c r="D480" s="20" t="s">
        <v>49</v>
      </c>
      <c r="E480" s="21"/>
      <c r="F480" s="22"/>
    </row>
    <row r="481" spans="1:10" ht="21.75">
      <c r="A481" s="20"/>
      <c r="B481" s="20"/>
      <c r="C481" s="20" t="s">
        <v>41</v>
      </c>
      <c r="D481" s="20" t="s">
        <v>40</v>
      </c>
      <c r="E481" s="21"/>
      <c r="F481" s="22"/>
    </row>
    <row r="482" spans="1:10" ht="21.75">
      <c r="A482" s="20"/>
      <c r="B482" s="20"/>
      <c r="C482" s="20" t="s">
        <v>48</v>
      </c>
      <c r="D482" s="20" t="s">
        <v>47</v>
      </c>
      <c r="E482" s="21"/>
      <c r="F482" s="22"/>
    </row>
    <row r="483" spans="1:10" ht="21.75">
      <c r="A483" s="20"/>
      <c r="B483" s="20"/>
      <c r="C483" s="20" t="s">
        <v>12</v>
      </c>
      <c r="D483" s="20" t="s">
        <v>11</v>
      </c>
      <c r="E483" s="21"/>
      <c r="F483" s="22"/>
    </row>
    <row r="484" spans="1:10" ht="21.75">
      <c r="A484" s="20"/>
      <c r="B484" s="20"/>
      <c r="C484" s="20" t="s">
        <v>5</v>
      </c>
      <c r="D484" s="23" t="s">
        <v>197</v>
      </c>
      <c r="E484" s="24"/>
      <c r="F484" s="25" t="s">
        <v>198</v>
      </c>
    </row>
    <row r="485" spans="1:10" ht="21.75">
      <c r="A485" s="20"/>
      <c r="B485" s="20"/>
      <c r="C485" s="20"/>
      <c r="D485" s="20"/>
      <c r="E485" s="21"/>
      <c r="F485" s="22"/>
    </row>
    <row r="486" spans="1:10" ht="21.75">
      <c r="A486" s="26"/>
      <c r="B486" s="26"/>
      <c r="C486" s="26"/>
      <c r="D486" s="27" t="s">
        <v>196</v>
      </c>
      <c r="E486" s="28">
        <f>SUM(E471:E485)</f>
        <v>0</v>
      </c>
      <c r="F486" s="29"/>
      <c r="I486" s="19"/>
      <c r="J486" s="19"/>
    </row>
    <row r="487" spans="1:10" ht="21.75">
      <c r="A487" s="30"/>
      <c r="B487" s="31"/>
      <c r="C487" s="31"/>
      <c r="D487" s="32" t="s">
        <v>199</v>
      </c>
      <c r="E487" s="33">
        <v>5162329.84</v>
      </c>
      <c r="F487" s="34">
        <f>+E487-E486</f>
        <v>5162329.84</v>
      </c>
      <c r="I487" s="19"/>
      <c r="J487" s="19"/>
    </row>
    <row r="488" spans="1:10" ht="21.75">
      <c r="A488" s="20">
        <v>700600164</v>
      </c>
      <c r="B488" s="20" t="s">
        <v>85</v>
      </c>
      <c r="C488" s="20" t="s">
        <v>61</v>
      </c>
      <c r="D488" s="20" t="s">
        <v>60</v>
      </c>
      <c r="E488" s="21"/>
      <c r="F488" s="22"/>
    </row>
    <row r="489" spans="1:10" ht="21.75">
      <c r="A489" s="20"/>
      <c r="B489" s="20"/>
      <c r="C489" s="20" t="s">
        <v>34</v>
      </c>
      <c r="D489" s="20" t="s">
        <v>46</v>
      </c>
      <c r="E489" s="21"/>
      <c r="F489" s="22"/>
    </row>
    <row r="490" spans="1:10" ht="21.75">
      <c r="A490" s="20"/>
      <c r="B490" s="20"/>
      <c r="C490" s="20" t="s">
        <v>45</v>
      </c>
      <c r="D490" s="20" t="s">
        <v>44</v>
      </c>
      <c r="E490" s="21"/>
      <c r="F490" s="22"/>
    </row>
    <row r="491" spans="1:10" ht="21.75">
      <c r="A491" s="20"/>
      <c r="B491" s="20"/>
      <c r="C491" s="20" t="s">
        <v>25</v>
      </c>
      <c r="D491" s="20" t="s">
        <v>24</v>
      </c>
      <c r="E491" s="21"/>
      <c r="F491" s="22"/>
    </row>
    <row r="492" spans="1:10" ht="21.75">
      <c r="A492" s="20"/>
      <c r="B492" s="20"/>
      <c r="C492" s="20" t="s">
        <v>2</v>
      </c>
      <c r="D492" s="23" t="s">
        <v>197</v>
      </c>
      <c r="E492" s="24"/>
      <c r="F492" s="25" t="s">
        <v>198</v>
      </c>
    </row>
    <row r="493" spans="1:10" ht="21.75">
      <c r="A493" s="20"/>
      <c r="B493" s="20"/>
      <c r="C493" s="20" t="s">
        <v>33</v>
      </c>
      <c r="D493" s="20" t="s">
        <v>24</v>
      </c>
      <c r="E493" s="21"/>
      <c r="F493" s="22"/>
    </row>
    <row r="494" spans="1:10" ht="21.75">
      <c r="A494" s="20"/>
      <c r="B494" s="20"/>
      <c r="C494" s="20"/>
      <c r="D494" s="20" t="s">
        <v>43</v>
      </c>
      <c r="E494" s="21"/>
      <c r="F494" s="22"/>
    </row>
    <row r="495" spans="1:10" ht="21.75">
      <c r="A495" s="20"/>
      <c r="B495" s="20"/>
      <c r="C495" s="20"/>
      <c r="D495" s="20" t="s">
        <v>84</v>
      </c>
      <c r="E495" s="21"/>
      <c r="F495" s="22"/>
    </row>
    <row r="496" spans="1:10" ht="21.75">
      <c r="A496" s="20"/>
      <c r="B496" s="20"/>
      <c r="C496" s="20"/>
      <c r="D496" s="20" t="s">
        <v>51</v>
      </c>
      <c r="E496" s="21"/>
      <c r="F496" s="22"/>
    </row>
    <row r="497" spans="1:10" ht="21.75">
      <c r="A497" s="20"/>
      <c r="B497" s="20"/>
      <c r="C497" s="20" t="s">
        <v>41</v>
      </c>
      <c r="D497" s="20" t="s">
        <v>40</v>
      </c>
      <c r="E497" s="21"/>
      <c r="F497" s="22"/>
    </row>
    <row r="498" spans="1:10" ht="21.75">
      <c r="A498" s="20"/>
      <c r="B498" s="20"/>
      <c r="C498" s="20" t="s">
        <v>48</v>
      </c>
      <c r="D498" s="20" t="s">
        <v>47</v>
      </c>
      <c r="E498" s="21"/>
      <c r="F498" s="22"/>
    </row>
    <row r="499" spans="1:10" ht="21.75">
      <c r="A499" s="20"/>
      <c r="B499" s="20"/>
      <c r="C499" s="20" t="s">
        <v>86</v>
      </c>
      <c r="D499" s="23" t="s">
        <v>197</v>
      </c>
      <c r="E499" s="24"/>
      <c r="F499" s="25" t="s">
        <v>198</v>
      </c>
    </row>
    <row r="500" spans="1:10" ht="21.75">
      <c r="A500" s="20"/>
      <c r="B500" s="20"/>
      <c r="C500" s="20" t="s">
        <v>12</v>
      </c>
      <c r="D500" s="20" t="s">
        <v>83</v>
      </c>
      <c r="E500" s="21"/>
      <c r="F500" s="22"/>
    </row>
    <row r="501" spans="1:10" ht="21.75">
      <c r="A501" s="20"/>
      <c r="B501" s="20"/>
      <c r="C501" s="20"/>
      <c r="D501" s="20"/>
      <c r="E501" s="21"/>
      <c r="F501" s="22"/>
    </row>
    <row r="502" spans="1:10" ht="21.75">
      <c r="A502" s="26"/>
      <c r="B502" s="26"/>
      <c r="C502" s="26"/>
      <c r="D502" s="27" t="s">
        <v>196</v>
      </c>
      <c r="E502" s="28">
        <f>SUM(E488:E501)</f>
        <v>0</v>
      </c>
      <c r="F502" s="29"/>
      <c r="I502" s="19"/>
      <c r="J502" s="19"/>
    </row>
    <row r="503" spans="1:10" ht="21.75">
      <c r="A503" s="30"/>
      <c r="B503" s="31"/>
      <c r="C503" s="31"/>
      <c r="D503" s="32" t="s">
        <v>199</v>
      </c>
      <c r="E503" s="33">
        <v>9509611.6400000006</v>
      </c>
      <c r="F503" s="34">
        <f>+E503-E502</f>
        <v>9509611.6400000006</v>
      </c>
      <c r="I503" s="19"/>
      <c r="J503" s="19"/>
    </row>
    <row r="504" spans="1:10" ht="21.75">
      <c r="A504" s="20">
        <v>700600276</v>
      </c>
      <c r="B504" s="20" t="s">
        <v>81</v>
      </c>
      <c r="C504" s="20" t="s">
        <v>34</v>
      </c>
      <c r="D504" s="20" t="s">
        <v>46</v>
      </c>
      <c r="E504" s="21"/>
      <c r="F504" s="22"/>
    </row>
    <row r="505" spans="1:10" ht="21.75">
      <c r="A505" s="20"/>
      <c r="B505" s="20"/>
      <c r="C505" s="20" t="s">
        <v>45</v>
      </c>
      <c r="D505" s="20" t="s">
        <v>44</v>
      </c>
      <c r="E505" s="21"/>
      <c r="F505" s="22"/>
    </row>
    <row r="506" spans="1:10" ht="21.75">
      <c r="A506" s="20"/>
      <c r="B506" s="20"/>
      <c r="C506" s="20" t="s">
        <v>25</v>
      </c>
      <c r="D506" s="20" t="s">
        <v>24</v>
      </c>
      <c r="E506" s="21"/>
      <c r="F506" s="22"/>
    </row>
    <row r="507" spans="1:10" ht="21.75">
      <c r="A507" s="20"/>
      <c r="B507" s="20"/>
      <c r="C507" s="20" t="s">
        <v>2</v>
      </c>
      <c r="D507" s="23" t="s">
        <v>197</v>
      </c>
      <c r="E507" s="24"/>
      <c r="F507" s="25" t="s">
        <v>198</v>
      </c>
    </row>
    <row r="508" spans="1:10" ht="21.75">
      <c r="A508" s="20"/>
      <c r="B508" s="20"/>
      <c r="C508" s="20" t="s">
        <v>33</v>
      </c>
      <c r="D508" s="20" t="s">
        <v>24</v>
      </c>
      <c r="E508" s="21"/>
      <c r="F508" s="22"/>
    </row>
    <row r="509" spans="1:10" ht="21.75">
      <c r="A509" s="20"/>
      <c r="B509" s="20"/>
      <c r="C509" s="20"/>
      <c r="D509" s="20" t="s">
        <v>43</v>
      </c>
      <c r="E509" s="21"/>
      <c r="F509" s="22"/>
    </row>
    <row r="510" spans="1:10" ht="21.75">
      <c r="A510" s="20"/>
      <c r="B510" s="20"/>
      <c r="C510" s="20"/>
      <c r="D510" s="20" t="s">
        <v>84</v>
      </c>
      <c r="E510" s="21"/>
      <c r="F510" s="22"/>
    </row>
    <row r="511" spans="1:10" ht="21.75">
      <c r="A511" s="20"/>
      <c r="B511" s="20"/>
      <c r="C511" s="20"/>
      <c r="D511" s="20" t="s">
        <v>50</v>
      </c>
      <c r="E511" s="21"/>
      <c r="F511" s="22"/>
    </row>
    <row r="512" spans="1:10" ht="21.75">
      <c r="A512" s="20"/>
      <c r="B512" s="20"/>
      <c r="C512" s="20"/>
      <c r="D512" s="20" t="s">
        <v>51</v>
      </c>
      <c r="E512" s="21"/>
      <c r="F512" s="22"/>
    </row>
    <row r="513" spans="1:10" ht="21.75">
      <c r="A513" s="20"/>
      <c r="B513" s="20"/>
      <c r="C513" s="20"/>
      <c r="D513" s="20" t="s">
        <v>49</v>
      </c>
      <c r="E513" s="21"/>
      <c r="F513" s="22"/>
    </row>
    <row r="514" spans="1:10" ht="21.75">
      <c r="A514" s="20"/>
      <c r="B514" s="20"/>
      <c r="C514" s="20" t="s">
        <v>41</v>
      </c>
      <c r="D514" s="20" t="s">
        <v>40</v>
      </c>
      <c r="E514" s="21"/>
      <c r="F514" s="22"/>
    </row>
    <row r="515" spans="1:10" ht="21.75">
      <c r="A515" s="20"/>
      <c r="B515" s="20"/>
      <c r="C515" s="20" t="s">
        <v>48</v>
      </c>
      <c r="D515" s="20" t="s">
        <v>47</v>
      </c>
      <c r="E515" s="21"/>
      <c r="F515" s="22"/>
    </row>
    <row r="516" spans="1:10" ht="21.75">
      <c r="A516" s="20"/>
      <c r="B516" s="20"/>
      <c r="C516" s="20" t="s">
        <v>12</v>
      </c>
      <c r="D516" s="20" t="s">
        <v>11</v>
      </c>
      <c r="E516" s="21"/>
      <c r="F516" s="22"/>
    </row>
    <row r="517" spans="1:10" ht="21.75">
      <c r="A517" s="20"/>
      <c r="B517" s="20"/>
      <c r="C517" s="20"/>
      <c r="D517" s="20" t="s">
        <v>83</v>
      </c>
      <c r="E517" s="21"/>
      <c r="F517" s="22"/>
    </row>
    <row r="518" spans="1:10" ht="21.75">
      <c r="A518" s="20"/>
      <c r="B518" s="20"/>
      <c r="C518" s="20" t="s">
        <v>82</v>
      </c>
      <c r="D518" s="23" t="s">
        <v>197</v>
      </c>
      <c r="E518" s="24"/>
      <c r="F518" s="25" t="s">
        <v>198</v>
      </c>
    </row>
    <row r="519" spans="1:10" ht="21.75">
      <c r="A519" s="20"/>
      <c r="B519" s="20"/>
      <c r="C519" s="20"/>
      <c r="D519" s="20"/>
      <c r="E519" s="21"/>
      <c r="F519" s="22"/>
    </row>
    <row r="520" spans="1:10" ht="21.75">
      <c r="A520" s="26"/>
      <c r="B520" s="26"/>
      <c r="C520" s="26"/>
      <c r="D520" s="27" t="s">
        <v>196</v>
      </c>
      <c r="E520" s="28">
        <f>SUM(E504:E519)</f>
        <v>0</v>
      </c>
      <c r="F520" s="29"/>
      <c r="I520" s="19"/>
      <c r="J520" s="19"/>
    </row>
    <row r="521" spans="1:10" ht="21.75">
      <c r="A521" s="30"/>
      <c r="B521" s="31"/>
      <c r="C521" s="31"/>
      <c r="D521" s="32" t="s">
        <v>199</v>
      </c>
      <c r="E521" s="33">
        <v>10344481.08</v>
      </c>
      <c r="F521" s="34">
        <f>+E521-E520</f>
        <v>10344481.08</v>
      </c>
      <c r="I521" s="19"/>
      <c r="J521" s="19"/>
    </row>
    <row r="522" spans="1:10" ht="21.75">
      <c r="A522" s="20">
        <v>700600286</v>
      </c>
      <c r="B522" s="20" t="s">
        <v>71</v>
      </c>
      <c r="C522" s="20" t="s">
        <v>61</v>
      </c>
      <c r="D522" s="20" t="s">
        <v>60</v>
      </c>
      <c r="E522" s="21"/>
      <c r="F522" s="22"/>
    </row>
    <row r="523" spans="1:10" ht="21.75">
      <c r="A523" s="20"/>
      <c r="B523" s="20"/>
      <c r="C523" s="20" t="s">
        <v>34</v>
      </c>
      <c r="D523" s="20" t="s">
        <v>46</v>
      </c>
      <c r="E523" s="21"/>
      <c r="F523" s="22"/>
    </row>
    <row r="524" spans="1:10" ht="21.75">
      <c r="A524" s="20"/>
      <c r="B524" s="20"/>
      <c r="C524" s="20"/>
      <c r="D524" s="20" t="s">
        <v>74</v>
      </c>
      <c r="E524" s="21"/>
      <c r="F524" s="22"/>
    </row>
    <row r="525" spans="1:10" ht="21.75">
      <c r="A525" s="20"/>
      <c r="B525" s="20"/>
      <c r="C525" s="20" t="s">
        <v>45</v>
      </c>
      <c r="D525" s="20" t="s">
        <v>44</v>
      </c>
      <c r="E525" s="21"/>
      <c r="F525" s="22"/>
    </row>
    <row r="526" spans="1:10" ht="21.75">
      <c r="A526" s="20"/>
      <c r="B526" s="20"/>
      <c r="C526" s="20" t="s">
        <v>25</v>
      </c>
      <c r="D526" s="20" t="s">
        <v>24</v>
      </c>
      <c r="E526" s="21"/>
      <c r="F526" s="22"/>
    </row>
    <row r="527" spans="1:10" ht="21.75">
      <c r="A527" s="20"/>
      <c r="B527" s="20"/>
      <c r="C527" s="20" t="s">
        <v>2</v>
      </c>
      <c r="D527" s="23" t="s">
        <v>197</v>
      </c>
      <c r="E527" s="24"/>
      <c r="F527" s="25" t="s">
        <v>198</v>
      </c>
    </row>
    <row r="528" spans="1:10" ht="21.75">
      <c r="A528" s="20"/>
      <c r="B528" s="20"/>
      <c r="C528" s="20" t="s">
        <v>33</v>
      </c>
      <c r="D528" s="20" t="s">
        <v>24</v>
      </c>
      <c r="E528" s="21"/>
      <c r="F528" s="22"/>
    </row>
    <row r="529" spans="1:10" ht="21.75">
      <c r="A529" s="20"/>
      <c r="B529" s="20"/>
      <c r="C529" s="20"/>
      <c r="D529" s="20" t="s">
        <v>43</v>
      </c>
      <c r="E529" s="21"/>
      <c r="F529" s="22"/>
    </row>
    <row r="530" spans="1:10" ht="21.75">
      <c r="A530" s="20"/>
      <c r="B530" s="20"/>
      <c r="C530" s="20"/>
      <c r="D530" s="20" t="s">
        <v>76</v>
      </c>
      <c r="E530" s="21"/>
      <c r="F530" s="22"/>
    </row>
    <row r="531" spans="1:10" ht="21.75">
      <c r="A531" s="20"/>
      <c r="B531" s="20"/>
      <c r="C531" s="20"/>
      <c r="D531" s="20" t="s">
        <v>50</v>
      </c>
      <c r="E531" s="21"/>
      <c r="F531" s="22"/>
    </row>
    <row r="532" spans="1:10" ht="21.75">
      <c r="A532" s="20"/>
      <c r="B532" s="20"/>
      <c r="C532" s="20"/>
      <c r="D532" s="20" t="s">
        <v>51</v>
      </c>
      <c r="E532" s="21"/>
      <c r="F532" s="22"/>
    </row>
    <row r="533" spans="1:10" ht="21.75">
      <c r="A533" s="20"/>
      <c r="B533" s="20"/>
      <c r="C533" s="20" t="s">
        <v>41</v>
      </c>
      <c r="D533" s="20" t="s">
        <v>40</v>
      </c>
      <c r="E533" s="21"/>
      <c r="F533" s="22"/>
    </row>
    <row r="534" spans="1:10" ht="21.75">
      <c r="A534" s="20"/>
      <c r="B534" s="20"/>
      <c r="C534" s="20"/>
      <c r="D534" s="20"/>
      <c r="E534" s="21"/>
      <c r="F534" s="22"/>
    </row>
    <row r="535" spans="1:10" ht="21.75">
      <c r="A535" s="26"/>
      <c r="B535" s="26"/>
      <c r="C535" s="26"/>
      <c r="D535" s="27" t="s">
        <v>196</v>
      </c>
      <c r="E535" s="28">
        <f>SUM(E522:E534)</f>
        <v>0</v>
      </c>
      <c r="F535" s="29"/>
      <c r="I535" s="19"/>
      <c r="J535" s="19"/>
    </row>
    <row r="536" spans="1:10" ht="21.75">
      <c r="A536" s="30"/>
      <c r="B536" s="31"/>
      <c r="C536" s="31"/>
      <c r="D536" s="32" t="s">
        <v>199</v>
      </c>
      <c r="E536" s="33">
        <v>17426592.079999998</v>
      </c>
      <c r="F536" s="34">
        <f>+E536-E535</f>
        <v>17426592.079999998</v>
      </c>
      <c r="I536" s="19"/>
      <c r="J536" s="19"/>
    </row>
    <row r="537" spans="1:10" ht="21.75">
      <c r="A537" s="20">
        <v>700600288</v>
      </c>
      <c r="B537" s="20" t="s">
        <v>53</v>
      </c>
      <c r="C537" s="20" t="s">
        <v>61</v>
      </c>
      <c r="D537" s="20" t="s">
        <v>60</v>
      </c>
      <c r="E537" s="21"/>
      <c r="F537" s="22"/>
    </row>
    <row r="538" spans="1:10" ht="21.75">
      <c r="A538" s="20"/>
      <c r="B538" s="20"/>
      <c r="C538" s="20" t="s">
        <v>34</v>
      </c>
      <c r="D538" s="20" t="s">
        <v>46</v>
      </c>
      <c r="E538" s="21"/>
      <c r="F538" s="22"/>
    </row>
    <row r="539" spans="1:10" ht="21.75">
      <c r="A539" s="20"/>
      <c r="B539" s="20"/>
      <c r="C539" s="20" t="s">
        <v>45</v>
      </c>
      <c r="D539" s="20" t="s">
        <v>44</v>
      </c>
      <c r="E539" s="21"/>
      <c r="F539" s="22"/>
    </row>
    <row r="540" spans="1:10" ht="21.75">
      <c r="A540" s="20"/>
      <c r="B540" s="20"/>
      <c r="C540" s="20" t="s">
        <v>25</v>
      </c>
      <c r="D540" s="20" t="s">
        <v>24</v>
      </c>
      <c r="E540" s="21"/>
      <c r="F540" s="22"/>
    </row>
    <row r="541" spans="1:10" ht="21.75">
      <c r="A541" s="20"/>
      <c r="B541" s="20"/>
      <c r="C541" s="20" t="s">
        <v>2</v>
      </c>
      <c r="D541" s="23" t="s">
        <v>197</v>
      </c>
      <c r="E541" s="24"/>
      <c r="F541" s="25" t="s">
        <v>198</v>
      </c>
    </row>
    <row r="542" spans="1:10" ht="21.75">
      <c r="A542" s="20"/>
      <c r="B542" s="20"/>
      <c r="C542" s="20" t="s">
        <v>33</v>
      </c>
      <c r="D542" s="20" t="s">
        <v>24</v>
      </c>
      <c r="E542" s="21"/>
      <c r="F542" s="22"/>
    </row>
    <row r="543" spans="1:10" ht="21.75">
      <c r="A543" s="20"/>
      <c r="B543" s="20"/>
      <c r="C543" s="20"/>
      <c r="D543" s="20" t="s">
        <v>43</v>
      </c>
      <c r="E543" s="21"/>
      <c r="F543" s="22"/>
    </row>
    <row r="544" spans="1:10" ht="21.75">
      <c r="A544" s="20"/>
      <c r="B544" s="20"/>
      <c r="C544" s="20"/>
      <c r="D544" s="20" t="s">
        <v>51</v>
      </c>
      <c r="E544" s="21"/>
      <c r="F544" s="22"/>
    </row>
    <row r="545" spans="1:10" ht="21.75">
      <c r="A545" s="20"/>
      <c r="B545" s="20"/>
      <c r="C545" s="20" t="s">
        <v>41</v>
      </c>
      <c r="D545" s="20" t="s">
        <v>40</v>
      </c>
      <c r="E545" s="21"/>
      <c r="F545" s="22"/>
    </row>
    <row r="546" spans="1:10" ht="21.75">
      <c r="A546" s="20"/>
      <c r="B546" s="20"/>
      <c r="C546" s="20" t="s">
        <v>15</v>
      </c>
      <c r="D546" s="20" t="s">
        <v>14</v>
      </c>
      <c r="E546" s="21"/>
      <c r="F546" s="22"/>
    </row>
    <row r="547" spans="1:10" ht="21.75">
      <c r="A547" s="20"/>
      <c r="B547" s="20"/>
      <c r="C547" s="20" t="s">
        <v>12</v>
      </c>
      <c r="D547" s="20" t="s">
        <v>11</v>
      </c>
      <c r="E547" s="21"/>
      <c r="F547" s="22"/>
    </row>
    <row r="548" spans="1:10" ht="21.75">
      <c r="A548" s="20"/>
      <c r="B548" s="20"/>
      <c r="C548" s="20" t="s">
        <v>5</v>
      </c>
      <c r="D548" s="23" t="s">
        <v>197</v>
      </c>
      <c r="E548" s="24"/>
      <c r="F548" s="25" t="s">
        <v>198</v>
      </c>
    </row>
    <row r="549" spans="1:10" ht="21.75">
      <c r="A549" s="20"/>
      <c r="B549" s="20"/>
      <c r="C549" s="20"/>
      <c r="D549" s="20"/>
      <c r="E549" s="21"/>
      <c r="F549" s="22"/>
    </row>
    <row r="550" spans="1:10" ht="21.75">
      <c r="A550" s="26"/>
      <c r="B550" s="26"/>
      <c r="C550" s="26"/>
      <c r="D550" s="27" t="s">
        <v>196</v>
      </c>
      <c r="E550" s="28">
        <f>SUM(E537:E549)</f>
        <v>0</v>
      </c>
      <c r="F550" s="29"/>
      <c r="I550" s="19"/>
      <c r="J550" s="19"/>
    </row>
    <row r="551" spans="1:10" ht="21.75">
      <c r="A551" s="30"/>
      <c r="B551" s="31"/>
      <c r="C551" s="31"/>
      <c r="D551" s="32" t="s">
        <v>199</v>
      </c>
      <c r="E551" s="33">
        <v>8347034.7599999998</v>
      </c>
      <c r="F551" s="34">
        <f>+E551-E550</f>
        <v>8347034.7599999998</v>
      </c>
      <c r="I551" s="19"/>
      <c r="J551" s="19"/>
    </row>
    <row r="552" spans="1:10" ht="21.75">
      <c r="A552" s="20">
        <v>700600300</v>
      </c>
      <c r="B552" s="20" t="s">
        <v>32</v>
      </c>
      <c r="C552" s="20" t="s">
        <v>34</v>
      </c>
      <c r="D552" s="20" t="s">
        <v>46</v>
      </c>
      <c r="E552" s="21"/>
      <c r="F552" s="22"/>
    </row>
    <row r="553" spans="1:10" ht="21.75">
      <c r="A553" s="20"/>
      <c r="B553" s="20"/>
      <c r="C553" s="20" t="s">
        <v>45</v>
      </c>
      <c r="D553" s="20" t="s">
        <v>44</v>
      </c>
      <c r="E553" s="21"/>
      <c r="F553" s="22"/>
    </row>
    <row r="554" spans="1:10" ht="21.75">
      <c r="A554" s="20"/>
      <c r="B554" s="20"/>
      <c r="C554" s="20" t="s">
        <v>25</v>
      </c>
      <c r="D554" s="20" t="s">
        <v>24</v>
      </c>
      <c r="E554" s="21"/>
      <c r="F554" s="22"/>
    </row>
    <row r="555" spans="1:10" ht="21.75">
      <c r="A555" s="20"/>
      <c r="B555" s="20"/>
      <c r="C555" s="20" t="s">
        <v>2</v>
      </c>
      <c r="D555" s="23" t="s">
        <v>197</v>
      </c>
      <c r="E555" s="24"/>
      <c r="F555" s="25" t="s">
        <v>198</v>
      </c>
    </row>
    <row r="556" spans="1:10" ht="21.75">
      <c r="A556" s="20"/>
      <c r="B556" s="20"/>
      <c r="C556" s="20" t="s">
        <v>33</v>
      </c>
      <c r="D556" s="20" t="s">
        <v>24</v>
      </c>
      <c r="E556" s="21"/>
      <c r="F556" s="22"/>
    </row>
    <row r="557" spans="1:10" ht="21.75">
      <c r="A557" s="20"/>
      <c r="B557" s="20"/>
      <c r="C557" s="20"/>
      <c r="D557" s="20" t="s">
        <v>43</v>
      </c>
      <c r="E557" s="21"/>
      <c r="F557" s="22"/>
    </row>
    <row r="558" spans="1:10" ht="21.75">
      <c r="A558" s="20"/>
      <c r="B558" s="20"/>
      <c r="C558" s="20"/>
      <c r="D558" s="20" t="s">
        <v>50</v>
      </c>
      <c r="E558" s="21"/>
      <c r="F558" s="22"/>
    </row>
    <row r="559" spans="1:10" ht="21.75">
      <c r="A559" s="20"/>
      <c r="B559" s="20"/>
      <c r="C559" s="20"/>
      <c r="D559" s="20" t="s">
        <v>51</v>
      </c>
      <c r="E559" s="21"/>
      <c r="F559" s="22"/>
    </row>
    <row r="560" spans="1:10" ht="21.75">
      <c r="A560" s="20"/>
      <c r="B560" s="20"/>
      <c r="C560" s="20"/>
      <c r="D560" s="20" t="s">
        <v>49</v>
      </c>
      <c r="E560" s="21"/>
      <c r="F560" s="22"/>
    </row>
    <row r="561" spans="1:10" ht="21.75">
      <c r="A561" s="20"/>
      <c r="B561" s="20"/>
      <c r="C561" s="20" t="s">
        <v>41</v>
      </c>
      <c r="D561" s="20" t="s">
        <v>40</v>
      </c>
      <c r="E561" s="21"/>
      <c r="F561" s="22"/>
    </row>
    <row r="562" spans="1:10" ht="21.75">
      <c r="A562" s="20"/>
      <c r="B562" s="20"/>
      <c r="C562" s="20" t="s">
        <v>48</v>
      </c>
      <c r="D562" s="20" t="s">
        <v>47</v>
      </c>
      <c r="E562" s="21"/>
      <c r="F562" s="22"/>
    </row>
    <row r="563" spans="1:10" ht="21.75">
      <c r="A563" s="20"/>
      <c r="B563" s="20"/>
      <c r="C563" s="20"/>
      <c r="D563" s="20"/>
      <c r="E563" s="21"/>
      <c r="F563" s="22"/>
    </row>
    <row r="564" spans="1:10" ht="21.75">
      <c r="A564" s="26"/>
      <c r="B564" s="26"/>
      <c r="C564" s="26"/>
      <c r="D564" s="27" t="s">
        <v>196</v>
      </c>
      <c r="E564" s="28">
        <f>SUM(E552:E563)</f>
        <v>0</v>
      </c>
      <c r="F564" s="29"/>
      <c r="I564" s="19"/>
      <c r="J564" s="19"/>
    </row>
    <row r="565" spans="1:10" ht="21.75">
      <c r="A565" s="30"/>
      <c r="B565" s="31"/>
      <c r="C565" s="31"/>
      <c r="D565" s="32" t="s">
        <v>199</v>
      </c>
      <c r="E565" s="33">
        <v>1940720.34</v>
      </c>
      <c r="F565" s="34">
        <f>+E565-E564</f>
        <v>1940720.34</v>
      </c>
      <c r="I565" s="19"/>
      <c r="J565" s="19"/>
    </row>
    <row r="566" spans="1:10" ht="21.75">
      <c r="A566" s="20">
        <v>700600303</v>
      </c>
      <c r="B566" s="20" t="s">
        <v>4</v>
      </c>
      <c r="C566" s="20" t="s">
        <v>25</v>
      </c>
      <c r="D566" s="20" t="s">
        <v>24</v>
      </c>
      <c r="E566" s="21"/>
      <c r="F566" s="22"/>
    </row>
    <row r="567" spans="1:10" ht="21.75">
      <c r="A567" s="20"/>
      <c r="B567" s="20"/>
      <c r="C567" s="20" t="s">
        <v>2</v>
      </c>
      <c r="D567" s="23" t="s">
        <v>197</v>
      </c>
      <c r="E567" s="24"/>
      <c r="F567" s="25" t="s">
        <v>198</v>
      </c>
    </row>
    <row r="568" spans="1:10" ht="21.75">
      <c r="A568" s="20"/>
      <c r="B568" s="20"/>
      <c r="C568" s="20" t="s">
        <v>15</v>
      </c>
      <c r="D568" s="20" t="s">
        <v>14</v>
      </c>
      <c r="E568" s="21"/>
      <c r="F568" s="22"/>
    </row>
    <row r="569" spans="1:10" ht="21.75">
      <c r="A569" s="20"/>
      <c r="B569" s="20"/>
      <c r="C569" s="20" t="s">
        <v>12</v>
      </c>
      <c r="D569" s="20" t="s">
        <v>11</v>
      </c>
      <c r="E569" s="21"/>
      <c r="F569" s="22"/>
    </row>
    <row r="570" spans="1:10" ht="21.75">
      <c r="A570" s="20"/>
      <c r="B570" s="20"/>
      <c r="C570" s="20"/>
      <c r="D570" s="20" t="s">
        <v>17</v>
      </c>
      <c r="E570" s="21"/>
      <c r="F570" s="22"/>
    </row>
    <row r="571" spans="1:10" ht="21.75">
      <c r="A571" s="20"/>
      <c r="B571" s="20"/>
      <c r="C571" s="20" t="s">
        <v>5</v>
      </c>
      <c r="D571" s="23" t="s">
        <v>197</v>
      </c>
      <c r="E571" s="24"/>
      <c r="F571" s="25" t="s">
        <v>198</v>
      </c>
    </row>
    <row r="572" spans="1:10" ht="21.75">
      <c r="A572" s="20"/>
      <c r="B572" s="20"/>
      <c r="C572" s="20"/>
      <c r="D572" s="20"/>
      <c r="E572" s="21"/>
      <c r="F572" s="22"/>
    </row>
    <row r="573" spans="1:10" ht="21.75">
      <c r="A573" s="26"/>
      <c r="B573" s="26"/>
      <c r="C573" s="26"/>
      <c r="D573" s="27" t="s">
        <v>196</v>
      </c>
      <c r="E573" s="28">
        <f>SUM(E566:E572)</f>
        <v>0</v>
      </c>
      <c r="F573" s="29"/>
      <c r="I573" s="19"/>
      <c r="J573" s="19"/>
    </row>
    <row r="574" spans="1:10" ht="21.75">
      <c r="A574" s="30"/>
      <c r="B574" s="31"/>
      <c r="C574" s="31"/>
      <c r="D574" s="32" t="s">
        <v>199</v>
      </c>
      <c r="E574" s="33">
        <v>2754724.76</v>
      </c>
      <c r="F574" s="34">
        <f>+E574-E573</f>
        <v>2754724.76</v>
      </c>
      <c r="I574" s="19"/>
      <c r="J574" s="19"/>
    </row>
  </sheetData>
  <autoFilter ref="A1:H572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B35"/>
  <sheetViews>
    <sheetView workbookViewId="0">
      <pane xSplit="6" ySplit="2" topLeftCell="G3" activePane="bottomRight" state="frozen"/>
      <selection pane="topRight" activeCell="G1" sqref="G1"/>
      <selection pane="bottomLeft" activeCell="A3" sqref="A3"/>
      <selection pane="bottomRight" activeCell="G3" sqref="G3"/>
    </sheetView>
  </sheetViews>
  <sheetFormatPr defaultRowHeight="14.25"/>
  <cols>
    <col min="1" max="1" width="15.625" bestFit="1" customWidth="1"/>
    <col min="2" max="2" width="26.75" bestFit="1" customWidth="1"/>
    <col min="3" max="3" width="7.375" bestFit="1" customWidth="1"/>
    <col min="4" max="4" width="10.875" bestFit="1" customWidth="1"/>
    <col min="5" max="5" width="28.5" customWidth="1"/>
    <col min="6" max="6" width="15.25" bestFit="1" customWidth="1"/>
    <col min="7" max="7" width="12.625" bestFit="1" customWidth="1"/>
    <col min="8" max="8" width="20.375" bestFit="1" customWidth="1"/>
    <col min="9" max="9" width="35.125" bestFit="1" customWidth="1"/>
    <col min="10" max="10" width="17.625" bestFit="1" customWidth="1"/>
    <col min="11" max="11" width="39.625" bestFit="1" customWidth="1"/>
    <col min="12" max="12" width="20.625" bestFit="1" customWidth="1"/>
    <col min="13" max="13" width="27.875" bestFit="1" customWidth="1"/>
    <col min="14" max="14" width="33.875" bestFit="1" customWidth="1"/>
    <col min="15" max="15" width="13.75" bestFit="1" customWidth="1"/>
    <col min="16" max="16" width="14" bestFit="1" customWidth="1"/>
    <col min="17" max="17" width="13.75" bestFit="1" customWidth="1"/>
    <col min="18" max="18" width="27.875" bestFit="1" customWidth="1"/>
    <col min="19" max="19" width="35.125" bestFit="1" customWidth="1"/>
    <col min="20" max="20" width="39.125" bestFit="1" customWidth="1"/>
    <col min="21" max="21" width="34.125" bestFit="1" customWidth="1"/>
    <col min="22" max="22" width="39.25" bestFit="1" customWidth="1"/>
    <col min="23" max="23" width="30.5" bestFit="1" customWidth="1"/>
    <col min="24" max="24" width="36.25" bestFit="1" customWidth="1"/>
    <col min="25" max="25" width="26.125" customWidth="1"/>
    <col min="26" max="26" width="11.75" bestFit="1" customWidth="1"/>
    <col min="28" max="28" width="11.75" bestFit="1" customWidth="1"/>
  </cols>
  <sheetData>
    <row r="1" spans="1:28">
      <c r="A1" s="13" t="s">
        <v>154</v>
      </c>
      <c r="B1" s="13" t="s">
        <v>155</v>
      </c>
      <c r="C1" s="14" t="s">
        <v>156</v>
      </c>
      <c r="D1" s="14"/>
      <c r="E1" s="14"/>
      <c r="F1" s="2" t="s">
        <v>157</v>
      </c>
      <c r="G1" s="6" t="s">
        <v>61</v>
      </c>
      <c r="H1" s="6" t="s">
        <v>34</v>
      </c>
      <c r="I1" s="6"/>
      <c r="J1" s="6" t="s">
        <v>97</v>
      </c>
      <c r="K1" s="6" t="s">
        <v>45</v>
      </c>
      <c r="L1" s="6" t="s">
        <v>25</v>
      </c>
      <c r="M1" s="6"/>
      <c r="N1" s="6" t="s">
        <v>2</v>
      </c>
      <c r="O1" s="6"/>
      <c r="P1" s="6" t="s">
        <v>33</v>
      </c>
      <c r="Q1" s="6"/>
      <c r="R1" s="6"/>
      <c r="S1" s="6"/>
      <c r="T1" s="6"/>
      <c r="U1" s="6"/>
      <c r="V1" s="6"/>
      <c r="W1" s="6" t="s">
        <v>41</v>
      </c>
      <c r="X1" s="6" t="s">
        <v>12</v>
      </c>
      <c r="Y1" s="6" t="s">
        <v>5</v>
      </c>
      <c r="Z1" s="3" t="s">
        <v>159</v>
      </c>
      <c r="AB1" t="s">
        <v>159</v>
      </c>
    </row>
    <row r="2" spans="1:28">
      <c r="A2" s="13"/>
      <c r="B2" s="13"/>
      <c r="C2" s="15"/>
      <c r="D2" s="15"/>
      <c r="E2" s="15"/>
      <c r="F2" s="2" t="s">
        <v>158</v>
      </c>
      <c r="G2" s="6" t="s">
        <v>60</v>
      </c>
      <c r="H2" s="10" t="s">
        <v>1</v>
      </c>
      <c r="I2" s="6" t="s">
        <v>46</v>
      </c>
      <c r="J2" s="10" t="s">
        <v>9</v>
      </c>
      <c r="K2" s="6" t="s">
        <v>44</v>
      </c>
      <c r="L2" s="10" t="s">
        <v>1</v>
      </c>
      <c r="M2" s="6" t="s">
        <v>24</v>
      </c>
      <c r="N2" s="10" t="s">
        <v>1</v>
      </c>
      <c r="O2" s="10" t="s">
        <v>9</v>
      </c>
      <c r="P2" s="10" t="s">
        <v>1</v>
      </c>
      <c r="Q2" s="10" t="s">
        <v>9</v>
      </c>
      <c r="R2" s="6" t="s">
        <v>24</v>
      </c>
      <c r="S2" s="6" t="s">
        <v>43</v>
      </c>
      <c r="T2" s="6" t="s">
        <v>50</v>
      </c>
      <c r="U2" s="6" t="s">
        <v>51</v>
      </c>
      <c r="V2" s="6" t="s">
        <v>49</v>
      </c>
      <c r="W2" s="6" t="s">
        <v>40</v>
      </c>
      <c r="X2" s="6" t="s">
        <v>11</v>
      </c>
      <c r="Y2" s="10" t="s">
        <v>1</v>
      </c>
      <c r="Z2" s="4"/>
    </row>
    <row r="3" spans="1:28">
      <c r="A3" s="4">
        <v>700600062</v>
      </c>
      <c r="B3" s="4" t="s">
        <v>134</v>
      </c>
      <c r="C3" s="4" t="s">
        <v>0</v>
      </c>
      <c r="D3" s="4">
        <v>5101010115</v>
      </c>
      <c r="E3" s="4" t="s">
        <v>31</v>
      </c>
      <c r="F3" s="8"/>
      <c r="G3" s="5"/>
      <c r="H3" s="8"/>
      <c r="I3" s="5"/>
      <c r="J3" s="8"/>
      <c r="K3" s="5"/>
      <c r="L3" s="8">
        <v>425660</v>
      </c>
      <c r="M3" s="5">
        <v>858040</v>
      </c>
      <c r="N3" s="8"/>
      <c r="O3" s="8"/>
      <c r="P3" s="8"/>
      <c r="Q3" s="8"/>
      <c r="R3" s="5"/>
      <c r="S3" s="5"/>
      <c r="T3" s="5"/>
      <c r="U3" s="5"/>
      <c r="V3" s="5"/>
      <c r="W3" s="5"/>
      <c r="X3" s="5"/>
      <c r="Y3" s="8"/>
      <c r="Z3" s="5">
        <f>SUM(F3:Y3)</f>
        <v>1283700</v>
      </c>
      <c r="AB3" s="1">
        <v>1283700</v>
      </c>
    </row>
    <row r="4" spans="1:28">
      <c r="A4" s="4"/>
      <c r="B4" s="4"/>
      <c r="C4" s="4"/>
      <c r="D4" s="4">
        <v>5101020106</v>
      </c>
      <c r="E4" s="4" t="s">
        <v>29</v>
      </c>
      <c r="F4" s="8"/>
      <c r="G4" s="5"/>
      <c r="H4" s="8"/>
      <c r="I4" s="5"/>
      <c r="J4" s="8"/>
      <c r="K4" s="5"/>
      <c r="L4" s="8">
        <v>4329</v>
      </c>
      <c r="M4" s="5">
        <v>47871</v>
      </c>
      <c r="N4" s="8"/>
      <c r="O4" s="8"/>
      <c r="P4" s="8"/>
      <c r="Q4" s="8"/>
      <c r="R4" s="5"/>
      <c r="S4" s="5"/>
      <c r="T4" s="5"/>
      <c r="U4" s="5"/>
      <c r="V4" s="5"/>
      <c r="W4" s="5"/>
      <c r="X4" s="5"/>
      <c r="Y4" s="8"/>
      <c r="Z4" s="5">
        <f t="shared" ref="Z4:Z34" si="0">SUM(F4:Y4)</f>
        <v>52200</v>
      </c>
      <c r="AB4" s="1">
        <v>52200</v>
      </c>
    </row>
    <row r="5" spans="1:28">
      <c r="A5" s="4"/>
      <c r="B5" s="4"/>
      <c r="C5" s="4"/>
      <c r="D5" s="4">
        <v>5101020116</v>
      </c>
      <c r="E5" s="4" t="s">
        <v>26</v>
      </c>
      <c r="F5" s="8"/>
      <c r="G5" s="5"/>
      <c r="H5" s="8"/>
      <c r="I5" s="5"/>
      <c r="J5" s="8"/>
      <c r="K5" s="5"/>
      <c r="L5" s="8"/>
      <c r="M5" s="5">
        <v>1573</v>
      </c>
      <c r="N5" s="8"/>
      <c r="O5" s="8"/>
      <c r="P5" s="8"/>
      <c r="Q5" s="8"/>
      <c r="R5" s="5"/>
      <c r="S5" s="5"/>
      <c r="T5" s="5"/>
      <c r="U5" s="5"/>
      <c r="V5" s="5"/>
      <c r="W5" s="5"/>
      <c r="X5" s="5"/>
      <c r="Y5" s="8"/>
      <c r="Z5" s="5">
        <f t="shared" si="0"/>
        <v>1573</v>
      </c>
      <c r="AB5" s="1">
        <v>1573</v>
      </c>
    </row>
    <row r="6" spans="1:28">
      <c r="A6" s="4"/>
      <c r="B6" s="4"/>
      <c r="C6" s="4"/>
      <c r="D6" s="4">
        <v>5101030101</v>
      </c>
      <c r="E6" s="4" t="s">
        <v>23</v>
      </c>
      <c r="F6" s="8">
        <v>7850</v>
      </c>
      <c r="G6" s="5"/>
      <c r="H6" s="8"/>
      <c r="I6" s="5"/>
      <c r="J6" s="8"/>
      <c r="K6" s="5"/>
      <c r="L6" s="8"/>
      <c r="M6" s="5"/>
      <c r="N6" s="8"/>
      <c r="O6" s="8"/>
      <c r="P6" s="8"/>
      <c r="Q6" s="8"/>
      <c r="R6" s="5"/>
      <c r="S6" s="5"/>
      <c r="T6" s="5"/>
      <c r="U6" s="5"/>
      <c r="V6" s="5"/>
      <c r="W6" s="5"/>
      <c r="X6" s="5"/>
      <c r="Y6" s="8"/>
      <c r="Z6" s="5">
        <f t="shared" si="0"/>
        <v>7850</v>
      </c>
      <c r="AB6" s="1">
        <v>7850</v>
      </c>
    </row>
    <row r="7" spans="1:28">
      <c r="A7" s="4"/>
      <c r="B7" s="4"/>
      <c r="C7" s="4"/>
      <c r="D7" s="4">
        <v>5101030205</v>
      </c>
      <c r="E7" s="4" t="s">
        <v>22</v>
      </c>
      <c r="F7" s="8">
        <v>2470</v>
      </c>
      <c r="G7" s="5"/>
      <c r="H7" s="8"/>
      <c r="I7" s="5"/>
      <c r="J7" s="8"/>
      <c r="K7" s="5"/>
      <c r="L7" s="8"/>
      <c r="M7" s="5"/>
      <c r="N7" s="8"/>
      <c r="O7" s="8"/>
      <c r="P7" s="8"/>
      <c r="Q7" s="8"/>
      <c r="R7" s="5"/>
      <c r="S7" s="5"/>
      <c r="T7" s="5"/>
      <c r="U7" s="5"/>
      <c r="V7" s="5"/>
      <c r="W7" s="5"/>
      <c r="X7" s="5"/>
      <c r="Y7" s="8"/>
      <c r="Z7" s="5">
        <f t="shared" si="0"/>
        <v>2470</v>
      </c>
      <c r="AB7" s="1">
        <v>2470</v>
      </c>
    </row>
    <row r="8" spans="1:28">
      <c r="A8" s="4"/>
      <c r="B8" s="4"/>
      <c r="C8" s="4"/>
      <c r="D8" s="4">
        <v>5103010102</v>
      </c>
      <c r="E8" s="4" t="s">
        <v>21</v>
      </c>
      <c r="F8" s="8"/>
      <c r="G8" s="5">
        <v>1440</v>
      </c>
      <c r="H8" s="8"/>
      <c r="I8" s="5">
        <v>22080</v>
      </c>
      <c r="J8" s="8"/>
      <c r="K8" s="5"/>
      <c r="L8" s="8"/>
      <c r="M8" s="5"/>
      <c r="N8" s="8"/>
      <c r="O8" s="8"/>
      <c r="P8" s="8"/>
      <c r="Q8" s="8"/>
      <c r="R8" s="5">
        <v>2880</v>
      </c>
      <c r="S8" s="5"/>
      <c r="T8" s="5">
        <v>960</v>
      </c>
      <c r="U8" s="5"/>
      <c r="V8" s="5"/>
      <c r="W8" s="5"/>
      <c r="X8" s="5"/>
      <c r="Y8" s="8"/>
      <c r="Z8" s="5">
        <f t="shared" si="0"/>
        <v>27360</v>
      </c>
      <c r="AB8" s="1">
        <v>27360</v>
      </c>
    </row>
    <row r="9" spans="1:28">
      <c r="A9" s="4"/>
      <c r="B9" s="4"/>
      <c r="C9" s="4"/>
      <c r="D9" s="4">
        <v>5103010103</v>
      </c>
      <c r="E9" s="4" t="s">
        <v>20</v>
      </c>
      <c r="F9" s="8"/>
      <c r="G9" s="5">
        <v>1500</v>
      </c>
      <c r="H9" s="8"/>
      <c r="I9" s="5">
        <v>6780</v>
      </c>
      <c r="J9" s="8"/>
      <c r="K9" s="5"/>
      <c r="L9" s="8"/>
      <c r="M9" s="5"/>
      <c r="N9" s="8"/>
      <c r="O9" s="8"/>
      <c r="P9" s="8"/>
      <c r="Q9" s="8"/>
      <c r="R9" s="5">
        <v>5200</v>
      </c>
      <c r="S9" s="5"/>
      <c r="T9" s="5">
        <v>900</v>
      </c>
      <c r="U9" s="5"/>
      <c r="V9" s="5"/>
      <c r="W9" s="5"/>
      <c r="X9" s="5"/>
      <c r="Y9" s="8"/>
      <c r="Z9" s="5">
        <f t="shared" si="0"/>
        <v>14380</v>
      </c>
      <c r="AB9" s="1">
        <v>14380</v>
      </c>
    </row>
    <row r="10" spans="1:28">
      <c r="A10" s="4"/>
      <c r="B10" s="4"/>
      <c r="C10" s="4"/>
      <c r="D10" s="4">
        <v>5103010199</v>
      </c>
      <c r="E10" s="4" t="s">
        <v>19</v>
      </c>
      <c r="F10" s="8"/>
      <c r="G10" s="5">
        <v>6024</v>
      </c>
      <c r="H10" s="8"/>
      <c r="I10" s="5">
        <v>5769</v>
      </c>
      <c r="J10" s="8"/>
      <c r="K10" s="5"/>
      <c r="L10" s="8"/>
      <c r="M10" s="5"/>
      <c r="N10" s="8"/>
      <c r="O10" s="8"/>
      <c r="P10" s="8"/>
      <c r="Q10" s="8"/>
      <c r="R10" s="5">
        <v>5933.58</v>
      </c>
      <c r="S10" s="5"/>
      <c r="T10" s="5">
        <v>1600</v>
      </c>
      <c r="U10" s="5"/>
      <c r="V10" s="5"/>
      <c r="W10" s="5"/>
      <c r="X10" s="5"/>
      <c r="Y10" s="8"/>
      <c r="Z10" s="5">
        <f t="shared" si="0"/>
        <v>19326.580000000002</v>
      </c>
      <c r="AB10" s="1">
        <v>19326.580000000002</v>
      </c>
    </row>
    <row r="11" spans="1:28">
      <c r="A11" s="4"/>
      <c r="B11" s="4"/>
      <c r="C11" s="4"/>
      <c r="D11" s="4">
        <v>5104010104</v>
      </c>
      <c r="E11" s="4" t="s">
        <v>18</v>
      </c>
      <c r="F11" s="8">
        <v>-252</v>
      </c>
      <c r="G11" s="5">
        <v>10150</v>
      </c>
      <c r="H11" s="8">
        <v>16885</v>
      </c>
      <c r="I11" s="5">
        <v>109868.5</v>
      </c>
      <c r="J11" s="8">
        <v>420</v>
      </c>
      <c r="K11" s="5">
        <v>6899.5</v>
      </c>
      <c r="L11" s="8"/>
      <c r="M11" s="5"/>
      <c r="N11" s="8"/>
      <c r="O11" s="8">
        <v>10000</v>
      </c>
      <c r="P11" s="8">
        <v>1343</v>
      </c>
      <c r="Q11" s="8"/>
      <c r="R11" s="5">
        <v>202629.5</v>
      </c>
      <c r="S11" s="5">
        <v>47940</v>
      </c>
      <c r="T11" s="5">
        <v>32249</v>
      </c>
      <c r="U11" s="5"/>
      <c r="V11" s="5">
        <v>11660</v>
      </c>
      <c r="W11" s="5">
        <v>11373.68</v>
      </c>
      <c r="X11" s="5"/>
      <c r="Y11" s="8"/>
      <c r="Z11" s="5">
        <f t="shared" si="0"/>
        <v>461166.18</v>
      </c>
      <c r="AB11" s="1">
        <v>461166.18</v>
      </c>
    </row>
    <row r="12" spans="1:28">
      <c r="A12" s="4"/>
      <c r="B12" s="4"/>
      <c r="C12" s="4"/>
      <c r="D12" s="4">
        <v>5104010107</v>
      </c>
      <c r="E12" s="4" t="s">
        <v>16</v>
      </c>
      <c r="F12" s="8"/>
      <c r="G12" s="5"/>
      <c r="H12" s="8"/>
      <c r="I12" s="5">
        <v>16490</v>
      </c>
      <c r="J12" s="8"/>
      <c r="K12" s="5"/>
      <c r="L12" s="8"/>
      <c r="M12" s="5"/>
      <c r="N12" s="8"/>
      <c r="O12" s="8"/>
      <c r="P12" s="8"/>
      <c r="Q12" s="8"/>
      <c r="R12" s="5">
        <v>8999.73</v>
      </c>
      <c r="S12" s="5"/>
      <c r="T12" s="5">
        <v>3857</v>
      </c>
      <c r="U12" s="5"/>
      <c r="V12" s="5"/>
      <c r="W12" s="5">
        <v>4126</v>
      </c>
      <c r="X12" s="5">
        <v>4700</v>
      </c>
      <c r="Y12" s="8"/>
      <c r="Z12" s="5">
        <f t="shared" si="0"/>
        <v>38172.729999999996</v>
      </c>
      <c r="AB12" s="1">
        <v>38172.729999999996</v>
      </c>
    </row>
    <row r="13" spans="1:28">
      <c r="A13" s="4"/>
      <c r="B13" s="4"/>
      <c r="C13" s="4"/>
      <c r="D13" s="4">
        <v>5104010110</v>
      </c>
      <c r="E13" s="4" t="s">
        <v>13</v>
      </c>
      <c r="F13" s="8"/>
      <c r="G13" s="5">
        <v>4000</v>
      </c>
      <c r="H13" s="8">
        <v>14500</v>
      </c>
      <c r="I13" s="5">
        <v>5500</v>
      </c>
      <c r="J13" s="8"/>
      <c r="K13" s="5">
        <v>500</v>
      </c>
      <c r="L13" s="8"/>
      <c r="M13" s="5"/>
      <c r="N13" s="8"/>
      <c r="O13" s="8"/>
      <c r="P13" s="8">
        <v>10300</v>
      </c>
      <c r="Q13" s="8"/>
      <c r="R13" s="5">
        <v>224430</v>
      </c>
      <c r="S13" s="5">
        <v>12300</v>
      </c>
      <c r="T13" s="5"/>
      <c r="U13" s="5"/>
      <c r="V13" s="5"/>
      <c r="W13" s="5">
        <v>5900</v>
      </c>
      <c r="X13" s="5">
        <v>5500</v>
      </c>
      <c r="Y13" s="8"/>
      <c r="Z13" s="5">
        <f t="shared" si="0"/>
        <v>282930</v>
      </c>
      <c r="AB13" s="1">
        <v>282930</v>
      </c>
    </row>
    <row r="14" spans="1:28">
      <c r="A14" s="4"/>
      <c r="B14" s="4"/>
      <c r="C14" s="4"/>
      <c r="D14" s="4">
        <v>5104010112</v>
      </c>
      <c r="E14" s="4" t="s">
        <v>42</v>
      </c>
      <c r="F14" s="8"/>
      <c r="G14" s="5">
        <v>39600</v>
      </c>
      <c r="H14" s="8"/>
      <c r="I14" s="5">
        <v>45927</v>
      </c>
      <c r="J14" s="8"/>
      <c r="K14" s="5">
        <v>17100</v>
      </c>
      <c r="L14" s="8"/>
      <c r="M14" s="5"/>
      <c r="N14" s="8"/>
      <c r="O14" s="8"/>
      <c r="P14" s="8">
        <v>33400</v>
      </c>
      <c r="Q14" s="8"/>
      <c r="R14" s="5">
        <v>376916</v>
      </c>
      <c r="S14" s="5">
        <v>2800</v>
      </c>
      <c r="T14" s="5">
        <v>1934</v>
      </c>
      <c r="U14" s="5">
        <v>600</v>
      </c>
      <c r="V14" s="5"/>
      <c r="W14" s="5"/>
      <c r="X14" s="5"/>
      <c r="Y14" s="8"/>
      <c r="Z14" s="5">
        <f t="shared" si="0"/>
        <v>518277</v>
      </c>
      <c r="AB14" s="1">
        <v>518277</v>
      </c>
    </row>
    <row r="15" spans="1:28">
      <c r="A15" s="4"/>
      <c r="B15" s="4"/>
      <c r="C15" s="4"/>
      <c r="D15" s="4">
        <v>5104020101</v>
      </c>
      <c r="E15" s="4" t="s">
        <v>39</v>
      </c>
      <c r="F15" s="8">
        <v>5295.59</v>
      </c>
      <c r="G15" s="5"/>
      <c r="H15" s="8"/>
      <c r="I15" s="5"/>
      <c r="J15" s="8"/>
      <c r="K15" s="5"/>
      <c r="L15" s="8"/>
      <c r="M15" s="5"/>
      <c r="N15" s="8"/>
      <c r="O15" s="8"/>
      <c r="P15" s="8">
        <v>5216.3500000000004</v>
      </c>
      <c r="Q15" s="8"/>
      <c r="R15" s="5">
        <v>42411.72</v>
      </c>
      <c r="S15" s="5"/>
      <c r="T15" s="5"/>
      <c r="U15" s="5"/>
      <c r="V15" s="5"/>
      <c r="W15" s="5"/>
      <c r="X15" s="5"/>
      <c r="Y15" s="8"/>
      <c r="Z15" s="5">
        <f t="shared" si="0"/>
        <v>52923.66</v>
      </c>
      <c r="AB15" s="1">
        <v>52923.66</v>
      </c>
    </row>
    <row r="16" spans="1:28">
      <c r="A16" s="4"/>
      <c r="B16" s="4"/>
      <c r="C16" s="4"/>
      <c r="D16" s="4">
        <v>5104020105</v>
      </c>
      <c r="E16" s="4" t="s">
        <v>38</v>
      </c>
      <c r="F16" s="8">
        <v>107</v>
      </c>
      <c r="G16" s="5"/>
      <c r="H16" s="8"/>
      <c r="I16" s="5"/>
      <c r="J16" s="8"/>
      <c r="K16" s="5"/>
      <c r="L16" s="8"/>
      <c r="M16" s="5"/>
      <c r="N16" s="8"/>
      <c r="O16" s="8"/>
      <c r="P16" s="8">
        <v>428</v>
      </c>
      <c r="Q16" s="8"/>
      <c r="R16" s="5">
        <v>2247</v>
      </c>
      <c r="S16" s="5"/>
      <c r="T16" s="5"/>
      <c r="U16" s="5"/>
      <c r="V16" s="5"/>
      <c r="W16" s="5"/>
      <c r="X16" s="5"/>
      <c r="Y16" s="8"/>
      <c r="Z16" s="5">
        <f t="shared" si="0"/>
        <v>2782</v>
      </c>
      <c r="AB16" s="1">
        <v>2782</v>
      </c>
    </row>
    <row r="17" spans="1:28">
      <c r="A17" s="4"/>
      <c r="B17" s="4"/>
      <c r="C17" s="4"/>
      <c r="D17" s="4">
        <v>5104020106</v>
      </c>
      <c r="E17" s="4" t="s">
        <v>10</v>
      </c>
      <c r="F17" s="8">
        <v>1605</v>
      </c>
      <c r="G17" s="5"/>
      <c r="H17" s="8"/>
      <c r="I17" s="5"/>
      <c r="J17" s="8"/>
      <c r="K17" s="5"/>
      <c r="L17" s="8"/>
      <c r="M17" s="5"/>
      <c r="N17" s="8">
        <v>8025</v>
      </c>
      <c r="O17" s="8">
        <v>9630</v>
      </c>
      <c r="P17" s="8"/>
      <c r="Q17" s="8"/>
      <c r="R17" s="5"/>
      <c r="S17" s="5"/>
      <c r="T17" s="5"/>
      <c r="U17" s="5"/>
      <c r="V17" s="5"/>
      <c r="W17" s="5"/>
      <c r="X17" s="5"/>
      <c r="Y17" s="8"/>
      <c r="Z17" s="5">
        <f t="shared" si="0"/>
        <v>19260</v>
      </c>
      <c r="AB17" s="1">
        <v>19260</v>
      </c>
    </row>
    <row r="18" spans="1:28">
      <c r="A18" s="4"/>
      <c r="B18" s="4"/>
      <c r="C18" s="4"/>
      <c r="D18" s="4">
        <v>5104030206</v>
      </c>
      <c r="E18" s="4" t="s">
        <v>8</v>
      </c>
      <c r="F18" s="8"/>
      <c r="G18" s="5"/>
      <c r="H18" s="8"/>
      <c r="I18" s="5"/>
      <c r="J18" s="8"/>
      <c r="K18" s="5"/>
      <c r="L18" s="8"/>
      <c r="M18" s="5"/>
      <c r="N18" s="8">
        <v>8900</v>
      </c>
      <c r="O18" s="8"/>
      <c r="P18" s="8"/>
      <c r="Q18" s="8">
        <v>31600</v>
      </c>
      <c r="R18" s="5"/>
      <c r="S18" s="5"/>
      <c r="T18" s="5"/>
      <c r="U18" s="5"/>
      <c r="V18" s="5"/>
      <c r="W18" s="5"/>
      <c r="X18" s="5"/>
      <c r="Y18" s="8"/>
      <c r="Z18" s="5">
        <f t="shared" si="0"/>
        <v>40500</v>
      </c>
      <c r="AB18" s="1">
        <v>40500</v>
      </c>
    </row>
    <row r="19" spans="1:28">
      <c r="A19" s="4"/>
      <c r="B19" s="4"/>
      <c r="C19" s="4"/>
      <c r="D19" s="4">
        <v>5105010105</v>
      </c>
      <c r="E19" s="4" t="s">
        <v>56</v>
      </c>
      <c r="F19" s="8"/>
      <c r="G19" s="5"/>
      <c r="H19" s="8"/>
      <c r="I19" s="5"/>
      <c r="J19" s="8"/>
      <c r="K19" s="5"/>
      <c r="L19" s="8"/>
      <c r="M19" s="5"/>
      <c r="N19" s="8"/>
      <c r="O19" s="8"/>
      <c r="P19" s="8">
        <v>86853.03</v>
      </c>
      <c r="Q19" s="8"/>
      <c r="R19" s="5"/>
      <c r="S19" s="5"/>
      <c r="T19" s="5"/>
      <c r="U19" s="5"/>
      <c r="V19" s="5"/>
      <c r="W19" s="5"/>
      <c r="X19" s="5"/>
      <c r="Y19" s="8"/>
      <c r="Z19" s="5">
        <f t="shared" si="0"/>
        <v>86853.03</v>
      </c>
      <c r="AB19" s="1">
        <v>86853.03</v>
      </c>
    </row>
    <row r="20" spans="1:28">
      <c r="A20" s="4"/>
      <c r="B20" s="4"/>
      <c r="C20" s="4"/>
      <c r="D20" s="4">
        <v>5105010107</v>
      </c>
      <c r="E20" s="4" t="s">
        <v>55</v>
      </c>
      <c r="F20" s="8">
        <v>4950.96</v>
      </c>
      <c r="G20" s="5"/>
      <c r="H20" s="8"/>
      <c r="I20" s="5"/>
      <c r="J20" s="8"/>
      <c r="K20" s="5"/>
      <c r="L20" s="8"/>
      <c r="M20" s="5"/>
      <c r="N20" s="8"/>
      <c r="O20" s="8"/>
      <c r="P20" s="8">
        <v>93210.7</v>
      </c>
      <c r="Q20" s="8"/>
      <c r="R20" s="5"/>
      <c r="S20" s="5"/>
      <c r="T20" s="5"/>
      <c r="U20" s="5"/>
      <c r="V20" s="5"/>
      <c r="W20" s="5"/>
      <c r="X20" s="5"/>
      <c r="Y20" s="8"/>
      <c r="Z20" s="5">
        <f t="shared" si="0"/>
        <v>98161.66</v>
      </c>
      <c r="AB20" s="1">
        <v>98161.66</v>
      </c>
    </row>
    <row r="21" spans="1:28">
      <c r="A21" s="4"/>
      <c r="B21" s="4"/>
      <c r="C21" s="4"/>
      <c r="D21" s="4">
        <v>5105010109</v>
      </c>
      <c r="E21" s="4" t="s">
        <v>36</v>
      </c>
      <c r="F21" s="8">
        <v>13800</v>
      </c>
      <c r="G21" s="5"/>
      <c r="H21" s="8"/>
      <c r="I21" s="5"/>
      <c r="J21" s="8"/>
      <c r="K21" s="5"/>
      <c r="L21" s="8"/>
      <c r="M21" s="5"/>
      <c r="N21" s="8"/>
      <c r="O21" s="8"/>
      <c r="P21" s="8"/>
      <c r="Q21" s="8"/>
      <c r="R21" s="5"/>
      <c r="S21" s="5"/>
      <c r="T21" s="5"/>
      <c r="U21" s="5"/>
      <c r="V21" s="5"/>
      <c r="W21" s="5"/>
      <c r="X21" s="5"/>
      <c r="Y21" s="8"/>
      <c r="Z21" s="5">
        <f t="shared" si="0"/>
        <v>13800</v>
      </c>
      <c r="AB21" s="1">
        <v>13800</v>
      </c>
    </row>
    <row r="22" spans="1:28">
      <c r="A22" s="4"/>
      <c r="B22" s="4"/>
      <c r="C22" s="4"/>
      <c r="D22" s="4">
        <v>5105010111</v>
      </c>
      <c r="E22" s="4" t="s">
        <v>35</v>
      </c>
      <c r="F22" s="8"/>
      <c r="G22" s="5"/>
      <c r="H22" s="8">
        <v>177000</v>
      </c>
      <c r="I22" s="5"/>
      <c r="J22" s="8"/>
      <c r="K22" s="5"/>
      <c r="L22" s="8"/>
      <c r="M22" s="5"/>
      <c r="N22" s="8"/>
      <c r="O22" s="8"/>
      <c r="P22" s="8"/>
      <c r="Q22" s="8"/>
      <c r="R22" s="5"/>
      <c r="S22" s="5"/>
      <c r="T22" s="5"/>
      <c r="U22" s="5"/>
      <c r="V22" s="5"/>
      <c r="W22" s="5"/>
      <c r="X22" s="5"/>
      <c r="Y22" s="8"/>
      <c r="Z22" s="5">
        <f t="shared" si="0"/>
        <v>177000</v>
      </c>
      <c r="AB22" s="1">
        <v>177000</v>
      </c>
    </row>
    <row r="23" spans="1:28">
      <c r="A23" s="4"/>
      <c r="B23" s="4"/>
      <c r="C23" s="4"/>
      <c r="D23" s="4">
        <v>5105010113</v>
      </c>
      <c r="E23" s="4" t="s">
        <v>54</v>
      </c>
      <c r="F23" s="8"/>
      <c r="G23" s="5"/>
      <c r="H23" s="8"/>
      <c r="I23" s="5"/>
      <c r="J23" s="8"/>
      <c r="K23" s="5"/>
      <c r="L23" s="8"/>
      <c r="M23" s="5"/>
      <c r="N23" s="8"/>
      <c r="O23" s="8"/>
      <c r="P23" s="8">
        <v>2127.0500000000002</v>
      </c>
      <c r="Q23" s="8"/>
      <c r="R23" s="5"/>
      <c r="S23" s="5"/>
      <c r="T23" s="5"/>
      <c r="U23" s="5"/>
      <c r="V23" s="5"/>
      <c r="W23" s="5"/>
      <c r="X23" s="5"/>
      <c r="Y23" s="8"/>
      <c r="Z23" s="5">
        <f t="shared" si="0"/>
        <v>2127.0500000000002</v>
      </c>
      <c r="AB23" s="1">
        <v>2127.0500000000002</v>
      </c>
    </row>
    <row r="24" spans="1:28">
      <c r="A24" s="4"/>
      <c r="B24" s="4"/>
      <c r="C24" s="4"/>
      <c r="D24" s="4">
        <v>5105010117</v>
      </c>
      <c r="E24" s="4" t="s">
        <v>7</v>
      </c>
      <c r="F24" s="8">
        <v>430295.60000000003</v>
      </c>
      <c r="G24" s="5"/>
      <c r="H24" s="8"/>
      <c r="I24" s="5"/>
      <c r="J24" s="8"/>
      <c r="K24" s="5"/>
      <c r="L24" s="8"/>
      <c r="M24" s="5"/>
      <c r="N24" s="8"/>
      <c r="O24" s="8"/>
      <c r="P24" s="8">
        <v>199324.32</v>
      </c>
      <c r="Q24" s="8"/>
      <c r="R24" s="5"/>
      <c r="S24" s="5"/>
      <c r="T24" s="5"/>
      <c r="U24" s="5"/>
      <c r="V24" s="5"/>
      <c r="W24" s="5"/>
      <c r="X24" s="5"/>
      <c r="Y24" s="8">
        <v>148700</v>
      </c>
      <c r="Z24" s="5">
        <f t="shared" si="0"/>
        <v>778319.92</v>
      </c>
      <c r="AB24" s="1">
        <v>778319.92</v>
      </c>
    </row>
    <row r="25" spans="1:28">
      <c r="A25" s="4"/>
      <c r="B25" s="4"/>
      <c r="C25" s="4"/>
      <c r="D25" s="4">
        <v>5105010127</v>
      </c>
      <c r="E25" s="4" t="s">
        <v>3</v>
      </c>
      <c r="F25" s="8"/>
      <c r="G25" s="5"/>
      <c r="H25" s="8"/>
      <c r="I25" s="5"/>
      <c r="J25" s="8"/>
      <c r="K25" s="5"/>
      <c r="L25" s="8"/>
      <c r="M25" s="5"/>
      <c r="N25" s="8">
        <v>10135.98</v>
      </c>
      <c r="O25" s="8"/>
      <c r="P25" s="8"/>
      <c r="Q25" s="8"/>
      <c r="R25" s="5"/>
      <c r="S25" s="5"/>
      <c r="T25" s="5"/>
      <c r="U25" s="5"/>
      <c r="V25" s="5"/>
      <c r="W25" s="5"/>
      <c r="X25" s="5"/>
      <c r="Y25" s="8"/>
      <c r="Z25" s="5">
        <f t="shared" si="0"/>
        <v>10135.98</v>
      </c>
      <c r="AB25" s="1">
        <v>10135.98</v>
      </c>
    </row>
    <row r="26" spans="1:28">
      <c r="A26" s="4"/>
      <c r="B26" s="4"/>
      <c r="C26" s="4"/>
      <c r="D26" s="4">
        <v>5203010115</v>
      </c>
      <c r="E26" s="4" t="s">
        <v>89</v>
      </c>
      <c r="F26" s="8">
        <v>-1116337.3400000001</v>
      </c>
      <c r="G26" s="5"/>
      <c r="H26" s="8">
        <v>58803.1</v>
      </c>
      <c r="I26" s="5"/>
      <c r="J26" s="8"/>
      <c r="K26" s="5"/>
      <c r="L26" s="8"/>
      <c r="M26" s="5"/>
      <c r="N26" s="8"/>
      <c r="O26" s="8"/>
      <c r="P26" s="8"/>
      <c r="Q26" s="8"/>
      <c r="R26" s="5"/>
      <c r="S26" s="5"/>
      <c r="T26" s="5"/>
      <c r="U26" s="5"/>
      <c r="V26" s="5"/>
      <c r="W26" s="5"/>
      <c r="X26" s="5"/>
      <c r="Y26" s="8">
        <v>1057534.24</v>
      </c>
      <c r="Z26" s="5">
        <f t="shared" si="0"/>
        <v>0</v>
      </c>
      <c r="AB26" s="1">
        <v>0</v>
      </c>
    </row>
    <row r="27" spans="1:28">
      <c r="A27" s="4"/>
      <c r="B27" s="4"/>
      <c r="C27" s="4" t="s">
        <v>27</v>
      </c>
      <c r="D27" s="4">
        <v>5101010101</v>
      </c>
      <c r="E27" s="4" t="s">
        <v>69</v>
      </c>
      <c r="F27" s="8">
        <v>1486985.17</v>
      </c>
      <c r="G27" s="5"/>
      <c r="H27" s="8"/>
      <c r="I27" s="5"/>
      <c r="J27" s="8"/>
      <c r="K27" s="5"/>
      <c r="L27" s="8"/>
      <c r="M27" s="5"/>
      <c r="N27" s="8"/>
      <c r="O27" s="8"/>
      <c r="P27" s="8"/>
      <c r="Q27" s="8"/>
      <c r="R27" s="5"/>
      <c r="S27" s="5"/>
      <c r="T27" s="5"/>
      <c r="U27" s="5"/>
      <c r="V27" s="5"/>
      <c r="W27" s="5"/>
      <c r="X27" s="5"/>
      <c r="Y27" s="8"/>
      <c r="Z27" s="5">
        <f t="shared" si="0"/>
        <v>1486985.17</v>
      </c>
      <c r="AB27" s="1">
        <v>1486985.17</v>
      </c>
    </row>
    <row r="28" spans="1:28">
      <c r="A28" s="4"/>
      <c r="B28" s="4"/>
      <c r="C28" s="4"/>
      <c r="D28" s="4">
        <v>5101020103</v>
      </c>
      <c r="E28" s="4" t="s">
        <v>68</v>
      </c>
      <c r="F28" s="8">
        <v>29693.7</v>
      </c>
      <c r="G28" s="5"/>
      <c r="H28" s="8"/>
      <c r="I28" s="5"/>
      <c r="J28" s="8"/>
      <c r="K28" s="5"/>
      <c r="L28" s="8"/>
      <c r="M28" s="5"/>
      <c r="N28" s="8"/>
      <c r="O28" s="8"/>
      <c r="P28" s="8"/>
      <c r="Q28" s="8"/>
      <c r="R28" s="5"/>
      <c r="S28" s="5"/>
      <c r="T28" s="5"/>
      <c r="U28" s="5"/>
      <c r="V28" s="5"/>
      <c r="W28" s="5"/>
      <c r="X28" s="5"/>
      <c r="Y28" s="8"/>
      <c r="Z28" s="5">
        <f t="shared" si="0"/>
        <v>29693.7</v>
      </c>
      <c r="AB28" s="1">
        <v>29693.7</v>
      </c>
    </row>
    <row r="29" spans="1:28">
      <c r="A29" s="4"/>
      <c r="B29" s="4"/>
      <c r="C29" s="4"/>
      <c r="D29" s="4">
        <v>5101020104</v>
      </c>
      <c r="E29" s="4" t="s">
        <v>67</v>
      </c>
      <c r="F29" s="8">
        <v>44540.56</v>
      </c>
      <c r="G29" s="5"/>
      <c r="H29" s="8"/>
      <c r="I29" s="5"/>
      <c r="J29" s="8"/>
      <c r="K29" s="5"/>
      <c r="L29" s="8"/>
      <c r="M29" s="5"/>
      <c r="N29" s="8"/>
      <c r="O29" s="8"/>
      <c r="P29" s="8"/>
      <c r="Q29" s="8"/>
      <c r="R29" s="5"/>
      <c r="S29" s="5"/>
      <c r="T29" s="5"/>
      <c r="U29" s="5"/>
      <c r="V29" s="5"/>
      <c r="W29" s="5"/>
      <c r="X29" s="5"/>
      <c r="Y29" s="8"/>
      <c r="Z29" s="5">
        <f t="shared" si="0"/>
        <v>44540.56</v>
      </c>
      <c r="AB29" s="1">
        <v>44540.56</v>
      </c>
    </row>
    <row r="30" spans="1:28">
      <c r="A30" s="4"/>
      <c r="B30" s="4"/>
      <c r="C30" s="4"/>
      <c r="D30" s="4">
        <v>5101020113</v>
      </c>
      <c r="E30" s="4" t="s">
        <v>28</v>
      </c>
      <c r="F30" s="8">
        <v>1475.73</v>
      </c>
      <c r="G30" s="5"/>
      <c r="H30" s="8"/>
      <c r="I30" s="5"/>
      <c r="J30" s="8"/>
      <c r="K30" s="5"/>
      <c r="L30" s="8"/>
      <c r="M30" s="5"/>
      <c r="N30" s="8"/>
      <c r="O30" s="8"/>
      <c r="P30" s="8"/>
      <c r="Q30" s="8"/>
      <c r="R30" s="5"/>
      <c r="S30" s="5"/>
      <c r="T30" s="5"/>
      <c r="U30" s="5"/>
      <c r="V30" s="5"/>
      <c r="W30" s="5"/>
      <c r="X30" s="5"/>
      <c r="Y30" s="8"/>
      <c r="Z30" s="5">
        <f t="shared" si="0"/>
        <v>1475.73</v>
      </c>
      <c r="AB30" s="1">
        <v>1475.73</v>
      </c>
    </row>
    <row r="31" spans="1:28">
      <c r="A31" s="4"/>
      <c r="B31" s="4"/>
      <c r="C31" s="4"/>
      <c r="D31" s="4">
        <v>5101030205</v>
      </c>
      <c r="E31" s="4" t="s">
        <v>66</v>
      </c>
      <c r="F31" s="8">
        <v>107289.46</v>
      </c>
      <c r="G31" s="5"/>
      <c r="H31" s="8"/>
      <c r="I31" s="5"/>
      <c r="J31" s="8"/>
      <c r="K31" s="5"/>
      <c r="L31" s="8"/>
      <c r="M31" s="5"/>
      <c r="N31" s="8"/>
      <c r="O31" s="8"/>
      <c r="P31" s="8"/>
      <c r="Q31" s="8"/>
      <c r="R31" s="5"/>
      <c r="S31" s="5"/>
      <c r="T31" s="5"/>
      <c r="U31" s="5"/>
      <c r="V31" s="5"/>
      <c r="W31" s="5"/>
      <c r="X31" s="5"/>
      <c r="Y31" s="8"/>
      <c r="Z31" s="5">
        <f t="shared" si="0"/>
        <v>107289.46</v>
      </c>
      <c r="AB31" s="1">
        <v>107289.46</v>
      </c>
    </row>
    <row r="32" spans="1:28">
      <c r="A32" s="4"/>
      <c r="B32" s="4"/>
      <c r="C32" s="4"/>
      <c r="D32" s="4">
        <v>5101030206</v>
      </c>
      <c r="E32" s="4" t="s">
        <v>65</v>
      </c>
      <c r="F32" s="8">
        <v>38772.730000000003</v>
      </c>
      <c r="G32" s="5"/>
      <c r="H32" s="8"/>
      <c r="I32" s="5"/>
      <c r="J32" s="8"/>
      <c r="K32" s="5"/>
      <c r="L32" s="8"/>
      <c r="M32" s="5"/>
      <c r="N32" s="8"/>
      <c r="O32" s="8"/>
      <c r="P32" s="8"/>
      <c r="Q32" s="8"/>
      <c r="R32" s="5"/>
      <c r="S32" s="5"/>
      <c r="T32" s="5"/>
      <c r="U32" s="5"/>
      <c r="V32" s="5"/>
      <c r="W32" s="5"/>
      <c r="X32" s="5"/>
      <c r="Y32" s="8"/>
      <c r="Z32" s="5">
        <f t="shared" si="0"/>
        <v>38772.730000000003</v>
      </c>
      <c r="AB32" s="1">
        <v>38772.730000000003</v>
      </c>
    </row>
    <row r="33" spans="1:28">
      <c r="A33" s="4"/>
      <c r="B33" s="4"/>
      <c r="C33" s="4"/>
      <c r="D33" s="4">
        <v>5101030207</v>
      </c>
      <c r="E33" s="4" t="s">
        <v>64</v>
      </c>
      <c r="F33" s="8">
        <v>5253.34</v>
      </c>
      <c r="G33" s="5"/>
      <c r="H33" s="8"/>
      <c r="I33" s="5"/>
      <c r="J33" s="8"/>
      <c r="K33" s="5"/>
      <c r="L33" s="8"/>
      <c r="M33" s="5"/>
      <c r="N33" s="8"/>
      <c r="O33" s="8"/>
      <c r="P33" s="8"/>
      <c r="Q33" s="8"/>
      <c r="R33" s="5"/>
      <c r="S33" s="5"/>
      <c r="T33" s="5"/>
      <c r="U33" s="5"/>
      <c r="V33" s="5"/>
      <c r="W33" s="5"/>
      <c r="X33" s="5"/>
      <c r="Y33" s="8"/>
      <c r="Z33" s="5">
        <f t="shared" si="0"/>
        <v>5253.34</v>
      </c>
      <c r="AB33" s="1">
        <v>5253.34</v>
      </c>
    </row>
    <row r="34" spans="1:28">
      <c r="A34" s="4"/>
      <c r="B34" s="4"/>
      <c r="C34" s="4"/>
      <c r="D34" s="4">
        <v>5101030208</v>
      </c>
      <c r="E34" s="4" t="s">
        <v>63</v>
      </c>
      <c r="F34" s="8">
        <v>1141.32</v>
      </c>
      <c r="G34" s="5"/>
      <c r="H34" s="8"/>
      <c r="I34" s="5"/>
      <c r="J34" s="8"/>
      <c r="K34" s="5"/>
      <c r="L34" s="8"/>
      <c r="M34" s="5"/>
      <c r="N34" s="8"/>
      <c r="O34" s="8"/>
      <c r="P34" s="8"/>
      <c r="Q34" s="8"/>
      <c r="R34" s="5"/>
      <c r="S34" s="5"/>
      <c r="T34" s="5"/>
      <c r="U34" s="5"/>
      <c r="V34" s="5"/>
      <c r="W34" s="5"/>
      <c r="X34" s="5"/>
      <c r="Y34" s="8"/>
      <c r="Z34" s="5">
        <f t="shared" si="0"/>
        <v>1141.32</v>
      </c>
      <c r="AB34" s="1">
        <v>1141.32</v>
      </c>
    </row>
    <row r="35" spans="1:28">
      <c r="A35" s="6" t="s">
        <v>168</v>
      </c>
      <c r="B35" s="6"/>
      <c r="C35" s="6"/>
      <c r="D35" s="6"/>
      <c r="E35" s="6"/>
      <c r="F35" s="9">
        <f>SUM(F3:F34)</f>
        <v>1064936.8199999998</v>
      </c>
      <c r="G35" s="7">
        <f t="shared" ref="G35:Y35" si="1">SUM(G3:G34)</f>
        <v>62714</v>
      </c>
      <c r="H35" s="9">
        <f t="shared" si="1"/>
        <v>267188.09999999998</v>
      </c>
      <c r="I35" s="7">
        <f t="shared" si="1"/>
        <v>212414.5</v>
      </c>
      <c r="J35" s="9">
        <f t="shared" si="1"/>
        <v>420</v>
      </c>
      <c r="K35" s="7">
        <f t="shared" si="1"/>
        <v>24499.5</v>
      </c>
      <c r="L35" s="9">
        <f t="shared" si="1"/>
        <v>429989</v>
      </c>
      <c r="M35" s="7">
        <f t="shared" si="1"/>
        <v>907484</v>
      </c>
      <c r="N35" s="9">
        <f t="shared" si="1"/>
        <v>27060.98</v>
      </c>
      <c r="O35" s="9">
        <f t="shared" si="1"/>
        <v>19630</v>
      </c>
      <c r="P35" s="9">
        <f t="shared" si="1"/>
        <v>432202.45</v>
      </c>
      <c r="Q35" s="9">
        <f t="shared" si="1"/>
        <v>31600</v>
      </c>
      <c r="R35" s="7">
        <f t="shared" si="1"/>
        <v>871647.53</v>
      </c>
      <c r="S35" s="7">
        <f t="shared" si="1"/>
        <v>63040</v>
      </c>
      <c r="T35" s="7">
        <f t="shared" si="1"/>
        <v>41500</v>
      </c>
      <c r="U35" s="7">
        <f t="shared" si="1"/>
        <v>600</v>
      </c>
      <c r="V35" s="7">
        <f t="shared" si="1"/>
        <v>11660</v>
      </c>
      <c r="W35" s="7">
        <f t="shared" si="1"/>
        <v>21399.68</v>
      </c>
      <c r="X35" s="7">
        <f t="shared" si="1"/>
        <v>10200</v>
      </c>
      <c r="Y35" s="9">
        <f t="shared" si="1"/>
        <v>1206234.24</v>
      </c>
      <c r="Z35" s="7">
        <f>SUM(F35:Y35)</f>
        <v>5706420.7999999998</v>
      </c>
      <c r="AB35" s="1">
        <v>5706420.8000000007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A33"/>
  <sheetViews>
    <sheetView workbookViewId="0">
      <pane xSplit="6" ySplit="2" topLeftCell="G3" activePane="bottomRight" state="frozen"/>
      <selection pane="topRight" activeCell="G1" sqref="G1"/>
      <selection pane="bottomLeft" activeCell="A3" sqref="A3"/>
      <selection pane="bottomRight" activeCell="G3" sqref="G3"/>
    </sheetView>
  </sheetViews>
  <sheetFormatPr defaultRowHeight="14.25"/>
  <cols>
    <col min="1" max="1" width="15.625" bestFit="1" customWidth="1"/>
    <col min="2" max="2" width="31.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20.375" bestFit="1" customWidth="1"/>
    <col min="8" max="8" width="35.125" bestFit="1" customWidth="1"/>
    <col min="9" max="9" width="39.625" bestFit="1" customWidth="1"/>
    <col min="10" max="10" width="20.625" bestFit="1" customWidth="1"/>
    <col min="11" max="11" width="27.875" bestFit="1" customWidth="1"/>
    <col min="12" max="12" width="33.875" bestFit="1" customWidth="1"/>
    <col min="13" max="13" width="13.75" bestFit="1" customWidth="1"/>
    <col min="14" max="14" width="14" bestFit="1" customWidth="1"/>
    <col min="15" max="15" width="13.75" bestFit="1" customWidth="1"/>
    <col min="16" max="16" width="27.875" bestFit="1" customWidth="1"/>
    <col min="17" max="17" width="35.125" bestFit="1" customWidth="1"/>
    <col min="18" max="18" width="39.125" bestFit="1" customWidth="1"/>
    <col min="19" max="19" width="34.125" bestFit="1" customWidth="1"/>
    <col min="20" max="20" width="39.25" bestFit="1" customWidth="1"/>
    <col min="21" max="21" width="30.5" bestFit="1" customWidth="1"/>
    <col min="22" max="22" width="35" bestFit="1" customWidth="1"/>
    <col min="23" max="23" width="36.25" bestFit="1" customWidth="1"/>
    <col min="24" max="24" width="31" bestFit="1" customWidth="1"/>
    <col min="25" max="25" width="11.75" bestFit="1" customWidth="1"/>
    <col min="27" max="27" width="11.75" bestFit="1" customWidth="1"/>
  </cols>
  <sheetData>
    <row r="1" spans="1:27">
      <c r="A1" s="13" t="s">
        <v>154</v>
      </c>
      <c r="B1" s="13" t="s">
        <v>155</v>
      </c>
      <c r="C1" s="14" t="s">
        <v>156</v>
      </c>
      <c r="D1" s="14"/>
      <c r="E1" s="14"/>
      <c r="F1" s="2" t="s">
        <v>157</v>
      </c>
      <c r="G1" s="6" t="s">
        <v>34</v>
      </c>
      <c r="H1" s="6"/>
      <c r="I1" s="6" t="s">
        <v>45</v>
      </c>
      <c r="J1" s="6" t="s">
        <v>25</v>
      </c>
      <c r="K1" s="6"/>
      <c r="L1" s="6" t="s">
        <v>2</v>
      </c>
      <c r="M1" s="6"/>
      <c r="N1" s="6" t="s">
        <v>33</v>
      </c>
      <c r="O1" s="6"/>
      <c r="P1" s="6"/>
      <c r="Q1" s="6"/>
      <c r="R1" s="6"/>
      <c r="S1" s="6"/>
      <c r="T1" s="6"/>
      <c r="U1" s="6" t="s">
        <v>41</v>
      </c>
      <c r="V1" s="6" t="s">
        <v>48</v>
      </c>
      <c r="W1" s="6" t="s">
        <v>12</v>
      </c>
      <c r="X1" s="6" t="s">
        <v>82</v>
      </c>
      <c r="Y1" s="3" t="s">
        <v>159</v>
      </c>
      <c r="AA1" t="s">
        <v>159</v>
      </c>
    </row>
    <row r="2" spans="1:27">
      <c r="A2" s="13"/>
      <c r="B2" s="13"/>
      <c r="C2" s="15"/>
      <c r="D2" s="15"/>
      <c r="E2" s="15"/>
      <c r="F2" s="2" t="s">
        <v>158</v>
      </c>
      <c r="G2" s="10" t="s">
        <v>1</v>
      </c>
      <c r="H2" s="6" t="s">
        <v>46</v>
      </c>
      <c r="I2" s="6" t="s">
        <v>44</v>
      </c>
      <c r="J2" s="10" t="s">
        <v>1</v>
      </c>
      <c r="K2" s="6" t="s">
        <v>24</v>
      </c>
      <c r="L2" s="10" t="s">
        <v>1</v>
      </c>
      <c r="M2" s="10" t="s">
        <v>9</v>
      </c>
      <c r="N2" s="10" t="s">
        <v>1</v>
      </c>
      <c r="O2" s="10" t="s">
        <v>9</v>
      </c>
      <c r="P2" s="6" t="s">
        <v>24</v>
      </c>
      <c r="Q2" s="6" t="s">
        <v>43</v>
      </c>
      <c r="R2" s="6" t="s">
        <v>50</v>
      </c>
      <c r="S2" s="6" t="s">
        <v>51</v>
      </c>
      <c r="T2" s="6" t="s">
        <v>49</v>
      </c>
      <c r="U2" s="6" t="s">
        <v>40</v>
      </c>
      <c r="V2" s="6" t="s">
        <v>47</v>
      </c>
      <c r="W2" s="6" t="s">
        <v>11</v>
      </c>
      <c r="X2" s="10" t="s">
        <v>1</v>
      </c>
      <c r="Y2" s="4"/>
    </row>
    <row r="3" spans="1:27">
      <c r="A3" s="4">
        <v>700600063</v>
      </c>
      <c r="B3" s="4" t="s">
        <v>133</v>
      </c>
      <c r="C3" s="4" t="s">
        <v>0</v>
      </c>
      <c r="D3" s="4">
        <v>5101010115</v>
      </c>
      <c r="E3" s="4" t="s">
        <v>31</v>
      </c>
      <c r="F3" s="8"/>
      <c r="G3" s="8"/>
      <c r="H3" s="5"/>
      <c r="I3" s="5"/>
      <c r="J3" s="8">
        <v>91050</v>
      </c>
      <c r="K3" s="5">
        <v>1002750</v>
      </c>
      <c r="L3" s="8"/>
      <c r="M3" s="8"/>
      <c r="N3" s="8"/>
      <c r="O3" s="8"/>
      <c r="P3" s="5"/>
      <c r="Q3" s="5"/>
      <c r="R3" s="5"/>
      <c r="S3" s="5"/>
      <c r="T3" s="5"/>
      <c r="U3" s="5"/>
      <c r="V3" s="5"/>
      <c r="W3" s="5"/>
      <c r="X3" s="8"/>
      <c r="Y3" s="5">
        <f>SUM(F3:X3)</f>
        <v>1093800</v>
      </c>
      <c r="AA3" s="1">
        <v>1093800</v>
      </c>
    </row>
    <row r="4" spans="1:27">
      <c r="A4" s="4"/>
      <c r="B4" s="4"/>
      <c r="C4" s="4"/>
      <c r="D4" s="4">
        <v>5101020106</v>
      </c>
      <c r="E4" s="4" t="s">
        <v>29</v>
      </c>
      <c r="F4" s="8"/>
      <c r="G4" s="8"/>
      <c r="H4" s="5"/>
      <c r="I4" s="5"/>
      <c r="J4" s="8">
        <v>3693</v>
      </c>
      <c r="K4" s="5">
        <v>40683</v>
      </c>
      <c r="L4" s="8"/>
      <c r="M4" s="8"/>
      <c r="N4" s="8"/>
      <c r="O4" s="8"/>
      <c r="P4" s="5"/>
      <c r="Q4" s="5"/>
      <c r="R4" s="5"/>
      <c r="S4" s="5"/>
      <c r="T4" s="5"/>
      <c r="U4" s="5"/>
      <c r="V4" s="5"/>
      <c r="W4" s="5"/>
      <c r="X4" s="8"/>
      <c r="Y4" s="5">
        <f t="shared" ref="Y4:Y32" si="0">SUM(F4:X4)</f>
        <v>44376</v>
      </c>
      <c r="AA4" s="1">
        <v>44376</v>
      </c>
    </row>
    <row r="5" spans="1:27">
      <c r="A5" s="4"/>
      <c r="B5" s="4"/>
      <c r="C5" s="4"/>
      <c r="D5" s="4">
        <v>5101020116</v>
      </c>
      <c r="E5" s="4" t="s">
        <v>26</v>
      </c>
      <c r="F5" s="8"/>
      <c r="G5" s="8"/>
      <c r="H5" s="5"/>
      <c r="I5" s="5"/>
      <c r="J5" s="8"/>
      <c r="K5" s="5">
        <v>734</v>
      </c>
      <c r="L5" s="8"/>
      <c r="M5" s="8"/>
      <c r="N5" s="8"/>
      <c r="O5" s="8"/>
      <c r="P5" s="5"/>
      <c r="Q5" s="5"/>
      <c r="R5" s="5"/>
      <c r="S5" s="5"/>
      <c r="T5" s="5"/>
      <c r="U5" s="5"/>
      <c r="V5" s="5"/>
      <c r="W5" s="5"/>
      <c r="X5" s="8"/>
      <c r="Y5" s="5">
        <f t="shared" si="0"/>
        <v>734</v>
      </c>
      <c r="AA5" s="1">
        <v>734</v>
      </c>
    </row>
    <row r="6" spans="1:27">
      <c r="A6" s="4"/>
      <c r="B6" s="4"/>
      <c r="C6" s="4"/>
      <c r="D6" s="4">
        <v>5101030101</v>
      </c>
      <c r="E6" s="4" t="s">
        <v>23</v>
      </c>
      <c r="F6" s="8">
        <v>29300</v>
      </c>
      <c r="G6" s="8"/>
      <c r="H6" s="5"/>
      <c r="I6" s="5"/>
      <c r="J6" s="8"/>
      <c r="K6" s="5"/>
      <c r="L6" s="8"/>
      <c r="M6" s="8"/>
      <c r="N6" s="8"/>
      <c r="O6" s="8"/>
      <c r="P6" s="5"/>
      <c r="Q6" s="5"/>
      <c r="R6" s="5"/>
      <c r="S6" s="5"/>
      <c r="T6" s="5"/>
      <c r="U6" s="5"/>
      <c r="V6" s="5"/>
      <c r="W6" s="5"/>
      <c r="X6" s="8"/>
      <c r="Y6" s="5">
        <f t="shared" si="0"/>
        <v>29300</v>
      </c>
      <c r="AA6" s="1">
        <v>29300</v>
      </c>
    </row>
    <row r="7" spans="1:27">
      <c r="A7" s="4"/>
      <c r="B7" s="4"/>
      <c r="C7" s="4"/>
      <c r="D7" s="4">
        <v>5101030205</v>
      </c>
      <c r="E7" s="4" t="s">
        <v>22</v>
      </c>
      <c r="F7" s="8">
        <v>3780</v>
      </c>
      <c r="G7" s="8"/>
      <c r="H7" s="5"/>
      <c r="I7" s="5"/>
      <c r="J7" s="8"/>
      <c r="K7" s="5"/>
      <c r="L7" s="8"/>
      <c r="M7" s="8"/>
      <c r="N7" s="8"/>
      <c r="O7" s="8"/>
      <c r="P7" s="5"/>
      <c r="Q7" s="5"/>
      <c r="R7" s="5"/>
      <c r="S7" s="5"/>
      <c r="T7" s="5"/>
      <c r="U7" s="5"/>
      <c r="V7" s="5"/>
      <c r="W7" s="5"/>
      <c r="X7" s="8"/>
      <c r="Y7" s="5">
        <f t="shared" si="0"/>
        <v>3780</v>
      </c>
      <c r="AA7" s="1">
        <v>3780</v>
      </c>
    </row>
    <row r="8" spans="1:27">
      <c r="A8" s="4"/>
      <c r="B8" s="4"/>
      <c r="C8" s="4"/>
      <c r="D8" s="4">
        <v>5103010102</v>
      </c>
      <c r="E8" s="4" t="s">
        <v>21</v>
      </c>
      <c r="F8" s="8"/>
      <c r="G8" s="8"/>
      <c r="H8" s="5">
        <v>8000</v>
      </c>
      <c r="I8" s="5"/>
      <c r="J8" s="8"/>
      <c r="K8" s="5"/>
      <c r="L8" s="8"/>
      <c r="M8" s="8"/>
      <c r="N8" s="8"/>
      <c r="O8" s="8"/>
      <c r="P8" s="5">
        <v>11588</v>
      </c>
      <c r="Q8" s="5">
        <v>1300</v>
      </c>
      <c r="R8" s="5"/>
      <c r="S8" s="5">
        <v>1000</v>
      </c>
      <c r="T8" s="5"/>
      <c r="U8" s="5"/>
      <c r="V8" s="5">
        <v>16000</v>
      </c>
      <c r="W8" s="5"/>
      <c r="X8" s="8"/>
      <c r="Y8" s="5">
        <f t="shared" si="0"/>
        <v>37888</v>
      </c>
      <c r="AA8" s="1">
        <v>37888</v>
      </c>
    </row>
    <row r="9" spans="1:27">
      <c r="A9" s="4"/>
      <c r="B9" s="4"/>
      <c r="C9" s="4"/>
      <c r="D9" s="4">
        <v>5104010104</v>
      </c>
      <c r="E9" s="4" t="s">
        <v>18</v>
      </c>
      <c r="F9" s="8">
        <v>84</v>
      </c>
      <c r="G9" s="8"/>
      <c r="H9" s="5">
        <v>10500</v>
      </c>
      <c r="I9" s="5">
        <v>6000</v>
      </c>
      <c r="J9" s="8"/>
      <c r="K9" s="5"/>
      <c r="L9" s="8"/>
      <c r="M9" s="8">
        <v>10000</v>
      </c>
      <c r="N9" s="8">
        <v>34240</v>
      </c>
      <c r="O9" s="8"/>
      <c r="P9" s="5">
        <v>21545</v>
      </c>
      <c r="Q9" s="5">
        <v>64760</v>
      </c>
      <c r="R9" s="5">
        <v>31500</v>
      </c>
      <c r="S9" s="5">
        <v>5600</v>
      </c>
      <c r="T9" s="5">
        <v>20400</v>
      </c>
      <c r="U9" s="5">
        <v>10700</v>
      </c>
      <c r="V9" s="5"/>
      <c r="W9" s="5"/>
      <c r="X9" s="8"/>
      <c r="Y9" s="5">
        <f t="shared" si="0"/>
        <v>215329</v>
      </c>
      <c r="AA9" s="1">
        <v>215329</v>
      </c>
    </row>
    <row r="10" spans="1:27">
      <c r="A10" s="4"/>
      <c r="B10" s="4"/>
      <c r="C10" s="4"/>
      <c r="D10" s="4">
        <v>5104010107</v>
      </c>
      <c r="E10" s="4" t="s">
        <v>16</v>
      </c>
      <c r="F10" s="8"/>
      <c r="G10" s="8"/>
      <c r="H10" s="5">
        <v>10800</v>
      </c>
      <c r="I10" s="5"/>
      <c r="J10" s="8"/>
      <c r="K10" s="5"/>
      <c r="L10" s="8"/>
      <c r="M10" s="8"/>
      <c r="N10" s="8"/>
      <c r="O10" s="8"/>
      <c r="P10" s="5"/>
      <c r="Q10" s="5"/>
      <c r="R10" s="5"/>
      <c r="S10" s="5"/>
      <c r="T10" s="5"/>
      <c r="U10" s="5"/>
      <c r="V10" s="5"/>
      <c r="W10" s="5"/>
      <c r="X10" s="8"/>
      <c r="Y10" s="5">
        <f t="shared" si="0"/>
        <v>10800</v>
      </c>
      <c r="AA10" s="1">
        <v>10800</v>
      </c>
    </row>
    <row r="11" spans="1:27">
      <c r="A11" s="4"/>
      <c r="B11" s="4"/>
      <c r="C11" s="4"/>
      <c r="D11" s="4">
        <v>5104010110</v>
      </c>
      <c r="E11" s="4" t="s">
        <v>13</v>
      </c>
      <c r="F11" s="8"/>
      <c r="G11" s="8"/>
      <c r="H11" s="5">
        <v>8000</v>
      </c>
      <c r="I11" s="5">
        <v>500</v>
      </c>
      <c r="J11" s="8"/>
      <c r="K11" s="5"/>
      <c r="L11" s="8"/>
      <c r="M11" s="8"/>
      <c r="N11" s="8"/>
      <c r="O11" s="8"/>
      <c r="P11" s="5">
        <v>33000</v>
      </c>
      <c r="Q11" s="5">
        <v>87100</v>
      </c>
      <c r="R11" s="5">
        <v>6500</v>
      </c>
      <c r="S11" s="5">
        <v>3000</v>
      </c>
      <c r="T11" s="5">
        <v>9600</v>
      </c>
      <c r="U11" s="5">
        <v>5500</v>
      </c>
      <c r="V11" s="5">
        <v>14000</v>
      </c>
      <c r="W11" s="5">
        <v>5500</v>
      </c>
      <c r="X11" s="8"/>
      <c r="Y11" s="5">
        <f t="shared" si="0"/>
        <v>172700</v>
      </c>
      <c r="AA11" s="1">
        <v>172700</v>
      </c>
    </row>
    <row r="12" spans="1:27">
      <c r="A12" s="4"/>
      <c r="B12" s="4"/>
      <c r="C12" s="4"/>
      <c r="D12" s="4">
        <v>5104010112</v>
      </c>
      <c r="E12" s="4" t="s">
        <v>42</v>
      </c>
      <c r="F12" s="8">
        <v>196800</v>
      </c>
      <c r="G12" s="8"/>
      <c r="H12" s="5">
        <v>6500</v>
      </c>
      <c r="I12" s="5">
        <v>18000</v>
      </c>
      <c r="J12" s="8"/>
      <c r="K12" s="5"/>
      <c r="L12" s="8"/>
      <c r="M12" s="8"/>
      <c r="N12" s="8">
        <v>16000</v>
      </c>
      <c r="O12" s="8"/>
      <c r="P12" s="5">
        <v>236400</v>
      </c>
      <c r="Q12" s="5">
        <v>1800</v>
      </c>
      <c r="R12" s="5"/>
      <c r="S12" s="5"/>
      <c r="T12" s="5"/>
      <c r="U12" s="5">
        <v>3500</v>
      </c>
      <c r="V12" s="5"/>
      <c r="W12" s="5">
        <v>4700</v>
      </c>
      <c r="X12" s="8"/>
      <c r="Y12" s="5">
        <f t="shared" si="0"/>
        <v>483700</v>
      </c>
      <c r="AA12" s="1">
        <v>483700</v>
      </c>
    </row>
    <row r="13" spans="1:27">
      <c r="A13" s="4"/>
      <c r="B13" s="4"/>
      <c r="C13" s="4"/>
      <c r="D13" s="4">
        <v>5104020101</v>
      </c>
      <c r="E13" s="4" t="s">
        <v>39</v>
      </c>
      <c r="F13" s="8"/>
      <c r="G13" s="8"/>
      <c r="H13" s="5"/>
      <c r="I13" s="5"/>
      <c r="J13" s="8"/>
      <c r="K13" s="5"/>
      <c r="L13" s="8"/>
      <c r="M13" s="8"/>
      <c r="N13" s="8"/>
      <c r="O13" s="8">
        <v>69092.14</v>
      </c>
      <c r="P13" s="5"/>
      <c r="Q13" s="5"/>
      <c r="R13" s="5"/>
      <c r="S13" s="5"/>
      <c r="T13" s="5"/>
      <c r="U13" s="5"/>
      <c r="V13" s="5"/>
      <c r="W13" s="5"/>
      <c r="X13" s="8"/>
      <c r="Y13" s="5">
        <f t="shared" si="0"/>
        <v>69092.14</v>
      </c>
      <c r="AA13" s="1">
        <v>69092.14</v>
      </c>
    </row>
    <row r="14" spans="1:27">
      <c r="A14" s="4"/>
      <c r="B14" s="4"/>
      <c r="C14" s="4"/>
      <c r="D14" s="4">
        <v>5104020105</v>
      </c>
      <c r="E14" s="4" t="s">
        <v>38</v>
      </c>
      <c r="F14" s="8">
        <v>1262.5999999999999</v>
      </c>
      <c r="G14" s="8"/>
      <c r="H14" s="5"/>
      <c r="I14" s="5"/>
      <c r="J14" s="8"/>
      <c r="K14" s="5"/>
      <c r="L14" s="8"/>
      <c r="M14" s="8"/>
      <c r="N14" s="8">
        <v>315.64999999999998</v>
      </c>
      <c r="O14" s="8">
        <v>2209.5500000000002</v>
      </c>
      <c r="P14" s="5"/>
      <c r="Q14" s="5"/>
      <c r="R14" s="5"/>
      <c r="S14" s="5"/>
      <c r="T14" s="5"/>
      <c r="U14" s="5"/>
      <c r="V14" s="5"/>
      <c r="W14" s="5"/>
      <c r="X14" s="8"/>
      <c r="Y14" s="5">
        <f t="shared" si="0"/>
        <v>3787.8</v>
      </c>
      <c r="AA14" s="1">
        <v>3787.8</v>
      </c>
    </row>
    <row r="15" spans="1:27">
      <c r="A15" s="4"/>
      <c r="B15" s="4"/>
      <c r="C15" s="4"/>
      <c r="D15" s="4">
        <v>5104020106</v>
      </c>
      <c r="E15" s="4" t="s">
        <v>10</v>
      </c>
      <c r="F15" s="8"/>
      <c r="G15" s="8"/>
      <c r="H15" s="5"/>
      <c r="I15" s="5"/>
      <c r="J15" s="8"/>
      <c r="K15" s="5"/>
      <c r="L15" s="8">
        <v>749</v>
      </c>
      <c r="M15" s="8">
        <v>8239</v>
      </c>
      <c r="N15" s="8"/>
      <c r="O15" s="8"/>
      <c r="P15" s="5"/>
      <c r="Q15" s="5"/>
      <c r="R15" s="5"/>
      <c r="S15" s="5"/>
      <c r="T15" s="5"/>
      <c r="U15" s="5"/>
      <c r="V15" s="5"/>
      <c r="W15" s="5"/>
      <c r="X15" s="8"/>
      <c r="Y15" s="5">
        <f t="shared" si="0"/>
        <v>8988</v>
      </c>
      <c r="AA15" s="1">
        <v>8988</v>
      </c>
    </row>
    <row r="16" spans="1:27">
      <c r="A16" s="4"/>
      <c r="B16" s="4"/>
      <c r="C16" s="4"/>
      <c r="D16" s="4">
        <v>5104020107</v>
      </c>
      <c r="E16" s="4" t="s">
        <v>37</v>
      </c>
      <c r="F16" s="8"/>
      <c r="G16" s="8"/>
      <c r="H16" s="5"/>
      <c r="I16" s="5"/>
      <c r="J16" s="8"/>
      <c r="K16" s="5"/>
      <c r="L16" s="8"/>
      <c r="M16" s="8"/>
      <c r="N16" s="8">
        <v>109</v>
      </c>
      <c r="O16" s="8">
        <v>1714</v>
      </c>
      <c r="P16" s="5"/>
      <c r="Q16" s="5"/>
      <c r="R16" s="5"/>
      <c r="S16" s="5"/>
      <c r="T16" s="5"/>
      <c r="U16" s="5"/>
      <c r="V16" s="5"/>
      <c r="W16" s="5"/>
      <c r="X16" s="8"/>
      <c r="Y16" s="5">
        <f t="shared" si="0"/>
        <v>1823</v>
      </c>
      <c r="AA16" s="1">
        <v>1823</v>
      </c>
    </row>
    <row r="17" spans="1:27">
      <c r="A17" s="4"/>
      <c r="B17" s="4"/>
      <c r="C17" s="4"/>
      <c r="D17" s="4">
        <v>5104030212</v>
      </c>
      <c r="E17" s="4" t="s">
        <v>73</v>
      </c>
      <c r="F17" s="8"/>
      <c r="G17" s="8"/>
      <c r="H17" s="5"/>
      <c r="I17" s="5"/>
      <c r="J17" s="8"/>
      <c r="K17" s="5"/>
      <c r="L17" s="8"/>
      <c r="M17" s="8"/>
      <c r="N17" s="8">
        <v>1195</v>
      </c>
      <c r="O17" s="8"/>
      <c r="P17" s="5">
        <v>15572</v>
      </c>
      <c r="Q17" s="5"/>
      <c r="R17" s="5"/>
      <c r="S17" s="5"/>
      <c r="T17" s="5"/>
      <c r="U17" s="5"/>
      <c r="V17" s="5"/>
      <c r="W17" s="5"/>
      <c r="X17" s="8"/>
      <c r="Y17" s="5">
        <f t="shared" si="0"/>
        <v>16767</v>
      </c>
      <c r="AA17" s="1">
        <v>16767</v>
      </c>
    </row>
    <row r="18" spans="1:27">
      <c r="A18" s="4"/>
      <c r="B18" s="4"/>
      <c r="C18" s="4"/>
      <c r="D18" s="4">
        <v>5105010107</v>
      </c>
      <c r="E18" s="4" t="s">
        <v>55</v>
      </c>
      <c r="F18" s="8">
        <v>31980</v>
      </c>
      <c r="G18" s="8"/>
      <c r="H18" s="5"/>
      <c r="I18" s="5"/>
      <c r="J18" s="8"/>
      <c r="K18" s="5"/>
      <c r="L18" s="8"/>
      <c r="M18" s="8"/>
      <c r="N18" s="8"/>
      <c r="O18" s="8"/>
      <c r="P18" s="5"/>
      <c r="Q18" s="5"/>
      <c r="R18" s="5"/>
      <c r="S18" s="5"/>
      <c r="T18" s="5"/>
      <c r="U18" s="5"/>
      <c r="V18" s="5"/>
      <c r="W18" s="5"/>
      <c r="X18" s="8"/>
      <c r="Y18" s="5">
        <f t="shared" si="0"/>
        <v>31980</v>
      </c>
      <c r="AA18" s="1">
        <v>31980</v>
      </c>
    </row>
    <row r="19" spans="1:27">
      <c r="A19" s="4"/>
      <c r="B19" s="4"/>
      <c r="C19" s="4"/>
      <c r="D19" s="4">
        <v>5105010109</v>
      </c>
      <c r="E19" s="4" t="s">
        <v>36</v>
      </c>
      <c r="F19" s="8"/>
      <c r="G19" s="8"/>
      <c r="H19" s="5"/>
      <c r="I19" s="5"/>
      <c r="J19" s="8"/>
      <c r="K19" s="5"/>
      <c r="L19" s="8"/>
      <c r="M19" s="8"/>
      <c r="N19" s="8">
        <v>8040.04</v>
      </c>
      <c r="O19" s="8"/>
      <c r="P19" s="5"/>
      <c r="Q19" s="5"/>
      <c r="R19" s="5"/>
      <c r="S19" s="5"/>
      <c r="T19" s="5"/>
      <c r="U19" s="5"/>
      <c r="V19" s="5"/>
      <c r="W19" s="5"/>
      <c r="X19" s="8"/>
      <c r="Y19" s="5">
        <f t="shared" si="0"/>
        <v>8040.04</v>
      </c>
      <c r="AA19" s="1">
        <v>8040.04</v>
      </c>
    </row>
    <row r="20" spans="1:27">
      <c r="A20" s="4"/>
      <c r="B20" s="4"/>
      <c r="C20" s="4"/>
      <c r="D20" s="4">
        <v>5105010111</v>
      </c>
      <c r="E20" s="4" t="s">
        <v>35</v>
      </c>
      <c r="F20" s="8">
        <v>95955.26</v>
      </c>
      <c r="G20" s="8"/>
      <c r="H20" s="5"/>
      <c r="I20" s="5"/>
      <c r="J20" s="8"/>
      <c r="K20" s="5"/>
      <c r="L20" s="8"/>
      <c r="M20" s="8"/>
      <c r="N20" s="8"/>
      <c r="O20" s="8"/>
      <c r="P20" s="5"/>
      <c r="Q20" s="5"/>
      <c r="R20" s="5"/>
      <c r="S20" s="5"/>
      <c r="T20" s="5"/>
      <c r="U20" s="5"/>
      <c r="V20" s="5"/>
      <c r="W20" s="5"/>
      <c r="X20" s="8"/>
      <c r="Y20" s="5">
        <f t="shared" si="0"/>
        <v>95955.26</v>
      </c>
      <c r="AA20" s="1">
        <v>95955.26</v>
      </c>
    </row>
    <row r="21" spans="1:27">
      <c r="A21" s="4"/>
      <c r="B21" s="4"/>
      <c r="C21" s="4"/>
      <c r="D21" s="4">
        <v>5105010117</v>
      </c>
      <c r="E21" s="4" t="s">
        <v>7</v>
      </c>
      <c r="F21" s="8">
        <v>511802.06999999995</v>
      </c>
      <c r="G21" s="8">
        <v>13800</v>
      </c>
      <c r="H21" s="5"/>
      <c r="I21" s="5"/>
      <c r="J21" s="8"/>
      <c r="K21" s="5"/>
      <c r="L21" s="8"/>
      <c r="M21" s="8"/>
      <c r="N21" s="8">
        <v>52284.15</v>
      </c>
      <c r="O21" s="8"/>
      <c r="P21" s="5"/>
      <c r="Q21" s="5"/>
      <c r="R21" s="5"/>
      <c r="S21" s="5"/>
      <c r="T21" s="5"/>
      <c r="U21" s="5"/>
      <c r="V21" s="5"/>
      <c r="W21" s="5"/>
      <c r="X21" s="8">
        <v>71000</v>
      </c>
      <c r="Y21" s="5">
        <f t="shared" si="0"/>
        <v>648886.22</v>
      </c>
      <c r="AA21" s="1">
        <v>648886.22</v>
      </c>
    </row>
    <row r="22" spans="1:27">
      <c r="A22" s="4"/>
      <c r="B22" s="4"/>
      <c r="C22" s="4"/>
      <c r="D22" s="4">
        <v>5105010127</v>
      </c>
      <c r="E22" s="4" t="s">
        <v>3</v>
      </c>
      <c r="F22" s="8"/>
      <c r="G22" s="8"/>
      <c r="H22" s="5"/>
      <c r="I22" s="5"/>
      <c r="J22" s="8"/>
      <c r="K22" s="5"/>
      <c r="L22" s="8">
        <v>6143.4</v>
      </c>
      <c r="M22" s="8"/>
      <c r="N22" s="8"/>
      <c r="O22" s="8"/>
      <c r="P22" s="5"/>
      <c r="Q22" s="5"/>
      <c r="R22" s="5"/>
      <c r="S22" s="5"/>
      <c r="T22" s="5"/>
      <c r="U22" s="5"/>
      <c r="V22" s="5"/>
      <c r="W22" s="5"/>
      <c r="X22" s="8"/>
      <c r="Y22" s="5">
        <f t="shared" si="0"/>
        <v>6143.4</v>
      </c>
      <c r="AA22" s="1">
        <v>6143.4</v>
      </c>
    </row>
    <row r="23" spans="1:27">
      <c r="A23" s="4"/>
      <c r="B23" s="4"/>
      <c r="C23" s="4" t="s">
        <v>27</v>
      </c>
      <c r="D23" s="4">
        <v>5101010101</v>
      </c>
      <c r="E23" s="4" t="s">
        <v>69</v>
      </c>
      <c r="F23" s="8">
        <v>1562258.79</v>
      </c>
      <c r="G23" s="8"/>
      <c r="H23" s="5"/>
      <c r="I23" s="5"/>
      <c r="J23" s="8"/>
      <c r="K23" s="5"/>
      <c r="L23" s="8"/>
      <c r="M23" s="8"/>
      <c r="N23" s="8"/>
      <c r="O23" s="8"/>
      <c r="P23" s="5"/>
      <c r="Q23" s="5"/>
      <c r="R23" s="5"/>
      <c r="S23" s="5"/>
      <c r="T23" s="5"/>
      <c r="U23" s="5"/>
      <c r="V23" s="5"/>
      <c r="W23" s="5"/>
      <c r="X23" s="8"/>
      <c r="Y23" s="5">
        <f t="shared" si="0"/>
        <v>1562258.79</v>
      </c>
      <c r="AA23" s="1">
        <v>1562258.79</v>
      </c>
    </row>
    <row r="24" spans="1:27">
      <c r="A24" s="4"/>
      <c r="B24" s="4"/>
      <c r="C24" s="4"/>
      <c r="D24" s="4">
        <v>5101010113</v>
      </c>
      <c r="E24" s="4" t="s">
        <v>79</v>
      </c>
      <c r="F24" s="8">
        <v>449506.55</v>
      </c>
      <c r="G24" s="8"/>
      <c r="H24" s="5"/>
      <c r="I24" s="5"/>
      <c r="J24" s="8"/>
      <c r="K24" s="5"/>
      <c r="L24" s="8"/>
      <c r="M24" s="8"/>
      <c r="N24" s="8"/>
      <c r="O24" s="8"/>
      <c r="P24" s="5"/>
      <c r="Q24" s="5"/>
      <c r="R24" s="5"/>
      <c r="S24" s="5"/>
      <c r="T24" s="5"/>
      <c r="U24" s="5"/>
      <c r="V24" s="5"/>
      <c r="W24" s="5"/>
      <c r="X24" s="8"/>
      <c r="Y24" s="5">
        <f t="shared" si="0"/>
        <v>449506.55</v>
      </c>
      <c r="AA24" s="1">
        <v>449506.55</v>
      </c>
    </row>
    <row r="25" spans="1:27">
      <c r="A25" s="4"/>
      <c r="B25" s="4"/>
      <c r="C25" s="4"/>
      <c r="D25" s="4">
        <v>5101020103</v>
      </c>
      <c r="E25" s="4" t="s">
        <v>68</v>
      </c>
      <c r="F25" s="8">
        <v>15910.48</v>
      </c>
      <c r="G25" s="8"/>
      <c r="H25" s="5"/>
      <c r="I25" s="5"/>
      <c r="J25" s="8"/>
      <c r="K25" s="5"/>
      <c r="L25" s="8"/>
      <c r="M25" s="8"/>
      <c r="N25" s="8"/>
      <c r="O25" s="8"/>
      <c r="P25" s="5"/>
      <c r="Q25" s="5"/>
      <c r="R25" s="5"/>
      <c r="S25" s="5"/>
      <c r="T25" s="5"/>
      <c r="U25" s="5"/>
      <c r="V25" s="5"/>
      <c r="W25" s="5"/>
      <c r="X25" s="8"/>
      <c r="Y25" s="5">
        <f t="shared" si="0"/>
        <v>15910.48</v>
      </c>
      <c r="AA25" s="1">
        <v>15910.48</v>
      </c>
    </row>
    <row r="26" spans="1:27">
      <c r="A26" s="4"/>
      <c r="B26" s="4"/>
      <c r="C26" s="4"/>
      <c r="D26" s="4">
        <v>5101020104</v>
      </c>
      <c r="E26" s="4" t="s">
        <v>67</v>
      </c>
      <c r="F26" s="8">
        <v>23865.71</v>
      </c>
      <c r="G26" s="8"/>
      <c r="H26" s="5"/>
      <c r="I26" s="5"/>
      <c r="J26" s="8"/>
      <c r="K26" s="5"/>
      <c r="L26" s="8"/>
      <c r="M26" s="8"/>
      <c r="N26" s="8"/>
      <c r="O26" s="8"/>
      <c r="P26" s="5"/>
      <c r="Q26" s="5"/>
      <c r="R26" s="5"/>
      <c r="S26" s="5"/>
      <c r="T26" s="5"/>
      <c r="U26" s="5"/>
      <c r="V26" s="5"/>
      <c r="W26" s="5"/>
      <c r="X26" s="8"/>
      <c r="Y26" s="5">
        <f t="shared" si="0"/>
        <v>23865.71</v>
      </c>
      <c r="AA26" s="1">
        <v>23865.71</v>
      </c>
    </row>
    <row r="27" spans="1:27">
      <c r="A27" s="4"/>
      <c r="B27" s="4"/>
      <c r="C27" s="4"/>
      <c r="D27" s="4">
        <v>5101020105</v>
      </c>
      <c r="E27" s="4" t="s">
        <v>78</v>
      </c>
      <c r="F27" s="8">
        <v>13484.91</v>
      </c>
      <c r="G27" s="8"/>
      <c r="H27" s="5"/>
      <c r="I27" s="5"/>
      <c r="J27" s="8"/>
      <c r="K27" s="5"/>
      <c r="L27" s="8"/>
      <c r="M27" s="8"/>
      <c r="N27" s="8"/>
      <c r="O27" s="8"/>
      <c r="P27" s="5"/>
      <c r="Q27" s="5"/>
      <c r="R27" s="5"/>
      <c r="S27" s="5"/>
      <c r="T27" s="5"/>
      <c r="U27" s="5"/>
      <c r="V27" s="5"/>
      <c r="W27" s="5"/>
      <c r="X27" s="8"/>
      <c r="Y27" s="5">
        <f t="shared" si="0"/>
        <v>13484.91</v>
      </c>
      <c r="AA27" s="1">
        <v>13484.91</v>
      </c>
    </row>
    <row r="28" spans="1:27">
      <c r="A28" s="4"/>
      <c r="B28" s="4"/>
      <c r="C28" s="4"/>
      <c r="D28" s="4">
        <v>5101020113</v>
      </c>
      <c r="E28" s="4" t="s">
        <v>28</v>
      </c>
      <c r="F28" s="8">
        <v>1475.73</v>
      </c>
      <c r="G28" s="8"/>
      <c r="H28" s="5"/>
      <c r="I28" s="5"/>
      <c r="J28" s="8"/>
      <c r="K28" s="5"/>
      <c r="L28" s="8"/>
      <c r="M28" s="8"/>
      <c r="N28" s="8"/>
      <c r="O28" s="8"/>
      <c r="P28" s="5"/>
      <c r="Q28" s="5"/>
      <c r="R28" s="5"/>
      <c r="S28" s="5"/>
      <c r="T28" s="5"/>
      <c r="U28" s="5"/>
      <c r="V28" s="5"/>
      <c r="W28" s="5"/>
      <c r="X28" s="8"/>
      <c r="Y28" s="5">
        <f t="shared" si="0"/>
        <v>1475.73</v>
      </c>
      <c r="AA28" s="1">
        <v>1475.73</v>
      </c>
    </row>
    <row r="29" spans="1:27">
      <c r="A29" s="4"/>
      <c r="B29" s="4"/>
      <c r="C29" s="4"/>
      <c r="D29" s="4">
        <v>5101030205</v>
      </c>
      <c r="E29" s="4" t="s">
        <v>66</v>
      </c>
      <c r="F29" s="8">
        <v>134111.82</v>
      </c>
      <c r="G29" s="8"/>
      <c r="H29" s="5"/>
      <c r="I29" s="5"/>
      <c r="J29" s="8"/>
      <c r="K29" s="5"/>
      <c r="L29" s="8"/>
      <c r="M29" s="8"/>
      <c r="N29" s="8"/>
      <c r="O29" s="8"/>
      <c r="P29" s="5"/>
      <c r="Q29" s="5"/>
      <c r="R29" s="5"/>
      <c r="S29" s="5"/>
      <c r="T29" s="5"/>
      <c r="U29" s="5"/>
      <c r="V29" s="5"/>
      <c r="W29" s="5"/>
      <c r="X29" s="8"/>
      <c r="Y29" s="5">
        <f t="shared" si="0"/>
        <v>134111.82</v>
      </c>
      <c r="AA29" s="1">
        <v>134111.82</v>
      </c>
    </row>
    <row r="30" spans="1:27">
      <c r="A30" s="4"/>
      <c r="B30" s="4"/>
      <c r="C30" s="4"/>
      <c r="D30" s="4">
        <v>5101030206</v>
      </c>
      <c r="E30" s="4" t="s">
        <v>65</v>
      </c>
      <c r="F30" s="8">
        <v>48465.91</v>
      </c>
      <c r="G30" s="8"/>
      <c r="H30" s="5"/>
      <c r="I30" s="5"/>
      <c r="J30" s="8"/>
      <c r="K30" s="5"/>
      <c r="L30" s="8"/>
      <c r="M30" s="8"/>
      <c r="N30" s="8"/>
      <c r="O30" s="8"/>
      <c r="P30" s="5"/>
      <c r="Q30" s="5"/>
      <c r="R30" s="5"/>
      <c r="S30" s="5"/>
      <c r="T30" s="5"/>
      <c r="U30" s="5"/>
      <c r="V30" s="5"/>
      <c r="W30" s="5"/>
      <c r="X30" s="8"/>
      <c r="Y30" s="5">
        <f t="shared" si="0"/>
        <v>48465.91</v>
      </c>
      <c r="AA30" s="1">
        <v>48465.91</v>
      </c>
    </row>
    <row r="31" spans="1:27">
      <c r="A31" s="4"/>
      <c r="B31" s="4"/>
      <c r="C31" s="4"/>
      <c r="D31" s="4">
        <v>5101030207</v>
      </c>
      <c r="E31" s="4" t="s">
        <v>64</v>
      </c>
      <c r="F31" s="8">
        <v>6566.67</v>
      </c>
      <c r="G31" s="8"/>
      <c r="H31" s="5"/>
      <c r="I31" s="5"/>
      <c r="J31" s="8"/>
      <c r="K31" s="5"/>
      <c r="L31" s="8"/>
      <c r="M31" s="8"/>
      <c r="N31" s="8"/>
      <c r="O31" s="8"/>
      <c r="P31" s="5"/>
      <c r="Q31" s="5"/>
      <c r="R31" s="5"/>
      <c r="S31" s="5"/>
      <c r="T31" s="5"/>
      <c r="U31" s="5"/>
      <c r="V31" s="5"/>
      <c r="W31" s="5"/>
      <c r="X31" s="8"/>
      <c r="Y31" s="5">
        <f t="shared" si="0"/>
        <v>6566.67</v>
      </c>
      <c r="AA31" s="1">
        <v>6566.67</v>
      </c>
    </row>
    <row r="32" spans="1:27">
      <c r="A32" s="4"/>
      <c r="B32" s="4"/>
      <c r="C32" s="4"/>
      <c r="D32" s="4">
        <v>5101030208</v>
      </c>
      <c r="E32" s="4" t="s">
        <v>63</v>
      </c>
      <c r="F32" s="8">
        <v>1426.65</v>
      </c>
      <c r="G32" s="8"/>
      <c r="H32" s="5"/>
      <c r="I32" s="5"/>
      <c r="J32" s="8"/>
      <c r="K32" s="5"/>
      <c r="L32" s="8"/>
      <c r="M32" s="8"/>
      <c r="N32" s="8"/>
      <c r="O32" s="8"/>
      <c r="P32" s="5"/>
      <c r="Q32" s="5"/>
      <c r="R32" s="5"/>
      <c r="S32" s="5"/>
      <c r="T32" s="5"/>
      <c r="U32" s="5"/>
      <c r="V32" s="5"/>
      <c r="W32" s="5"/>
      <c r="X32" s="8"/>
      <c r="Y32" s="5">
        <f t="shared" si="0"/>
        <v>1426.65</v>
      </c>
      <c r="AA32" s="1">
        <v>1426.65</v>
      </c>
    </row>
    <row r="33" spans="1:27">
      <c r="A33" s="6" t="s">
        <v>169</v>
      </c>
      <c r="B33" s="6"/>
      <c r="C33" s="6"/>
      <c r="D33" s="6"/>
      <c r="E33" s="6"/>
      <c r="F33" s="9">
        <f>SUM(F3:F32)</f>
        <v>3128037.1499999994</v>
      </c>
      <c r="G33" s="9">
        <f t="shared" ref="G33:X33" si="1">SUM(G3:G32)</f>
        <v>13800</v>
      </c>
      <c r="H33" s="7">
        <f t="shared" si="1"/>
        <v>43800</v>
      </c>
      <c r="I33" s="7">
        <f t="shared" si="1"/>
        <v>24500</v>
      </c>
      <c r="J33" s="9">
        <f t="shared" si="1"/>
        <v>94743</v>
      </c>
      <c r="K33" s="7">
        <f t="shared" si="1"/>
        <v>1044167</v>
      </c>
      <c r="L33" s="9">
        <f t="shared" si="1"/>
        <v>6892.4</v>
      </c>
      <c r="M33" s="9">
        <f t="shared" si="1"/>
        <v>18239</v>
      </c>
      <c r="N33" s="9">
        <f t="shared" si="1"/>
        <v>112183.84</v>
      </c>
      <c r="O33" s="9">
        <f t="shared" si="1"/>
        <v>73015.69</v>
      </c>
      <c r="P33" s="7">
        <f t="shared" si="1"/>
        <v>318105</v>
      </c>
      <c r="Q33" s="7">
        <f t="shared" si="1"/>
        <v>154960</v>
      </c>
      <c r="R33" s="7">
        <f t="shared" si="1"/>
        <v>38000</v>
      </c>
      <c r="S33" s="7">
        <f t="shared" si="1"/>
        <v>9600</v>
      </c>
      <c r="T33" s="7">
        <f t="shared" si="1"/>
        <v>30000</v>
      </c>
      <c r="U33" s="7">
        <f t="shared" si="1"/>
        <v>19700</v>
      </c>
      <c r="V33" s="7">
        <f t="shared" si="1"/>
        <v>30000</v>
      </c>
      <c r="W33" s="7">
        <f t="shared" si="1"/>
        <v>10200</v>
      </c>
      <c r="X33" s="9">
        <f t="shared" si="1"/>
        <v>71000</v>
      </c>
      <c r="Y33" s="7">
        <f>SUM(F33:X33)</f>
        <v>5240943.08</v>
      </c>
      <c r="AA33" s="1">
        <v>5240943.0800000019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I40"/>
  <sheetViews>
    <sheetView workbookViewId="0">
      <pane xSplit="6" ySplit="2" topLeftCell="G3" activePane="bottomRight" state="frozen"/>
      <selection pane="topRight" activeCell="G1" sqref="G1"/>
      <selection pane="bottomLeft" activeCell="A3" sqref="A3"/>
      <selection pane="bottomRight" activeCell="G3" sqref="G3"/>
    </sheetView>
  </sheetViews>
  <sheetFormatPr defaultRowHeight="14.25"/>
  <cols>
    <col min="1" max="1" width="15.625" bestFit="1" customWidth="1"/>
    <col min="2" max="2" width="33.125" bestFit="1" customWidth="1"/>
    <col min="3" max="3" width="7.375" bestFit="1" customWidth="1"/>
    <col min="4" max="4" width="10.875" bestFit="1" customWidth="1"/>
    <col min="5" max="5" width="34.5" customWidth="1"/>
    <col min="6" max="6" width="15.25" bestFit="1" customWidth="1"/>
    <col min="7" max="7" width="12.625" bestFit="1" customWidth="1"/>
    <col min="8" max="8" width="20.375" bestFit="1" customWidth="1"/>
    <col min="9" max="9" width="13.75" bestFit="1" customWidth="1"/>
    <col min="10" max="10" width="35.125" bestFit="1" customWidth="1"/>
    <col min="11" max="11" width="17.625" bestFit="1" customWidth="1"/>
    <col min="12" max="12" width="31.25" bestFit="1" customWidth="1"/>
    <col min="13" max="13" width="39.625" bestFit="1" customWidth="1"/>
    <col min="14" max="14" width="20.625" bestFit="1" customWidth="1"/>
    <col min="15" max="15" width="27.875" bestFit="1" customWidth="1"/>
    <col min="16" max="16" width="33.875" bestFit="1" customWidth="1"/>
    <col min="17" max="17" width="13.75" bestFit="1" customWidth="1"/>
    <col min="18" max="18" width="14" bestFit="1" customWidth="1"/>
    <col min="19" max="19" width="13.75" bestFit="1" customWidth="1"/>
    <col min="20" max="20" width="27.875" bestFit="1" customWidth="1"/>
    <col min="21" max="21" width="35.125" bestFit="1" customWidth="1"/>
    <col min="22" max="22" width="31.875" bestFit="1" customWidth="1"/>
    <col min="23" max="23" width="39.125" bestFit="1" customWidth="1"/>
    <col min="24" max="24" width="34.125" bestFit="1" customWidth="1"/>
    <col min="25" max="25" width="39.25" bestFit="1" customWidth="1"/>
    <col min="26" max="26" width="30.5" bestFit="1" customWidth="1"/>
    <col min="27" max="27" width="33.625" bestFit="1" customWidth="1"/>
    <col min="28" max="28" width="36.25" bestFit="1" customWidth="1"/>
    <col min="29" max="29" width="35" bestFit="1" customWidth="1"/>
    <col min="30" max="30" width="35.75" bestFit="1" customWidth="1"/>
    <col min="31" max="31" width="38.375" bestFit="1" customWidth="1"/>
    <col min="32" max="32" width="31" bestFit="1" customWidth="1"/>
    <col min="33" max="33" width="12.75" bestFit="1" customWidth="1"/>
    <col min="35" max="35" width="12.75" bestFit="1" customWidth="1"/>
  </cols>
  <sheetData>
    <row r="1" spans="1:35">
      <c r="A1" s="13" t="s">
        <v>154</v>
      </c>
      <c r="B1" s="13" t="s">
        <v>155</v>
      </c>
      <c r="C1" s="14" t="s">
        <v>156</v>
      </c>
      <c r="D1" s="14"/>
      <c r="E1" s="14"/>
      <c r="F1" s="2" t="s">
        <v>157</v>
      </c>
      <c r="G1" s="6" t="s">
        <v>61</v>
      </c>
      <c r="H1" s="6" t="s">
        <v>34</v>
      </c>
      <c r="I1" s="6"/>
      <c r="J1" s="6"/>
      <c r="K1" s="6" t="s">
        <v>97</v>
      </c>
      <c r="L1" s="6" t="s">
        <v>45</v>
      </c>
      <c r="M1" s="6"/>
      <c r="N1" s="6" t="s">
        <v>25</v>
      </c>
      <c r="O1" s="6"/>
      <c r="P1" s="6" t="s">
        <v>2</v>
      </c>
      <c r="Q1" s="6"/>
      <c r="R1" s="6" t="s">
        <v>33</v>
      </c>
      <c r="S1" s="6"/>
      <c r="T1" s="6"/>
      <c r="U1" s="6"/>
      <c r="V1" s="6"/>
      <c r="W1" s="6"/>
      <c r="X1" s="6"/>
      <c r="Y1" s="6"/>
      <c r="Z1" s="6" t="s">
        <v>41</v>
      </c>
      <c r="AA1" s="6" t="s">
        <v>15</v>
      </c>
      <c r="AB1" s="6"/>
      <c r="AC1" s="6" t="s">
        <v>48</v>
      </c>
      <c r="AD1" s="6" t="s">
        <v>12</v>
      </c>
      <c r="AE1" s="6"/>
      <c r="AF1" s="6" t="s">
        <v>82</v>
      </c>
      <c r="AG1" s="3" t="s">
        <v>159</v>
      </c>
      <c r="AI1" t="s">
        <v>159</v>
      </c>
    </row>
    <row r="2" spans="1:35">
      <c r="A2" s="13"/>
      <c r="B2" s="13"/>
      <c r="C2" s="15"/>
      <c r="D2" s="15"/>
      <c r="E2" s="15"/>
      <c r="F2" s="2" t="s">
        <v>158</v>
      </c>
      <c r="G2" s="6" t="s">
        <v>60</v>
      </c>
      <c r="H2" s="10" t="s">
        <v>1</v>
      </c>
      <c r="I2" s="10" t="s">
        <v>9</v>
      </c>
      <c r="J2" s="6" t="s">
        <v>46</v>
      </c>
      <c r="K2" s="10" t="s">
        <v>9</v>
      </c>
      <c r="L2" s="10" t="s">
        <v>1</v>
      </c>
      <c r="M2" s="6" t="s">
        <v>44</v>
      </c>
      <c r="N2" s="10" t="s">
        <v>1</v>
      </c>
      <c r="O2" s="6" t="s">
        <v>24</v>
      </c>
      <c r="P2" s="10" t="s">
        <v>1</v>
      </c>
      <c r="Q2" s="10" t="s">
        <v>9</v>
      </c>
      <c r="R2" s="10" t="s">
        <v>1</v>
      </c>
      <c r="S2" s="10" t="s">
        <v>9</v>
      </c>
      <c r="T2" s="6" t="s">
        <v>24</v>
      </c>
      <c r="U2" s="6" t="s">
        <v>43</v>
      </c>
      <c r="V2" s="6" t="s">
        <v>84</v>
      </c>
      <c r="W2" s="6" t="s">
        <v>50</v>
      </c>
      <c r="X2" s="6" t="s">
        <v>51</v>
      </c>
      <c r="Y2" s="6" t="s">
        <v>49</v>
      </c>
      <c r="Z2" s="6" t="s">
        <v>40</v>
      </c>
      <c r="AA2" s="10" t="s">
        <v>1</v>
      </c>
      <c r="AB2" s="6" t="s">
        <v>14</v>
      </c>
      <c r="AC2" s="6" t="s">
        <v>47</v>
      </c>
      <c r="AD2" s="10" t="s">
        <v>1</v>
      </c>
      <c r="AE2" s="6" t="s">
        <v>83</v>
      </c>
      <c r="AF2" s="10" t="s">
        <v>1</v>
      </c>
      <c r="AG2" s="4"/>
    </row>
    <row r="3" spans="1:35">
      <c r="A3" s="4">
        <v>700600064</v>
      </c>
      <c r="B3" s="4" t="s">
        <v>132</v>
      </c>
      <c r="C3" s="4" t="s">
        <v>0</v>
      </c>
      <c r="D3" s="4">
        <v>5101010115</v>
      </c>
      <c r="E3" s="4" t="s">
        <v>31</v>
      </c>
      <c r="F3" s="8"/>
      <c r="G3" s="5"/>
      <c r="H3" s="8"/>
      <c r="I3" s="8"/>
      <c r="J3" s="5"/>
      <c r="K3" s="8"/>
      <c r="L3" s="8"/>
      <c r="M3" s="5"/>
      <c r="N3" s="8">
        <v>159910</v>
      </c>
      <c r="O3" s="5">
        <v>1761410</v>
      </c>
      <c r="P3" s="8"/>
      <c r="Q3" s="8"/>
      <c r="R3" s="8"/>
      <c r="S3" s="8"/>
      <c r="T3" s="5"/>
      <c r="U3" s="5"/>
      <c r="V3" s="5"/>
      <c r="W3" s="5"/>
      <c r="X3" s="5"/>
      <c r="Y3" s="5"/>
      <c r="Z3" s="5"/>
      <c r="AA3" s="8"/>
      <c r="AB3" s="5"/>
      <c r="AC3" s="5"/>
      <c r="AD3" s="8"/>
      <c r="AE3" s="5"/>
      <c r="AF3" s="8"/>
      <c r="AG3" s="5">
        <f>SUM(F3:AF3)</f>
        <v>1921320</v>
      </c>
      <c r="AI3" s="1">
        <v>1921320</v>
      </c>
    </row>
    <row r="4" spans="1:35">
      <c r="A4" s="4"/>
      <c r="B4" s="4"/>
      <c r="C4" s="4"/>
      <c r="D4" s="4">
        <v>5101020106</v>
      </c>
      <c r="E4" s="4" t="s">
        <v>29</v>
      </c>
      <c r="F4" s="8"/>
      <c r="G4" s="5"/>
      <c r="H4" s="8"/>
      <c r="I4" s="8"/>
      <c r="J4" s="5"/>
      <c r="K4" s="8"/>
      <c r="L4" s="8"/>
      <c r="M4" s="5"/>
      <c r="N4" s="8">
        <v>6000</v>
      </c>
      <c r="O4" s="5">
        <v>66000</v>
      </c>
      <c r="P4" s="8"/>
      <c r="Q4" s="8"/>
      <c r="R4" s="8"/>
      <c r="S4" s="8"/>
      <c r="T4" s="5"/>
      <c r="U4" s="5"/>
      <c r="V4" s="5"/>
      <c r="W4" s="5"/>
      <c r="X4" s="5"/>
      <c r="Y4" s="5"/>
      <c r="Z4" s="5"/>
      <c r="AA4" s="8"/>
      <c r="AB4" s="5"/>
      <c r="AC4" s="5"/>
      <c r="AD4" s="8"/>
      <c r="AE4" s="5"/>
      <c r="AF4" s="8"/>
      <c r="AG4" s="5">
        <f t="shared" ref="AG4:AG39" si="0">SUM(F4:AF4)</f>
        <v>72000</v>
      </c>
      <c r="AI4" s="1">
        <v>72000</v>
      </c>
    </row>
    <row r="5" spans="1:35">
      <c r="A5" s="4"/>
      <c r="B5" s="4"/>
      <c r="C5" s="4"/>
      <c r="D5" s="4">
        <v>5101020116</v>
      </c>
      <c r="E5" s="4" t="s">
        <v>26</v>
      </c>
      <c r="F5" s="8"/>
      <c r="G5" s="5"/>
      <c r="H5" s="8"/>
      <c r="I5" s="8"/>
      <c r="J5" s="5"/>
      <c r="K5" s="8"/>
      <c r="L5" s="8"/>
      <c r="M5" s="5"/>
      <c r="N5" s="8"/>
      <c r="O5" s="5">
        <v>1720</v>
      </c>
      <c r="P5" s="8"/>
      <c r="Q5" s="8"/>
      <c r="R5" s="8"/>
      <c r="S5" s="8"/>
      <c r="T5" s="5"/>
      <c r="U5" s="5"/>
      <c r="V5" s="5"/>
      <c r="W5" s="5"/>
      <c r="X5" s="5"/>
      <c r="Y5" s="5"/>
      <c r="Z5" s="5"/>
      <c r="AA5" s="8"/>
      <c r="AB5" s="5"/>
      <c r="AC5" s="5"/>
      <c r="AD5" s="8"/>
      <c r="AE5" s="5"/>
      <c r="AF5" s="8"/>
      <c r="AG5" s="5">
        <f t="shared" si="0"/>
        <v>1720</v>
      </c>
      <c r="AI5" s="1">
        <v>1720</v>
      </c>
    </row>
    <row r="6" spans="1:35">
      <c r="A6" s="4"/>
      <c r="B6" s="4"/>
      <c r="C6" s="4"/>
      <c r="D6" s="4">
        <v>5101030101</v>
      </c>
      <c r="E6" s="4" t="s">
        <v>23</v>
      </c>
      <c r="F6" s="8">
        <v>2700</v>
      </c>
      <c r="G6" s="5"/>
      <c r="H6" s="8"/>
      <c r="I6" s="8"/>
      <c r="J6" s="5"/>
      <c r="K6" s="8"/>
      <c r="L6" s="8"/>
      <c r="M6" s="5"/>
      <c r="N6" s="8"/>
      <c r="O6" s="5"/>
      <c r="P6" s="8"/>
      <c r="Q6" s="8"/>
      <c r="R6" s="8"/>
      <c r="S6" s="8"/>
      <c r="T6" s="5"/>
      <c r="U6" s="5"/>
      <c r="V6" s="5"/>
      <c r="W6" s="5"/>
      <c r="X6" s="5"/>
      <c r="Y6" s="5"/>
      <c r="Z6" s="5"/>
      <c r="AA6" s="8"/>
      <c r="AB6" s="5"/>
      <c r="AC6" s="5"/>
      <c r="AD6" s="8"/>
      <c r="AE6" s="5"/>
      <c r="AF6" s="8"/>
      <c r="AG6" s="5">
        <f t="shared" si="0"/>
        <v>2700</v>
      </c>
      <c r="AI6" s="1">
        <v>2700</v>
      </c>
    </row>
    <row r="7" spans="1:35">
      <c r="A7" s="4"/>
      <c r="B7" s="4"/>
      <c r="C7" s="4"/>
      <c r="D7" s="4">
        <v>5101030205</v>
      </c>
      <c r="E7" s="4" t="s">
        <v>22</v>
      </c>
      <c r="F7" s="8">
        <v>13070</v>
      </c>
      <c r="G7" s="5"/>
      <c r="H7" s="8"/>
      <c r="I7" s="8"/>
      <c r="J7" s="5"/>
      <c r="K7" s="8"/>
      <c r="L7" s="8"/>
      <c r="M7" s="5"/>
      <c r="N7" s="8"/>
      <c r="O7" s="5"/>
      <c r="P7" s="8"/>
      <c r="Q7" s="8"/>
      <c r="R7" s="8"/>
      <c r="S7" s="8"/>
      <c r="T7" s="5"/>
      <c r="U7" s="5"/>
      <c r="V7" s="5"/>
      <c r="W7" s="5"/>
      <c r="X7" s="5"/>
      <c r="Y7" s="5"/>
      <c r="Z7" s="5"/>
      <c r="AA7" s="8"/>
      <c r="AB7" s="5"/>
      <c r="AC7" s="5"/>
      <c r="AD7" s="8"/>
      <c r="AE7" s="5"/>
      <c r="AF7" s="8"/>
      <c r="AG7" s="5">
        <f t="shared" si="0"/>
        <v>13070</v>
      </c>
      <c r="AI7" s="1">
        <v>13070</v>
      </c>
    </row>
    <row r="8" spans="1:35">
      <c r="A8" s="4"/>
      <c r="B8" s="4"/>
      <c r="C8" s="4"/>
      <c r="D8" s="4">
        <v>5103010102</v>
      </c>
      <c r="E8" s="4" t="s">
        <v>21</v>
      </c>
      <c r="F8" s="8"/>
      <c r="G8" s="5">
        <v>4320</v>
      </c>
      <c r="H8" s="8"/>
      <c r="I8" s="8">
        <v>3360</v>
      </c>
      <c r="J8" s="5">
        <v>6240</v>
      </c>
      <c r="K8" s="8"/>
      <c r="L8" s="8"/>
      <c r="M8" s="5">
        <v>240</v>
      </c>
      <c r="N8" s="8"/>
      <c r="O8" s="5"/>
      <c r="P8" s="8"/>
      <c r="Q8" s="8"/>
      <c r="R8" s="8"/>
      <c r="S8" s="8"/>
      <c r="T8" s="5">
        <v>1040</v>
      </c>
      <c r="U8" s="5">
        <v>480</v>
      </c>
      <c r="V8" s="5"/>
      <c r="W8" s="5">
        <v>11160</v>
      </c>
      <c r="X8" s="5"/>
      <c r="Y8" s="5"/>
      <c r="Z8" s="5"/>
      <c r="AA8" s="8"/>
      <c r="AB8" s="5"/>
      <c r="AC8" s="5"/>
      <c r="AD8" s="8"/>
      <c r="AE8" s="5"/>
      <c r="AF8" s="8"/>
      <c r="AG8" s="5">
        <f t="shared" si="0"/>
        <v>26840</v>
      </c>
      <c r="AI8" s="1">
        <v>26840</v>
      </c>
    </row>
    <row r="9" spans="1:35">
      <c r="A9" s="4"/>
      <c r="B9" s="4"/>
      <c r="C9" s="4"/>
      <c r="D9" s="4">
        <v>5103010103</v>
      </c>
      <c r="E9" s="4" t="s">
        <v>20</v>
      </c>
      <c r="F9" s="8"/>
      <c r="G9" s="5">
        <v>8300</v>
      </c>
      <c r="H9" s="8"/>
      <c r="I9" s="8"/>
      <c r="J9" s="5">
        <v>4298</v>
      </c>
      <c r="K9" s="8"/>
      <c r="L9" s="8"/>
      <c r="M9" s="5">
        <v>500</v>
      </c>
      <c r="N9" s="8"/>
      <c r="O9" s="5"/>
      <c r="P9" s="8"/>
      <c r="Q9" s="8"/>
      <c r="R9" s="8"/>
      <c r="S9" s="8"/>
      <c r="T9" s="5">
        <v>2200</v>
      </c>
      <c r="U9" s="5"/>
      <c r="V9" s="5"/>
      <c r="W9" s="5">
        <v>12320</v>
      </c>
      <c r="X9" s="5"/>
      <c r="Y9" s="5"/>
      <c r="Z9" s="5"/>
      <c r="AA9" s="8"/>
      <c r="AB9" s="5"/>
      <c r="AC9" s="5"/>
      <c r="AD9" s="8"/>
      <c r="AE9" s="5"/>
      <c r="AF9" s="8"/>
      <c r="AG9" s="5">
        <f t="shared" si="0"/>
        <v>27618</v>
      </c>
      <c r="AI9" s="1">
        <v>27618</v>
      </c>
    </row>
    <row r="10" spans="1:35">
      <c r="A10" s="4"/>
      <c r="B10" s="4"/>
      <c r="C10" s="4"/>
      <c r="D10" s="4">
        <v>5103010199</v>
      </c>
      <c r="E10" s="4" t="s">
        <v>19</v>
      </c>
      <c r="F10" s="8"/>
      <c r="G10" s="5">
        <v>16567.12</v>
      </c>
      <c r="H10" s="8"/>
      <c r="I10" s="8"/>
      <c r="J10" s="5">
        <v>12000</v>
      </c>
      <c r="K10" s="8"/>
      <c r="L10" s="8"/>
      <c r="M10" s="5">
        <v>1200</v>
      </c>
      <c r="N10" s="8"/>
      <c r="O10" s="5"/>
      <c r="P10" s="8"/>
      <c r="Q10" s="8"/>
      <c r="R10" s="8"/>
      <c r="S10" s="8"/>
      <c r="T10" s="5">
        <v>1700</v>
      </c>
      <c r="U10" s="5">
        <v>1200</v>
      </c>
      <c r="V10" s="5"/>
      <c r="W10" s="5">
        <v>10500</v>
      </c>
      <c r="X10" s="5">
        <v>1000</v>
      </c>
      <c r="Y10" s="5"/>
      <c r="Z10" s="5"/>
      <c r="AA10" s="8"/>
      <c r="AB10" s="5"/>
      <c r="AC10" s="5"/>
      <c r="AD10" s="8"/>
      <c r="AE10" s="5">
        <v>2200</v>
      </c>
      <c r="AF10" s="8"/>
      <c r="AG10" s="5">
        <f t="shared" si="0"/>
        <v>46367.119999999995</v>
      </c>
      <c r="AI10" s="1">
        <v>46367.119999999995</v>
      </c>
    </row>
    <row r="11" spans="1:35">
      <c r="A11" s="4"/>
      <c r="B11" s="4"/>
      <c r="C11" s="4"/>
      <c r="D11" s="4">
        <v>5104010104</v>
      </c>
      <c r="E11" s="4" t="s">
        <v>18</v>
      </c>
      <c r="F11" s="8">
        <v>36117.43</v>
      </c>
      <c r="G11" s="5">
        <v>10000</v>
      </c>
      <c r="H11" s="8"/>
      <c r="I11" s="8">
        <v>21617.49</v>
      </c>
      <c r="J11" s="5">
        <v>52254</v>
      </c>
      <c r="K11" s="8">
        <v>840</v>
      </c>
      <c r="L11" s="8"/>
      <c r="M11" s="5">
        <v>15355.5</v>
      </c>
      <c r="N11" s="8"/>
      <c r="O11" s="5"/>
      <c r="P11" s="8"/>
      <c r="Q11" s="8">
        <v>10000</v>
      </c>
      <c r="R11" s="8">
        <v>5600</v>
      </c>
      <c r="S11" s="8"/>
      <c r="T11" s="5">
        <v>369760.87</v>
      </c>
      <c r="U11" s="5">
        <v>134078.79999999999</v>
      </c>
      <c r="V11" s="5">
        <v>12984</v>
      </c>
      <c r="W11" s="5">
        <v>117560.34</v>
      </c>
      <c r="X11" s="5">
        <v>620</v>
      </c>
      <c r="Y11" s="5">
        <v>9512.43</v>
      </c>
      <c r="Z11" s="5">
        <v>1675</v>
      </c>
      <c r="AA11" s="8"/>
      <c r="AB11" s="5">
        <v>45210.9</v>
      </c>
      <c r="AC11" s="5"/>
      <c r="AD11" s="8">
        <v>10290</v>
      </c>
      <c r="AE11" s="5">
        <v>341555</v>
      </c>
      <c r="AF11" s="8"/>
      <c r="AG11" s="5">
        <f t="shared" si="0"/>
        <v>1195031.76</v>
      </c>
      <c r="AI11" s="1">
        <v>1195031.76</v>
      </c>
    </row>
    <row r="12" spans="1:35">
      <c r="A12" s="4"/>
      <c r="B12" s="4"/>
      <c r="C12" s="4"/>
      <c r="D12" s="4">
        <v>5104010107</v>
      </c>
      <c r="E12" s="4" t="s">
        <v>16</v>
      </c>
      <c r="F12" s="8"/>
      <c r="G12" s="5"/>
      <c r="H12" s="8"/>
      <c r="I12" s="8">
        <v>8880</v>
      </c>
      <c r="J12" s="5">
        <v>26625.34</v>
      </c>
      <c r="K12" s="8"/>
      <c r="L12" s="8"/>
      <c r="M12" s="5"/>
      <c r="N12" s="8"/>
      <c r="O12" s="5"/>
      <c r="P12" s="8"/>
      <c r="Q12" s="8"/>
      <c r="R12" s="8"/>
      <c r="S12" s="8"/>
      <c r="T12" s="5">
        <v>6730</v>
      </c>
      <c r="U12" s="5">
        <v>24161</v>
      </c>
      <c r="V12" s="5"/>
      <c r="W12" s="5">
        <v>49466.07</v>
      </c>
      <c r="X12" s="5">
        <v>5400</v>
      </c>
      <c r="Y12" s="5"/>
      <c r="Z12" s="5"/>
      <c r="AA12" s="8"/>
      <c r="AB12" s="5">
        <v>12216.53</v>
      </c>
      <c r="AC12" s="5">
        <v>44420</v>
      </c>
      <c r="AD12" s="8"/>
      <c r="AE12" s="5">
        <v>2140</v>
      </c>
      <c r="AF12" s="8"/>
      <c r="AG12" s="5">
        <f t="shared" si="0"/>
        <v>180038.94</v>
      </c>
      <c r="AI12" s="1">
        <v>180038.94</v>
      </c>
    </row>
    <row r="13" spans="1:35">
      <c r="A13" s="4"/>
      <c r="B13" s="4"/>
      <c r="C13" s="4"/>
      <c r="D13" s="4">
        <v>5104010110</v>
      </c>
      <c r="E13" s="4" t="s">
        <v>13</v>
      </c>
      <c r="F13" s="8"/>
      <c r="G13" s="5"/>
      <c r="H13" s="8"/>
      <c r="I13" s="8">
        <v>33995.800000000003</v>
      </c>
      <c r="J13" s="5">
        <v>14774.4</v>
      </c>
      <c r="K13" s="8"/>
      <c r="L13" s="8"/>
      <c r="M13" s="5">
        <v>979.2</v>
      </c>
      <c r="N13" s="8"/>
      <c r="O13" s="5"/>
      <c r="P13" s="8"/>
      <c r="Q13" s="8"/>
      <c r="R13" s="8">
        <v>37874.800000000003</v>
      </c>
      <c r="S13" s="8"/>
      <c r="T13" s="5">
        <v>94442.8</v>
      </c>
      <c r="U13" s="5">
        <v>77174.039999999994</v>
      </c>
      <c r="V13" s="5">
        <v>7014.36</v>
      </c>
      <c r="W13" s="5">
        <v>16687</v>
      </c>
      <c r="X13" s="5">
        <v>15168.92</v>
      </c>
      <c r="Y13" s="5">
        <v>5427.5</v>
      </c>
      <c r="Z13" s="5">
        <v>6166.52</v>
      </c>
      <c r="AA13" s="8"/>
      <c r="AB13" s="5">
        <v>17268.47</v>
      </c>
      <c r="AC13" s="5">
        <v>29996</v>
      </c>
      <c r="AD13" s="8"/>
      <c r="AE13" s="5">
        <v>31553.91</v>
      </c>
      <c r="AF13" s="8"/>
      <c r="AG13" s="5">
        <f t="shared" si="0"/>
        <v>388523.71999999991</v>
      </c>
      <c r="AI13" s="1">
        <v>388523.71999999991</v>
      </c>
    </row>
    <row r="14" spans="1:35">
      <c r="A14" s="4"/>
      <c r="B14" s="4"/>
      <c r="C14" s="4"/>
      <c r="D14" s="4">
        <v>5104010112</v>
      </c>
      <c r="E14" s="4" t="s">
        <v>42</v>
      </c>
      <c r="F14" s="8">
        <v>96000</v>
      </c>
      <c r="G14" s="5"/>
      <c r="H14" s="8"/>
      <c r="I14" s="8">
        <v>32800</v>
      </c>
      <c r="J14" s="5">
        <v>800</v>
      </c>
      <c r="K14" s="8"/>
      <c r="L14" s="8">
        <v>2700</v>
      </c>
      <c r="M14" s="5">
        <v>15600</v>
      </c>
      <c r="N14" s="8"/>
      <c r="O14" s="5"/>
      <c r="P14" s="8"/>
      <c r="Q14" s="8"/>
      <c r="R14" s="8">
        <v>34000</v>
      </c>
      <c r="S14" s="8"/>
      <c r="T14" s="5">
        <v>241574.03</v>
      </c>
      <c r="U14" s="5">
        <v>38200</v>
      </c>
      <c r="V14" s="5">
        <v>15000</v>
      </c>
      <c r="W14" s="5">
        <v>252051.5</v>
      </c>
      <c r="X14" s="5"/>
      <c r="Y14" s="5"/>
      <c r="Z14" s="5">
        <v>12000</v>
      </c>
      <c r="AA14" s="8"/>
      <c r="AB14" s="5"/>
      <c r="AC14" s="5"/>
      <c r="AD14" s="8"/>
      <c r="AE14" s="5">
        <v>23000</v>
      </c>
      <c r="AF14" s="8"/>
      <c r="AG14" s="5">
        <f t="shared" si="0"/>
        <v>763725.53</v>
      </c>
      <c r="AI14" s="1">
        <v>763725.53</v>
      </c>
    </row>
    <row r="15" spans="1:35">
      <c r="A15" s="4"/>
      <c r="B15" s="4"/>
      <c r="C15" s="4"/>
      <c r="D15" s="4">
        <v>5104020101</v>
      </c>
      <c r="E15" s="4" t="s">
        <v>39</v>
      </c>
      <c r="F15" s="8">
        <v>-4414.3599999999997</v>
      </c>
      <c r="G15" s="5"/>
      <c r="H15" s="8"/>
      <c r="I15" s="8"/>
      <c r="J15" s="5"/>
      <c r="K15" s="8"/>
      <c r="L15" s="8"/>
      <c r="M15" s="5"/>
      <c r="N15" s="8"/>
      <c r="O15" s="5"/>
      <c r="P15" s="8"/>
      <c r="Q15" s="8"/>
      <c r="R15" s="8">
        <v>53929.63</v>
      </c>
      <c r="S15" s="8">
        <v>273662.46000000002</v>
      </c>
      <c r="T15" s="5"/>
      <c r="U15" s="5"/>
      <c r="V15" s="5"/>
      <c r="W15" s="5"/>
      <c r="X15" s="5"/>
      <c r="Y15" s="5"/>
      <c r="Z15" s="5"/>
      <c r="AA15" s="8"/>
      <c r="AB15" s="5"/>
      <c r="AC15" s="5"/>
      <c r="AD15" s="8"/>
      <c r="AE15" s="5"/>
      <c r="AF15" s="8"/>
      <c r="AG15" s="5">
        <f t="shared" si="0"/>
        <v>323177.73000000004</v>
      </c>
      <c r="AI15" s="1">
        <v>323177.73000000004</v>
      </c>
    </row>
    <row r="16" spans="1:35">
      <c r="A16" s="4"/>
      <c r="B16" s="4"/>
      <c r="C16" s="4"/>
      <c r="D16" s="4">
        <v>5104020105</v>
      </c>
      <c r="E16" s="4" t="s">
        <v>38</v>
      </c>
      <c r="F16" s="8">
        <v>533.92999999999995</v>
      </c>
      <c r="G16" s="5"/>
      <c r="H16" s="8"/>
      <c r="I16" s="8"/>
      <c r="J16" s="5"/>
      <c r="K16" s="8"/>
      <c r="L16" s="8"/>
      <c r="M16" s="5"/>
      <c r="N16" s="8"/>
      <c r="O16" s="5"/>
      <c r="P16" s="8"/>
      <c r="Q16" s="8"/>
      <c r="R16" s="8">
        <v>758.63</v>
      </c>
      <c r="S16" s="8">
        <v>8737.25</v>
      </c>
      <c r="T16" s="5"/>
      <c r="U16" s="5"/>
      <c r="V16" s="5"/>
      <c r="W16" s="5"/>
      <c r="X16" s="5"/>
      <c r="Y16" s="5"/>
      <c r="Z16" s="5"/>
      <c r="AA16" s="8"/>
      <c r="AB16" s="5"/>
      <c r="AC16" s="5"/>
      <c r="AD16" s="8"/>
      <c r="AE16" s="5"/>
      <c r="AF16" s="8"/>
      <c r="AG16" s="5">
        <f t="shared" si="0"/>
        <v>10029.81</v>
      </c>
      <c r="AI16" s="1">
        <v>10029.81</v>
      </c>
    </row>
    <row r="17" spans="1:35">
      <c r="A17" s="4"/>
      <c r="B17" s="4"/>
      <c r="C17" s="4"/>
      <c r="D17" s="4">
        <v>5104020106</v>
      </c>
      <c r="E17" s="4" t="s">
        <v>10</v>
      </c>
      <c r="F17" s="8"/>
      <c r="G17" s="5"/>
      <c r="H17" s="8"/>
      <c r="I17" s="8"/>
      <c r="J17" s="5"/>
      <c r="K17" s="8"/>
      <c r="L17" s="8"/>
      <c r="M17" s="5"/>
      <c r="N17" s="8"/>
      <c r="O17" s="5"/>
      <c r="P17" s="8">
        <v>749</v>
      </c>
      <c r="Q17" s="8">
        <v>8239</v>
      </c>
      <c r="R17" s="8"/>
      <c r="S17" s="8"/>
      <c r="T17" s="5"/>
      <c r="U17" s="5"/>
      <c r="V17" s="5"/>
      <c r="W17" s="5"/>
      <c r="X17" s="5"/>
      <c r="Y17" s="5"/>
      <c r="Z17" s="5"/>
      <c r="AA17" s="8"/>
      <c r="AB17" s="5"/>
      <c r="AC17" s="5"/>
      <c r="AD17" s="8"/>
      <c r="AE17" s="5"/>
      <c r="AF17" s="8"/>
      <c r="AG17" s="5">
        <f t="shared" si="0"/>
        <v>8988</v>
      </c>
      <c r="AI17" s="1">
        <v>8988</v>
      </c>
    </row>
    <row r="18" spans="1:35">
      <c r="A18" s="4"/>
      <c r="B18" s="4"/>
      <c r="C18" s="4"/>
      <c r="D18" s="4">
        <v>5104020107</v>
      </c>
      <c r="E18" s="4" t="s">
        <v>37</v>
      </c>
      <c r="F18" s="8">
        <v>-432</v>
      </c>
      <c r="G18" s="5"/>
      <c r="H18" s="8"/>
      <c r="I18" s="8"/>
      <c r="J18" s="5"/>
      <c r="K18" s="8"/>
      <c r="L18" s="8"/>
      <c r="M18" s="5"/>
      <c r="N18" s="8"/>
      <c r="O18" s="5"/>
      <c r="P18" s="8"/>
      <c r="Q18" s="8"/>
      <c r="R18" s="8">
        <v>312</v>
      </c>
      <c r="S18" s="8">
        <v>4990</v>
      </c>
      <c r="T18" s="5"/>
      <c r="U18" s="5"/>
      <c r="V18" s="5"/>
      <c r="W18" s="5"/>
      <c r="X18" s="5"/>
      <c r="Y18" s="5"/>
      <c r="Z18" s="5"/>
      <c r="AA18" s="8"/>
      <c r="AB18" s="5"/>
      <c r="AC18" s="5"/>
      <c r="AD18" s="8"/>
      <c r="AE18" s="5"/>
      <c r="AF18" s="8"/>
      <c r="AG18" s="5">
        <f t="shared" si="0"/>
        <v>4870</v>
      </c>
      <c r="AI18" s="1">
        <v>4870</v>
      </c>
    </row>
    <row r="19" spans="1:35">
      <c r="A19" s="4"/>
      <c r="B19" s="4"/>
      <c r="C19" s="4"/>
      <c r="D19" s="4">
        <v>5104030212</v>
      </c>
      <c r="E19" s="4" t="s">
        <v>73</v>
      </c>
      <c r="F19" s="8"/>
      <c r="G19" s="5"/>
      <c r="H19" s="8"/>
      <c r="I19" s="8"/>
      <c r="J19" s="5"/>
      <c r="K19" s="8"/>
      <c r="L19" s="8"/>
      <c r="M19" s="5"/>
      <c r="N19" s="8"/>
      <c r="O19" s="5"/>
      <c r="P19" s="8"/>
      <c r="Q19" s="8"/>
      <c r="R19" s="8"/>
      <c r="S19" s="8"/>
      <c r="T19" s="5">
        <v>33191.599999999999</v>
      </c>
      <c r="U19" s="5"/>
      <c r="V19" s="5"/>
      <c r="W19" s="5"/>
      <c r="X19" s="5"/>
      <c r="Y19" s="5"/>
      <c r="Z19" s="5"/>
      <c r="AA19" s="8"/>
      <c r="AB19" s="5"/>
      <c r="AC19" s="5"/>
      <c r="AD19" s="8"/>
      <c r="AE19" s="5"/>
      <c r="AF19" s="8"/>
      <c r="AG19" s="5">
        <f t="shared" si="0"/>
        <v>33191.599999999999</v>
      </c>
      <c r="AI19" s="1">
        <v>33191.599999999999</v>
      </c>
    </row>
    <row r="20" spans="1:35">
      <c r="A20" s="4"/>
      <c r="B20" s="4"/>
      <c r="C20" s="4"/>
      <c r="D20" s="4">
        <v>5105010101</v>
      </c>
      <c r="E20" s="4" t="s">
        <v>58</v>
      </c>
      <c r="F20" s="8"/>
      <c r="G20" s="5"/>
      <c r="H20" s="8"/>
      <c r="I20" s="8"/>
      <c r="J20" s="5"/>
      <c r="K20" s="8"/>
      <c r="L20" s="8"/>
      <c r="M20" s="5"/>
      <c r="N20" s="8"/>
      <c r="O20" s="5"/>
      <c r="P20" s="8"/>
      <c r="Q20" s="8"/>
      <c r="R20" s="8">
        <v>9324.4</v>
      </c>
      <c r="S20" s="8"/>
      <c r="T20" s="5"/>
      <c r="U20" s="5"/>
      <c r="V20" s="5"/>
      <c r="W20" s="5"/>
      <c r="X20" s="5"/>
      <c r="Y20" s="5"/>
      <c r="Z20" s="5"/>
      <c r="AA20" s="8"/>
      <c r="AB20" s="5"/>
      <c r="AC20" s="5"/>
      <c r="AD20" s="8"/>
      <c r="AE20" s="5"/>
      <c r="AF20" s="8"/>
      <c r="AG20" s="5">
        <f t="shared" si="0"/>
        <v>9324.4</v>
      </c>
      <c r="AI20" s="1">
        <v>9324.4</v>
      </c>
    </row>
    <row r="21" spans="1:35">
      <c r="A21" s="4"/>
      <c r="B21" s="4"/>
      <c r="C21" s="4"/>
      <c r="D21" s="4">
        <v>5105010105</v>
      </c>
      <c r="E21" s="4" t="s">
        <v>56</v>
      </c>
      <c r="F21" s="8">
        <v>115818.46</v>
      </c>
      <c r="G21" s="5"/>
      <c r="H21" s="8"/>
      <c r="I21" s="8"/>
      <c r="J21" s="5"/>
      <c r="K21" s="8"/>
      <c r="L21" s="8"/>
      <c r="M21" s="5"/>
      <c r="N21" s="8"/>
      <c r="O21" s="5"/>
      <c r="P21" s="8"/>
      <c r="Q21" s="8"/>
      <c r="R21" s="8">
        <v>49081.15</v>
      </c>
      <c r="S21" s="8"/>
      <c r="T21" s="5"/>
      <c r="U21" s="5"/>
      <c r="V21" s="5"/>
      <c r="W21" s="5"/>
      <c r="X21" s="5"/>
      <c r="Y21" s="5"/>
      <c r="Z21" s="5"/>
      <c r="AA21" s="8"/>
      <c r="AB21" s="5"/>
      <c r="AC21" s="5"/>
      <c r="AD21" s="8"/>
      <c r="AE21" s="5"/>
      <c r="AF21" s="8"/>
      <c r="AG21" s="5">
        <f t="shared" si="0"/>
        <v>164899.61000000002</v>
      </c>
      <c r="AI21" s="1">
        <v>164899.61000000002</v>
      </c>
    </row>
    <row r="22" spans="1:35">
      <c r="A22" s="4"/>
      <c r="B22" s="4"/>
      <c r="C22" s="4"/>
      <c r="D22" s="4">
        <v>5105010107</v>
      </c>
      <c r="E22" s="4" t="s">
        <v>55</v>
      </c>
      <c r="F22" s="8">
        <v>4950.8900000000003</v>
      </c>
      <c r="G22" s="5"/>
      <c r="H22" s="8"/>
      <c r="I22" s="8"/>
      <c r="J22" s="5"/>
      <c r="K22" s="8"/>
      <c r="L22" s="8"/>
      <c r="M22" s="5"/>
      <c r="N22" s="8"/>
      <c r="O22" s="5"/>
      <c r="P22" s="8"/>
      <c r="Q22" s="8"/>
      <c r="R22" s="8"/>
      <c r="S22" s="8"/>
      <c r="T22" s="5"/>
      <c r="U22" s="5"/>
      <c r="V22" s="5"/>
      <c r="W22" s="5"/>
      <c r="X22" s="5"/>
      <c r="Y22" s="5"/>
      <c r="Z22" s="5"/>
      <c r="AA22" s="8"/>
      <c r="AB22" s="5"/>
      <c r="AC22" s="5"/>
      <c r="AD22" s="8"/>
      <c r="AE22" s="5"/>
      <c r="AF22" s="8">
        <v>74997.27</v>
      </c>
      <c r="AG22" s="5">
        <f t="shared" si="0"/>
        <v>79948.160000000003</v>
      </c>
      <c r="AI22" s="1">
        <v>79948.160000000003</v>
      </c>
    </row>
    <row r="23" spans="1:35">
      <c r="A23" s="4"/>
      <c r="B23" s="4"/>
      <c r="C23" s="4"/>
      <c r="D23" s="4">
        <v>5105010109</v>
      </c>
      <c r="E23" s="4" t="s">
        <v>36</v>
      </c>
      <c r="F23" s="8">
        <v>10510.77</v>
      </c>
      <c r="G23" s="5"/>
      <c r="H23" s="8"/>
      <c r="I23" s="8"/>
      <c r="J23" s="5"/>
      <c r="K23" s="8"/>
      <c r="L23" s="8"/>
      <c r="M23" s="5"/>
      <c r="N23" s="8"/>
      <c r="O23" s="5"/>
      <c r="P23" s="8"/>
      <c r="Q23" s="8"/>
      <c r="R23" s="8">
        <v>5713.82</v>
      </c>
      <c r="S23" s="8"/>
      <c r="T23" s="5"/>
      <c r="U23" s="5"/>
      <c r="V23" s="5"/>
      <c r="W23" s="5"/>
      <c r="X23" s="5"/>
      <c r="Y23" s="5"/>
      <c r="Z23" s="5"/>
      <c r="AA23" s="8"/>
      <c r="AB23" s="5"/>
      <c r="AC23" s="5"/>
      <c r="AD23" s="8"/>
      <c r="AE23" s="5"/>
      <c r="AF23" s="8"/>
      <c r="AG23" s="5">
        <f t="shared" si="0"/>
        <v>16224.59</v>
      </c>
      <c r="AI23" s="1">
        <v>16224.59</v>
      </c>
    </row>
    <row r="24" spans="1:35">
      <c r="A24" s="4"/>
      <c r="B24" s="4"/>
      <c r="C24" s="4"/>
      <c r="D24" s="4">
        <v>5105010111</v>
      </c>
      <c r="E24" s="4" t="s">
        <v>35</v>
      </c>
      <c r="F24" s="8">
        <v>53433.62</v>
      </c>
      <c r="G24" s="5"/>
      <c r="H24" s="8"/>
      <c r="I24" s="8"/>
      <c r="J24" s="5"/>
      <c r="K24" s="8"/>
      <c r="L24" s="8"/>
      <c r="M24" s="5"/>
      <c r="N24" s="8"/>
      <c r="O24" s="5"/>
      <c r="P24" s="8"/>
      <c r="Q24" s="8"/>
      <c r="R24" s="8">
        <v>177254.28</v>
      </c>
      <c r="S24" s="8"/>
      <c r="T24" s="5"/>
      <c r="U24" s="5"/>
      <c r="V24" s="5"/>
      <c r="W24" s="5"/>
      <c r="X24" s="5"/>
      <c r="Y24" s="5"/>
      <c r="Z24" s="5"/>
      <c r="AA24" s="8"/>
      <c r="AB24" s="5"/>
      <c r="AC24" s="5"/>
      <c r="AD24" s="8"/>
      <c r="AE24" s="5"/>
      <c r="AF24" s="8"/>
      <c r="AG24" s="5">
        <f t="shared" si="0"/>
        <v>230687.9</v>
      </c>
      <c r="AI24" s="1">
        <v>230687.9</v>
      </c>
    </row>
    <row r="25" spans="1:35">
      <c r="A25" s="4"/>
      <c r="B25" s="4"/>
      <c r="C25" s="4"/>
      <c r="D25" s="4">
        <v>5105010113</v>
      </c>
      <c r="E25" s="4" t="s">
        <v>54</v>
      </c>
      <c r="F25" s="8">
        <v>22286.94</v>
      </c>
      <c r="G25" s="5"/>
      <c r="H25" s="8"/>
      <c r="I25" s="8"/>
      <c r="J25" s="5"/>
      <c r="K25" s="8"/>
      <c r="L25" s="8"/>
      <c r="M25" s="5"/>
      <c r="N25" s="8"/>
      <c r="O25" s="5"/>
      <c r="P25" s="8"/>
      <c r="Q25" s="8"/>
      <c r="R25" s="8"/>
      <c r="S25" s="8"/>
      <c r="T25" s="5"/>
      <c r="U25" s="5"/>
      <c r="V25" s="5"/>
      <c r="W25" s="5"/>
      <c r="X25" s="5"/>
      <c r="Y25" s="5"/>
      <c r="Z25" s="5"/>
      <c r="AA25" s="8"/>
      <c r="AB25" s="5"/>
      <c r="AC25" s="5"/>
      <c r="AD25" s="8"/>
      <c r="AE25" s="5"/>
      <c r="AF25" s="8"/>
      <c r="AG25" s="5">
        <f t="shared" si="0"/>
        <v>22286.94</v>
      </c>
      <c r="AI25" s="1">
        <v>22286.94</v>
      </c>
    </row>
    <row r="26" spans="1:35">
      <c r="A26" s="4"/>
      <c r="B26" s="4"/>
      <c r="C26" s="4"/>
      <c r="D26" s="4">
        <v>5105010117</v>
      </c>
      <c r="E26" s="4" t="s">
        <v>7</v>
      </c>
      <c r="F26" s="8">
        <v>304976.48</v>
      </c>
      <c r="G26" s="5"/>
      <c r="H26" s="8">
        <v>13924.06</v>
      </c>
      <c r="I26" s="8"/>
      <c r="J26" s="5"/>
      <c r="K26" s="8"/>
      <c r="L26" s="8"/>
      <c r="M26" s="5"/>
      <c r="N26" s="8"/>
      <c r="O26" s="5"/>
      <c r="P26" s="8"/>
      <c r="Q26" s="8"/>
      <c r="R26" s="8">
        <v>43267.68</v>
      </c>
      <c r="S26" s="8"/>
      <c r="T26" s="5"/>
      <c r="U26" s="5"/>
      <c r="V26" s="5"/>
      <c r="W26" s="5"/>
      <c r="X26" s="5"/>
      <c r="Y26" s="5"/>
      <c r="Z26" s="5"/>
      <c r="AA26" s="8">
        <v>49266.94</v>
      </c>
      <c r="AB26" s="5"/>
      <c r="AC26" s="5"/>
      <c r="AD26" s="8"/>
      <c r="AE26" s="5"/>
      <c r="AF26" s="8">
        <v>2969692.48</v>
      </c>
      <c r="AG26" s="5">
        <f t="shared" si="0"/>
        <v>3381127.64</v>
      </c>
      <c r="AI26" s="1">
        <v>3381127.64</v>
      </c>
    </row>
    <row r="27" spans="1:35">
      <c r="A27" s="4"/>
      <c r="B27" s="4"/>
      <c r="C27" s="4"/>
      <c r="D27" s="4">
        <v>5105010125</v>
      </c>
      <c r="E27" s="4" t="s">
        <v>72</v>
      </c>
      <c r="F27" s="8">
        <v>239877.72999999998</v>
      </c>
      <c r="G27" s="5"/>
      <c r="H27" s="8">
        <v>24000</v>
      </c>
      <c r="I27" s="8"/>
      <c r="J27" s="5"/>
      <c r="K27" s="8"/>
      <c r="L27" s="8"/>
      <c r="M27" s="5"/>
      <c r="N27" s="8"/>
      <c r="O27" s="5"/>
      <c r="P27" s="8"/>
      <c r="Q27" s="8"/>
      <c r="R27" s="8">
        <v>157806.16999999998</v>
      </c>
      <c r="S27" s="8"/>
      <c r="T27" s="5"/>
      <c r="U27" s="5"/>
      <c r="V27" s="5"/>
      <c r="W27" s="5"/>
      <c r="X27" s="5"/>
      <c r="Y27" s="5"/>
      <c r="Z27" s="5"/>
      <c r="AA27" s="8"/>
      <c r="AB27" s="5"/>
      <c r="AC27" s="5"/>
      <c r="AD27" s="8"/>
      <c r="AE27" s="5"/>
      <c r="AF27" s="8"/>
      <c r="AG27" s="5">
        <f t="shared" si="0"/>
        <v>421683.89999999997</v>
      </c>
      <c r="AI27" s="1">
        <v>421683.89999999997</v>
      </c>
    </row>
    <row r="28" spans="1:35">
      <c r="A28" s="4"/>
      <c r="B28" s="4"/>
      <c r="C28" s="4"/>
      <c r="D28" s="4">
        <v>5105010127</v>
      </c>
      <c r="E28" s="4" t="s">
        <v>3</v>
      </c>
      <c r="F28" s="8"/>
      <c r="G28" s="5"/>
      <c r="H28" s="8"/>
      <c r="I28" s="8"/>
      <c r="J28" s="5"/>
      <c r="K28" s="8"/>
      <c r="L28" s="8"/>
      <c r="M28" s="5"/>
      <c r="N28" s="8"/>
      <c r="O28" s="5"/>
      <c r="P28" s="8">
        <v>23974.959999999999</v>
      </c>
      <c r="Q28" s="8"/>
      <c r="R28" s="8"/>
      <c r="S28" s="8"/>
      <c r="T28" s="5"/>
      <c r="U28" s="5"/>
      <c r="V28" s="5"/>
      <c r="W28" s="5"/>
      <c r="X28" s="5"/>
      <c r="Y28" s="5"/>
      <c r="Z28" s="5"/>
      <c r="AA28" s="8"/>
      <c r="AB28" s="5"/>
      <c r="AC28" s="5"/>
      <c r="AD28" s="8"/>
      <c r="AE28" s="5"/>
      <c r="AF28" s="8"/>
      <c r="AG28" s="5">
        <f t="shared" si="0"/>
        <v>23974.959999999999</v>
      </c>
      <c r="AI28" s="1">
        <v>23974.959999999999</v>
      </c>
    </row>
    <row r="29" spans="1:35">
      <c r="A29" s="4"/>
      <c r="B29" s="4"/>
      <c r="C29" s="4" t="s">
        <v>27</v>
      </c>
      <c r="D29" s="4">
        <v>5101010101</v>
      </c>
      <c r="E29" s="4" t="s">
        <v>69</v>
      </c>
      <c r="F29" s="8">
        <v>4234642.88</v>
      </c>
      <c r="G29" s="5"/>
      <c r="H29" s="8"/>
      <c r="I29" s="8"/>
      <c r="J29" s="5"/>
      <c r="K29" s="8"/>
      <c r="L29" s="8"/>
      <c r="M29" s="5"/>
      <c r="N29" s="8"/>
      <c r="O29" s="5"/>
      <c r="P29" s="8"/>
      <c r="Q29" s="8"/>
      <c r="R29" s="8"/>
      <c r="S29" s="8"/>
      <c r="T29" s="5"/>
      <c r="U29" s="5"/>
      <c r="V29" s="5"/>
      <c r="W29" s="5"/>
      <c r="X29" s="5"/>
      <c r="Y29" s="5"/>
      <c r="Z29" s="5"/>
      <c r="AA29" s="8"/>
      <c r="AB29" s="5"/>
      <c r="AC29" s="5"/>
      <c r="AD29" s="8"/>
      <c r="AE29" s="5"/>
      <c r="AF29" s="8"/>
      <c r="AG29" s="5">
        <f t="shared" si="0"/>
        <v>4234642.88</v>
      </c>
      <c r="AI29" s="1">
        <v>4234642.88</v>
      </c>
    </row>
    <row r="30" spans="1:35">
      <c r="A30" s="4"/>
      <c r="B30" s="4"/>
      <c r="C30" s="4"/>
      <c r="D30" s="4">
        <v>5101010109</v>
      </c>
      <c r="E30" s="4" t="s">
        <v>80</v>
      </c>
      <c r="F30" s="8">
        <v>13824.89</v>
      </c>
      <c r="G30" s="5"/>
      <c r="H30" s="8"/>
      <c r="I30" s="8"/>
      <c r="J30" s="5"/>
      <c r="K30" s="8"/>
      <c r="L30" s="8"/>
      <c r="M30" s="5"/>
      <c r="N30" s="8"/>
      <c r="O30" s="5"/>
      <c r="P30" s="8"/>
      <c r="Q30" s="8"/>
      <c r="R30" s="8"/>
      <c r="S30" s="8"/>
      <c r="T30" s="5"/>
      <c r="U30" s="5"/>
      <c r="V30" s="5"/>
      <c r="W30" s="5"/>
      <c r="X30" s="5"/>
      <c r="Y30" s="5"/>
      <c r="Z30" s="5"/>
      <c r="AA30" s="8"/>
      <c r="AB30" s="5"/>
      <c r="AC30" s="5"/>
      <c r="AD30" s="8"/>
      <c r="AE30" s="5"/>
      <c r="AF30" s="8"/>
      <c r="AG30" s="5">
        <f t="shared" si="0"/>
        <v>13824.89</v>
      </c>
      <c r="AI30" s="1">
        <v>13824.89</v>
      </c>
    </row>
    <row r="31" spans="1:35">
      <c r="A31" s="4"/>
      <c r="B31" s="4"/>
      <c r="C31" s="4"/>
      <c r="D31" s="4">
        <v>5101010113</v>
      </c>
      <c r="E31" s="4" t="s">
        <v>79</v>
      </c>
      <c r="F31" s="8">
        <v>2597855.2000000002</v>
      </c>
      <c r="G31" s="5"/>
      <c r="H31" s="8"/>
      <c r="I31" s="8"/>
      <c r="J31" s="5"/>
      <c r="K31" s="8"/>
      <c r="L31" s="8"/>
      <c r="M31" s="5"/>
      <c r="N31" s="8"/>
      <c r="O31" s="5"/>
      <c r="P31" s="8"/>
      <c r="Q31" s="8"/>
      <c r="R31" s="8"/>
      <c r="S31" s="8"/>
      <c r="T31" s="5"/>
      <c r="U31" s="5"/>
      <c r="V31" s="5"/>
      <c r="W31" s="5"/>
      <c r="X31" s="5"/>
      <c r="Y31" s="5"/>
      <c r="Z31" s="5"/>
      <c r="AA31" s="8"/>
      <c r="AB31" s="5"/>
      <c r="AC31" s="5"/>
      <c r="AD31" s="8"/>
      <c r="AE31" s="5"/>
      <c r="AF31" s="8"/>
      <c r="AG31" s="5">
        <f t="shared" si="0"/>
        <v>2597855.2000000002</v>
      </c>
      <c r="AI31" s="1">
        <v>2597855.2000000002</v>
      </c>
    </row>
    <row r="32" spans="1:35">
      <c r="A32" s="4"/>
      <c r="B32" s="4"/>
      <c r="C32" s="4"/>
      <c r="D32" s="4">
        <v>5101020103</v>
      </c>
      <c r="E32" s="4" t="s">
        <v>68</v>
      </c>
      <c r="F32" s="8">
        <v>83720.100000000006</v>
      </c>
      <c r="G32" s="5"/>
      <c r="H32" s="8"/>
      <c r="I32" s="8"/>
      <c r="J32" s="5"/>
      <c r="K32" s="8"/>
      <c r="L32" s="8"/>
      <c r="M32" s="5"/>
      <c r="N32" s="8"/>
      <c r="O32" s="5"/>
      <c r="P32" s="8"/>
      <c r="Q32" s="8"/>
      <c r="R32" s="8"/>
      <c r="S32" s="8"/>
      <c r="T32" s="5"/>
      <c r="U32" s="5"/>
      <c r="V32" s="5"/>
      <c r="W32" s="5"/>
      <c r="X32" s="5"/>
      <c r="Y32" s="5"/>
      <c r="Z32" s="5"/>
      <c r="AA32" s="8"/>
      <c r="AB32" s="5"/>
      <c r="AC32" s="5"/>
      <c r="AD32" s="8"/>
      <c r="AE32" s="5"/>
      <c r="AF32" s="8"/>
      <c r="AG32" s="5">
        <f t="shared" si="0"/>
        <v>83720.100000000006</v>
      </c>
      <c r="AI32" s="1">
        <v>83720.100000000006</v>
      </c>
    </row>
    <row r="33" spans="1:35">
      <c r="A33" s="4"/>
      <c r="B33" s="4"/>
      <c r="C33" s="4"/>
      <c r="D33" s="4">
        <v>5101020104</v>
      </c>
      <c r="E33" s="4" t="s">
        <v>67</v>
      </c>
      <c r="F33" s="8">
        <v>125580.15</v>
      </c>
      <c r="G33" s="5"/>
      <c r="H33" s="8"/>
      <c r="I33" s="8"/>
      <c r="J33" s="5"/>
      <c r="K33" s="8"/>
      <c r="L33" s="8"/>
      <c r="M33" s="5"/>
      <c r="N33" s="8"/>
      <c r="O33" s="5"/>
      <c r="P33" s="8"/>
      <c r="Q33" s="8"/>
      <c r="R33" s="8"/>
      <c r="S33" s="8"/>
      <c r="T33" s="5"/>
      <c r="U33" s="5"/>
      <c r="V33" s="5"/>
      <c r="W33" s="5"/>
      <c r="X33" s="5"/>
      <c r="Y33" s="5"/>
      <c r="Z33" s="5"/>
      <c r="AA33" s="8"/>
      <c r="AB33" s="5"/>
      <c r="AC33" s="5"/>
      <c r="AD33" s="8"/>
      <c r="AE33" s="5"/>
      <c r="AF33" s="8"/>
      <c r="AG33" s="5">
        <f t="shared" si="0"/>
        <v>125580.15</v>
      </c>
      <c r="AI33" s="1">
        <v>125580.15</v>
      </c>
    </row>
    <row r="34" spans="1:35">
      <c r="A34" s="4"/>
      <c r="B34" s="4"/>
      <c r="C34" s="4"/>
      <c r="D34" s="4">
        <v>5101020105</v>
      </c>
      <c r="E34" s="4" t="s">
        <v>78</v>
      </c>
      <c r="F34" s="8">
        <v>77934</v>
      </c>
      <c r="G34" s="5"/>
      <c r="H34" s="8"/>
      <c r="I34" s="8"/>
      <c r="J34" s="5"/>
      <c r="K34" s="8"/>
      <c r="L34" s="8"/>
      <c r="M34" s="5"/>
      <c r="N34" s="8"/>
      <c r="O34" s="5"/>
      <c r="P34" s="8"/>
      <c r="Q34" s="8"/>
      <c r="R34" s="8"/>
      <c r="S34" s="8"/>
      <c r="T34" s="5"/>
      <c r="U34" s="5"/>
      <c r="V34" s="5"/>
      <c r="W34" s="5"/>
      <c r="X34" s="5"/>
      <c r="Y34" s="5"/>
      <c r="Z34" s="5"/>
      <c r="AA34" s="8"/>
      <c r="AB34" s="5"/>
      <c r="AC34" s="5"/>
      <c r="AD34" s="8"/>
      <c r="AE34" s="5"/>
      <c r="AF34" s="8"/>
      <c r="AG34" s="5">
        <f t="shared" si="0"/>
        <v>77934</v>
      </c>
      <c r="AI34" s="1">
        <v>77934</v>
      </c>
    </row>
    <row r="35" spans="1:35">
      <c r="A35" s="4"/>
      <c r="B35" s="4"/>
      <c r="C35" s="4"/>
      <c r="D35" s="4">
        <v>5101020113</v>
      </c>
      <c r="E35" s="4" t="s">
        <v>28</v>
      </c>
      <c r="F35" s="8">
        <v>4427.2</v>
      </c>
      <c r="G35" s="5"/>
      <c r="H35" s="8"/>
      <c r="I35" s="8"/>
      <c r="J35" s="5"/>
      <c r="K35" s="8"/>
      <c r="L35" s="8"/>
      <c r="M35" s="5"/>
      <c r="N35" s="8"/>
      <c r="O35" s="5"/>
      <c r="P35" s="8"/>
      <c r="Q35" s="8"/>
      <c r="R35" s="8"/>
      <c r="S35" s="8"/>
      <c r="T35" s="5"/>
      <c r="U35" s="5"/>
      <c r="V35" s="5"/>
      <c r="W35" s="5"/>
      <c r="X35" s="5"/>
      <c r="Y35" s="5"/>
      <c r="Z35" s="5"/>
      <c r="AA35" s="8"/>
      <c r="AB35" s="5"/>
      <c r="AC35" s="5"/>
      <c r="AD35" s="8"/>
      <c r="AE35" s="5"/>
      <c r="AF35" s="8"/>
      <c r="AG35" s="5">
        <f t="shared" si="0"/>
        <v>4427.2</v>
      </c>
      <c r="AI35" s="1">
        <v>4427.2</v>
      </c>
    </row>
    <row r="36" spans="1:35">
      <c r="A36" s="4"/>
      <c r="B36" s="4"/>
      <c r="C36" s="4"/>
      <c r="D36" s="4">
        <v>5101030205</v>
      </c>
      <c r="E36" s="4" t="s">
        <v>66</v>
      </c>
      <c r="F36" s="8">
        <v>482802.57</v>
      </c>
      <c r="G36" s="5"/>
      <c r="H36" s="8"/>
      <c r="I36" s="8"/>
      <c r="J36" s="5"/>
      <c r="K36" s="8"/>
      <c r="L36" s="8"/>
      <c r="M36" s="5"/>
      <c r="N36" s="8"/>
      <c r="O36" s="5"/>
      <c r="P36" s="8"/>
      <c r="Q36" s="8"/>
      <c r="R36" s="8"/>
      <c r="S36" s="8"/>
      <c r="T36" s="5"/>
      <c r="U36" s="5"/>
      <c r="V36" s="5"/>
      <c r="W36" s="5"/>
      <c r="X36" s="5"/>
      <c r="Y36" s="5"/>
      <c r="Z36" s="5"/>
      <c r="AA36" s="8"/>
      <c r="AB36" s="5"/>
      <c r="AC36" s="5"/>
      <c r="AD36" s="8"/>
      <c r="AE36" s="5"/>
      <c r="AF36" s="8"/>
      <c r="AG36" s="5">
        <f t="shared" si="0"/>
        <v>482802.57</v>
      </c>
      <c r="AI36" s="1">
        <v>482802.57</v>
      </c>
    </row>
    <row r="37" spans="1:35">
      <c r="A37" s="4"/>
      <c r="B37" s="4"/>
      <c r="C37" s="4"/>
      <c r="D37" s="4">
        <v>5101030206</v>
      </c>
      <c r="E37" s="4" t="s">
        <v>65</v>
      </c>
      <c r="F37" s="8">
        <v>174477.27</v>
      </c>
      <c r="G37" s="5"/>
      <c r="H37" s="8"/>
      <c r="I37" s="8"/>
      <c r="J37" s="5"/>
      <c r="K37" s="8"/>
      <c r="L37" s="8"/>
      <c r="M37" s="5"/>
      <c r="N37" s="8"/>
      <c r="O37" s="5"/>
      <c r="P37" s="8"/>
      <c r="Q37" s="8"/>
      <c r="R37" s="8"/>
      <c r="S37" s="8"/>
      <c r="T37" s="5"/>
      <c r="U37" s="5"/>
      <c r="V37" s="5"/>
      <c r="W37" s="5"/>
      <c r="X37" s="5"/>
      <c r="Y37" s="5"/>
      <c r="Z37" s="5"/>
      <c r="AA37" s="8"/>
      <c r="AB37" s="5"/>
      <c r="AC37" s="5"/>
      <c r="AD37" s="8"/>
      <c r="AE37" s="5"/>
      <c r="AF37" s="8"/>
      <c r="AG37" s="5">
        <f t="shared" si="0"/>
        <v>174477.27</v>
      </c>
      <c r="AI37" s="1">
        <v>174477.27</v>
      </c>
    </row>
    <row r="38" spans="1:35">
      <c r="A38" s="4"/>
      <c r="B38" s="4"/>
      <c r="C38" s="4"/>
      <c r="D38" s="4">
        <v>5101030207</v>
      </c>
      <c r="E38" s="4" t="s">
        <v>64</v>
      </c>
      <c r="F38" s="8">
        <v>23640.02</v>
      </c>
      <c r="G38" s="5"/>
      <c r="H38" s="8"/>
      <c r="I38" s="8"/>
      <c r="J38" s="5"/>
      <c r="K38" s="8"/>
      <c r="L38" s="8"/>
      <c r="M38" s="5"/>
      <c r="N38" s="8"/>
      <c r="O38" s="5"/>
      <c r="P38" s="8"/>
      <c r="Q38" s="8"/>
      <c r="R38" s="8"/>
      <c r="S38" s="8"/>
      <c r="T38" s="5"/>
      <c r="U38" s="5"/>
      <c r="V38" s="5"/>
      <c r="W38" s="5"/>
      <c r="X38" s="5"/>
      <c r="Y38" s="5"/>
      <c r="Z38" s="5"/>
      <c r="AA38" s="8"/>
      <c r="AB38" s="5"/>
      <c r="AC38" s="5"/>
      <c r="AD38" s="8"/>
      <c r="AE38" s="5"/>
      <c r="AF38" s="8"/>
      <c r="AG38" s="5">
        <f t="shared" si="0"/>
        <v>23640.02</v>
      </c>
      <c r="AI38" s="1">
        <v>23640.02</v>
      </c>
    </row>
    <row r="39" spans="1:35">
      <c r="A39" s="4"/>
      <c r="B39" s="4"/>
      <c r="C39" s="4"/>
      <c r="D39" s="4">
        <v>5101030208</v>
      </c>
      <c r="E39" s="4" t="s">
        <v>63</v>
      </c>
      <c r="F39" s="8">
        <v>5135.96</v>
      </c>
      <c r="G39" s="5"/>
      <c r="H39" s="8"/>
      <c r="I39" s="8"/>
      <c r="J39" s="5"/>
      <c r="K39" s="8"/>
      <c r="L39" s="8"/>
      <c r="M39" s="5"/>
      <c r="N39" s="8"/>
      <c r="O39" s="5"/>
      <c r="P39" s="8"/>
      <c r="Q39" s="8"/>
      <c r="R39" s="8"/>
      <c r="S39" s="8"/>
      <c r="T39" s="5"/>
      <c r="U39" s="5"/>
      <c r="V39" s="5"/>
      <c r="W39" s="5"/>
      <c r="X39" s="5"/>
      <c r="Y39" s="5"/>
      <c r="Z39" s="5"/>
      <c r="AA39" s="8"/>
      <c r="AB39" s="5"/>
      <c r="AC39" s="5"/>
      <c r="AD39" s="8"/>
      <c r="AE39" s="5"/>
      <c r="AF39" s="8"/>
      <c r="AG39" s="5">
        <f t="shared" si="0"/>
        <v>5135.96</v>
      </c>
      <c r="AI39" s="1">
        <v>5135.96</v>
      </c>
    </row>
    <row r="40" spans="1:35">
      <c r="A40" s="6" t="s">
        <v>170</v>
      </c>
      <c r="B40" s="6"/>
      <c r="C40" s="6"/>
      <c r="D40" s="6"/>
      <c r="E40" s="6"/>
      <c r="F40" s="9">
        <f>SUM(F3:F39)</f>
        <v>8719470.129999999</v>
      </c>
      <c r="G40" s="7">
        <f t="shared" ref="G40:AF40" si="1">SUM(G3:G39)</f>
        <v>39187.119999999995</v>
      </c>
      <c r="H40" s="9">
        <f t="shared" si="1"/>
        <v>37924.06</v>
      </c>
      <c r="I40" s="9">
        <f t="shared" si="1"/>
        <v>100653.29000000001</v>
      </c>
      <c r="J40" s="7">
        <f t="shared" si="1"/>
        <v>116991.73999999999</v>
      </c>
      <c r="K40" s="9">
        <f t="shared" si="1"/>
        <v>840</v>
      </c>
      <c r="L40" s="9">
        <f t="shared" si="1"/>
        <v>2700</v>
      </c>
      <c r="M40" s="7">
        <f t="shared" si="1"/>
        <v>33874.699999999997</v>
      </c>
      <c r="N40" s="9">
        <f t="shared" si="1"/>
        <v>165910</v>
      </c>
      <c r="O40" s="7">
        <f t="shared" si="1"/>
        <v>1829130</v>
      </c>
      <c r="P40" s="9">
        <f t="shared" si="1"/>
        <v>24723.96</v>
      </c>
      <c r="Q40" s="9">
        <f t="shared" si="1"/>
        <v>18239</v>
      </c>
      <c r="R40" s="9">
        <f t="shared" si="1"/>
        <v>574922.55999999994</v>
      </c>
      <c r="S40" s="9">
        <f t="shared" si="1"/>
        <v>287389.71000000002</v>
      </c>
      <c r="T40" s="7">
        <f t="shared" si="1"/>
        <v>750639.29999999993</v>
      </c>
      <c r="U40" s="7">
        <f t="shared" si="1"/>
        <v>275293.83999999997</v>
      </c>
      <c r="V40" s="7">
        <f t="shared" si="1"/>
        <v>34998.36</v>
      </c>
      <c r="W40" s="7">
        <f t="shared" si="1"/>
        <v>469744.91000000003</v>
      </c>
      <c r="X40" s="7">
        <f t="shared" si="1"/>
        <v>22188.92</v>
      </c>
      <c r="Y40" s="7">
        <f t="shared" si="1"/>
        <v>14939.93</v>
      </c>
      <c r="Z40" s="7">
        <f t="shared" si="1"/>
        <v>19841.52</v>
      </c>
      <c r="AA40" s="9">
        <f t="shared" si="1"/>
        <v>49266.94</v>
      </c>
      <c r="AB40" s="7">
        <f t="shared" si="1"/>
        <v>74695.899999999994</v>
      </c>
      <c r="AC40" s="7">
        <f t="shared" si="1"/>
        <v>74416</v>
      </c>
      <c r="AD40" s="9">
        <f t="shared" si="1"/>
        <v>10290</v>
      </c>
      <c r="AE40" s="7">
        <f t="shared" si="1"/>
        <v>400448.91</v>
      </c>
      <c r="AF40" s="9">
        <f t="shared" si="1"/>
        <v>3044689.75</v>
      </c>
      <c r="AG40" s="7">
        <f>SUM(F40:AF40)</f>
        <v>17193410.549999997</v>
      </c>
      <c r="AI40" s="1">
        <v>17193410.550000001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V40"/>
  <sheetViews>
    <sheetView workbookViewId="0">
      <pane xSplit="6" ySplit="2" topLeftCell="G3" activePane="bottomRight" state="frozen"/>
      <selection pane="topRight" activeCell="G1" sqref="G1"/>
      <selection pane="bottomLeft" activeCell="A3" sqref="A3"/>
      <selection pane="bottomRight" activeCell="G3" sqref="G3"/>
    </sheetView>
  </sheetViews>
  <sheetFormatPr defaultRowHeight="14.25"/>
  <cols>
    <col min="1" max="1" width="15.625" bestFit="1" customWidth="1"/>
    <col min="2" max="2" width="30.625" bestFit="1" customWidth="1"/>
    <col min="3" max="3" width="7.375" bestFit="1" customWidth="1"/>
    <col min="4" max="4" width="10.875" bestFit="1" customWidth="1"/>
    <col min="5" max="5" width="26.625" customWidth="1"/>
    <col min="6" max="6" width="15.25" bestFit="1" customWidth="1"/>
    <col min="7" max="7" width="35.125" bestFit="1" customWidth="1"/>
    <col min="8" max="8" width="31.25" bestFit="1" customWidth="1"/>
    <col min="9" max="9" width="39.625" bestFit="1" customWidth="1"/>
    <col min="10" max="10" width="27.875" bestFit="1" customWidth="1"/>
    <col min="11" max="11" width="33.875" bestFit="1" customWidth="1"/>
    <col min="12" max="12" width="13.75" bestFit="1" customWidth="1"/>
    <col min="13" max="13" width="14" bestFit="1" customWidth="1"/>
    <col min="14" max="14" width="27.875" bestFit="1" customWidth="1"/>
    <col min="15" max="15" width="35.125" bestFit="1" customWidth="1"/>
    <col min="16" max="16" width="39.125" bestFit="1" customWidth="1"/>
    <col min="17" max="17" width="34.125" bestFit="1" customWidth="1"/>
    <col min="18" max="18" width="39.25" bestFit="1" customWidth="1"/>
    <col min="19" max="19" width="30.5" bestFit="1" customWidth="1"/>
    <col min="20" max="20" width="11.75" bestFit="1" customWidth="1"/>
    <col min="22" max="22" width="11.75" bestFit="1" customWidth="1"/>
  </cols>
  <sheetData>
    <row r="1" spans="1:22">
      <c r="A1" s="13" t="s">
        <v>154</v>
      </c>
      <c r="B1" s="13" t="s">
        <v>155</v>
      </c>
      <c r="C1" s="14" t="s">
        <v>156</v>
      </c>
      <c r="D1" s="14"/>
      <c r="E1" s="14"/>
      <c r="F1" s="2" t="s">
        <v>157</v>
      </c>
      <c r="G1" s="6" t="s">
        <v>34</v>
      </c>
      <c r="H1" s="6" t="s">
        <v>45</v>
      </c>
      <c r="I1" s="6"/>
      <c r="J1" s="6" t="s">
        <v>25</v>
      </c>
      <c r="K1" s="6" t="s">
        <v>2</v>
      </c>
      <c r="L1" s="6"/>
      <c r="M1" s="6" t="s">
        <v>33</v>
      </c>
      <c r="N1" s="6"/>
      <c r="O1" s="6"/>
      <c r="P1" s="6"/>
      <c r="Q1" s="6"/>
      <c r="R1" s="6"/>
      <c r="S1" s="6" t="s">
        <v>41</v>
      </c>
      <c r="T1" s="3" t="s">
        <v>159</v>
      </c>
      <c r="V1" t="s">
        <v>159</v>
      </c>
    </row>
    <row r="2" spans="1:22">
      <c r="A2" s="13"/>
      <c r="B2" s="13"/>
      <c r="C2" s="15"/>
      <c r="D2" s="15"/>
      <c r="E2" s="15"/>
      <c r="F2" s="2" t="s">
        <v>158</v>
      </c>
      <c r="G2" s="6" t="s">
        <v>46</v>
      </c>
      <c r="H2" s="10" t="s">
        <v>1</v>
      </c>
      <c r="I2" s="6" t="s">
        <v>44</v>
      </c>
      <c r="J2" s="6" t="s">
        <v>24</v>
      </c>
      <c r="K2" s="10" t="s">
        <v>1</v>
      </c>
      <c r="L2" s="10" t="s">
        <v>9</v>
      </c>
      <c r="M2" s="10" t="s">
        <v>1</v>
      </c>
      <c r="N2" s="6" t="s">
        <v>24</v>
      </c>
      <c r="O2" s="6" t="s">
        <v>43</v>
      </c>
      <c r="P2" s="6" t="s">
        <v>50</v>
      </c>
      <c r="Q2" s="6" t="s">
        <v>51</v>
      </c>
      <c r="R2" s="6" t="s">
        <v>49</v>
      </c>
      <c r="S2" s="6" t="s">
        <v>40</v>
      </c>
      <c r="T2" s="4"/>
    </row>
    <row r="3" spans="1:22">
      <c r="A3" s="4">
        <v>700600065</v>
      </c>
      <c r="B3" s="4" t="s">
        <v>129</v>
      </c>
      <c r="C3" s="4" t="s">
        <v>0</v>
      </c>
      <c r="D3" s="4">
        <v>5101010115</v>
      </c>
      <c r="E3" s="4" t="s">
        <v>31</v>
      </c>
      <c r="F3" s="8"/>
      <c r="G3" s="5"/>
      <c r="H3" s="8"/>
      <c r="I3" s="5"/>
      <c r="J3" s="5">
        <v>1483680</v>
      </c>
      <c r="K3" s="8"/>
      <c r="L3" s="8"/>
      <c r="M3" s="8"/>
      <c r="N3" s="5"/>
      <c r="O3" s="5"/>
      <c r="P3" s="5"/>
      <c r="Q3" s="5"/>
      <c r="R3" s="5"/>
      <c r="S3" s="5"/>
      <c r="T3" s="5">
        <f>SUM(F3:S3)</f>
        <v>1483680</v>
      </c>
      <c r="V3" s="1">
        <v>1483680</v>
      </c>
    </row>
    <row r="4" spans="1:22">
      <c r="A4" s="4"/>
      <c r="B4" s="4"/>
      <c r="C4" s="4"/>
      <c r="D4" s="4">
        <v>5101020106</v>
      </c>
      <c r="E4" s="4" t="s">
        <v>29</v>
      </c>
      <c r="F4" s="8"/>
      <c r="G4" s="5"/>
      <c r="H4" s="8"/>
      <c r="I4" s="5"/>
      <c r="J4" s="5">
        <v>54000</v>
      </c>
      <c r="K4" s="8"/>
      <c r="L4" s="8"/>
      <c r="M4" s="8"/>
      <c r="N4" s="5"/>
      <c r="O4" s="5"/>
      <c r="P4" s="5"/>
      <c r="Q4" s="5"/>
      <c r="R4" s="5"/>
      <c r="S4" s="5"/>
      <c r="T4" s="5">
        <f t="shared" ref="T4:T39" si="0">SUM(F4:S4)</f>
        <v>54000</v>
      </c>
      <c r="V4" s="1">
        <v>54000</v>
      </c>
    </row>
    <row r="5" spans="1:22">
      <c r="A5" s="4"/>
      <c r="B5" s="4"/>
      <c r="C5" s="4"/>
      <c r="D5" s="4">
        <v>5101020116</v>
      </c>
      <c r="E5" s="4" t="s">
        <v>26</v>
      </c>
      <c r="F5" s="8"/>
      <c r="G5" s="5"/>
      <c r="H5" s="8"/>
      <c r="I5" s="5"/>
      <c r="J5" s="5">
        <v>1519</v>
      </c>
      <c r="K5" s="8"/>
      <c r="L5" s="8"/>
      <c r="M5" s="8"/>
      <c r="N5" s="5"/>
      <c r="O5" s="5"/>
      <c r="P5" s="5"/>
      <c r="Q5" s="5"/>
      <c r="R5" s="5"/>
      <c r="S5" s="5"/>
      <c r="T5" s="5">
        <f t="shared" si="0"/>
        <v>1519</v>
      </c>
      <c r="V5" s="1">
        <v>1519</v>
      </c>
    </row>
    <row r="6" spans="1:22">
      <c r="A6" s="4"/>
      <c r="B6" s="4"/>
      <c r="C6" s="4"/>
      <c r="D6" s="4">
        <v>5101030101</v>
      </c>
      <c r="E6" s="4" t="s">
        <v>23</v>
      </c>
      <c r="F6" s="8">
        <v>23800</v>
      </c>
      <c r="G6" s="5"/>
      <c r="H6" s="8"/>
      <c r="I6" s="5"/>
      <c r="J6" s="5"/>
      <c r="K6" s="8"/>
      <c r="L6" s="8"/>
      <c r="M6" s="8"/>
      <c r="N6" s="5"/>
      <c r="O6" s="5"/>
      <c r="P6" s="5"/>
      <c r="Q6" s="5"/>
      <c r="R6" s="5"/>
      <c r="S6" s="5"/>
      <c r="T6" s="5">
        <f t="shared" si="0"/>
        <v>23800</v>
      </c>
      <c r="V6" s="1">
        <v>23800</v>
      </c>
    </row>
    <row r="7" spans="1:22">
      <c r="A7" s="4"/>
      <c r="B7" s="4"/>
      <c r="C7" s="4"/>
      <c r="D7" s="4">
        <v>5102010199</v>
      </c>
      <c r="E7" s="4" t="s">
        <v>62</v>
      </c>
      <c r="F7" s="8"/>
      <c r="G7" s="5"/>
      <c r="H7" s="8"/>
      <c r="I7" s="5"/>
      <c r="J7" s="5"/>
      <c r="K7" s="8"/>
      <c r="L7" s="8"/>
      <c r="M7" s="8"/>
      <c r="N7" s="5">
        <v>71530</v>
      </c>
      <c r="O7" s="5"/>
      <c r="P7" s="5">
        <v>2172</v>
      </c>
      <c r="Q7" s="5"/>
      <c r="R7" s="5"/>
      <c r="S7" s="5"/>
      <c r="T7" s="5">
        <f t="shared" si="0"/>
        <v>73702</v>
      </c>
      <c r="V7" s="1">
        <v>73702</v>
      </c>
    </row>
    <row r="8" spans="1:22">
      <c r="A8" s="4"/>
      <c r="B8" s="4"/>
      <c r="C8" s="4"/>
      <c r="D8" s="4">
        <v>5103010102</v>
      </c>
      <c r="E8" s="4" t="s">
        <v>21</v>
      </c>
      <c r="F8" s="8"/>
      <c r="G8" s="5"/>
      <c r="H8" s="8"/>
      <c r="I8" s="5"/>
      <c r="J8" s="5"/>
      <c r="K8" s="8"/>
      <c r="L8" s="8"/>
      <c r="M8" s="8"/>
      <c r="N8" s="5">
        <v>4080</v>
      </c>
      <c r="O8" s="5"/>
      <c r="P8" s="5">
        <v>5040</v>
      </c>
      <c r="Q8" s="5">
        <v>2400</v>
      </c>
      <c r="R8" s="5"/>
      <c r="S8" s="5"/>
      <c r="T8" s="5">
        <f t="shared" si="0"/>
        <v>11520</v>
      </c>
      <c r="V8" s="1">
        <v>11520</v>
      </c>
    </row>
    <row r="9" spans="1:22">
      <c r="A9" s="4"/>
      <c r="B9" s="4"/>
      <c r="C9" s="4"/>
      <c r="D9" s="4">
        <v>5103010103</v>
      </c>
      <c r="E9" s="4" t="s">
        <v>20</v>
      </c>
      <c r="F9" s="8"/>
      <c r="G9" s="5"/>
      <c r="H9" s="8"/>
      <c r="I9" s="5"/>
      <c r="J9" s="5"/>
      <c r="K9" s="8"/>
      <c r="L9" s="8"/>
      <c r="M9" s="8"/>
      <c r="N9" s="5">
        <v>6270</v>
      </c>
      <c r="O9" s="5"/>
      <c r="P9" s="5">
        <v>4790</v>
      </c>
      <c r="Q9" s="5">
        <v>1500</v>
      </c>
      <c r="R9" s="5"/>
      <c r="S9" s="5"/>
      <c r="T9" s="5">
        <f t="shared" si="0"/>
        <v>12560</v>
      </c>
      <c r="V9" s="1">
        <v>12560</v>
      </c>
    </row>
    <row r="10" spans="1:22">
      <c r="A10" s="4"/>
      <c r="B10" s="4"/>
      <c r="C10" s="4"/>
      <c r="D10" s="4">
        <v>5103010199</v>
      </c>
      <c r="E10" s="4" t="s">
        <v>19</v>
      </c>
      <c r="F10" s="8"/>
      <c r="G10" s="5"/>
      <c r="H10" s="8"/>
      <c r="I10" s="5"/>
      <c r="J10" s="5"/>
      <c r="K10" s="8"/>
      <c r="L10" s="8"/>
      <c r="M10" s="8"/>
      <c r="N10" s="5">
        <v>2000</v>
      </c>
      <c r="O10" s="5"/>
      <c r="P10" s="5">
        <v>1000</v>
      </c>
      <c r="Q10" s="5"/>
      <c r="R10" s="5"/>
      <c r="S10" s="5"/>
      <c r="T10" s="5">
        <f t="shared" si="0"/>
        <v>3000</v>
      </c>
      <c r="V10" s="1">
        <v>3000</v>
      </c>
    </row>
    <row r="11" spans="1:22">
      <c r="A11" s="4"/>
      <c r="B11" s="4"/>
      <c r="C11" s="4"/>
      <c r="D11" s="4">
        <v>5104010104</v>
      </c>
      <c r="E11" s="4" t="s">
        <v>18</v>
      </c>
      <c r="F11" s="8">
        <v>84</v>
      </c>
      <c r="G11" s="5">
        <v>5835</v>
      </c>
      <c r="H11" s="8"/>
      <c r="I11" s="5">
        <v>4520</v>
      </c>
      <c r="J11" s="5"/>
      <c r="K11" s="8"/>
      <c r="L11" s="8">
        <v>10000</v>
      </c>
      <c r="M11" s="8"/>
      <c r="N11" s="5">
        <v>77448.97</v>
      </c>
      <c r="O11" s="5">
        <v>41084</v>
      </c>
      <c r="P11" s="5"/>
      <c r="Q11" s="5">
        <v>3560</v>
      </c>
      <c r="R11" s="5">
        <v>19035.2</v>
      </c>
      <c r="S11" s="5">
        <v>13640</v>
      </c>
      <c r="T11" s="5">
        <f t="shared" si="0"/>
        <v>175207.17</v>
      </c>
      <c r="V11" s="1">
        <v>175207.17</v>
      </c>
    </row>
    <row r="12" spans="1:22">
      <c r="A12" s="4"/>
      <c r="B12" s="4"/>
      <c r="C12" s="4"/>
      <c r="D12" s="4">
        <v>5104010107</v>
      </c>
      <c r="E12" s="4" t="s">
        <v>16</v>
      </c>
      <c r="F12" s="8"/>
      <c r="G12" s="5">
        <v>22174.52</v>
      </c>
      <c r="H12" s="8"/>
      <c r="I12" s="5"/>
      <c r="J12" s="5"/>
      <c r="K12" s="8"/>
      <c r="L12" s="8"/>
      <c r="M12" s="8"/>
      <c r="N12" s="5">
        <v>10990</v>
      </c>
      <c r="O12" s="5">
        <v>13180</v>
      </c>
      <c r="P12" s="5"/>
      <c r="Q12" s="5">
        <v>3672.24</v>
      </c>
      <c r="R12" s="5"/>
      <c r="S12" s="5">
        <v>2000</v>
      </c>
      <c r="T12" s="5">
        <f t="shared" si="0"/>
        <v>52016.76</v>
      </c>
      <c r="V12" s="1">
        <v>52016.76</v>
      </c>
    </row>
    <row r="13" spans="1:22">
      <c r="A13" s="4"/>
      <c r="B13" s="4"/>
      <c r="C13" s="4"/>
      <c r="D13" s="4">
        <v>5104010110</v>
      </c>
      <c r="E13" s="4" t="s">
        <v>13</v>
      </c>
      <c r="F13" s="8"/>
      <c r="G13" s="5">
        <v>6800</v>
      </c>
      <c r="H13" s="8"/>
      <c r="I13" s="5">
        <v>1900</v>
      </c>
      <c r="J13" s="5"/>
      <c r="K13" s="8"/>
      <c r="L13" s="8"/>
      <c r="M13" s="8">
        <v>-6750</v>
      </c>
      <c r="N13" s="5">
        <v>60414.400000000001</v>
      </c>
      <c r="O13" s="5">
        <v>68354.600000000006</v>
      </c>
      <c r="P13" s="5"/>
      <c r="Q13" s="5">
        <v>12633.2</v>
      </c>
      <c r="R13" s="5">
        <v>17786.8</v>
      </c>
      <c r="S13" s="5">
        <v>2060</v>
      </c>
      <c r="T13" s="5">
        <f t="shared" si="0"/>
        <v>163199</v>
      </c>
      <c r="V13" s="1">
        <v>163199</v>
      </c>
    </row>
    <row r="14" spans="1:22">
      <c r="A14" s="4"/>
      <c r="B14" s="4"/>
      <c r="C14" s="4"/>
      <c r="D14" s="4">
        <v>5104010112</v>
      </c>
      <c r="E14" s="4" t="s">
        <v>42</v>
      </c>
      <c r="F14" s="8">
        <v>204000</v>
      </c>
      <c r="G14" s="5"/>
      <c r="H14" s="8">
        <v>5000</v>
      </c>
      <c r="I14" s="5">
        <v>10000</v>
      </c>
      <c r="J14" s="5"/>
      <c r="K14" s="8"/>
      <c r="L14" s="8"/>
      <c r="M14" s="8"/>
      <c r="N14" s="5">
        <v>430800</v>
      </c>
      <c r="O14" s="5"/>
      <c r="P14" s="5"/>
      <c r="Q14" s="5"/>
      <c r="R14" s="5"/>
      <c r="S14" s="5">
        <v>3800</v>
      </c>
      <c r="T14" s="5">
        <f t="shared" si="0"/>
        <v>653600</v>
      </c>
      <c r="V14" s="1">
        <v>653600</v>
      </c>
    </row>
    <row r="15" spans="1:22">
      <c r="A15" s="4"/>
      <c r="B15" s="4"/>
      <c r="C15" s="4"/>
      <c r="D15" s="4">
        <v>5104020101</v>
      </c>
      <c r="E15" s="4" t="s">
        <v>39</v>
      </c>
      <c r="F15" s="8">
        <v>-3924.89</v>
      </c>
      <c r="G15" s="5"/>
      <c r="H15" s="8"/>
      <c r="I15" s="5"/>
      <c r="J15" s="5"/>
      <c r="K15" s="8"/>
      <c r="L15" s="8"/>
      <c r="M15" s="8"/>
      <c r="N15" s="5">
        <v>52959.009999999995</v>
      </c>
      <c r="O15" s="5"/>
      <c r="P15" s="5"/>
      <c r="Q15" s="5"/>
      <c r="R15" s="5"/>
      <c r="S15" s="5"/>
      <c r="T15" s="5">
        <f t="shared" si="0"/>
        <v>49034.119999999995</v>
      </c>
      <c r="V15" s="1">
        <v>49034.119999999995</v>
      </c>
    </row>
    <row r="16" spans="1:22">
      <c r="A16" s="4"/>
      <c r="B16" s="4"/>
      <c r="C16" s="4"/>
      <c r="D16" s="4">
        <v>5104020105</v>
      </c>
      <c r="E16" s="4" t="s">
        <v>38</v>
      </c>
      <c r="F16" s="8">
        <v>734.15</v>
      </c>
      <c r="G16" s="5"/>
      <c r="H16" s="8"/>
      <c r="I16" s="5"/>
      <c r="J16" s="5"/>
      <c r="K16" s="8"/>
      <c r="L16" s="8"/>
      <c r="M16" s="8"/>
      <c r="N16" s="5">
        <v>8484.19</v>
      </c>
      <c r="O16" s="5"/>
      <c r="P16" s="5"/>
      <c r="Q16" s="5"/>
      <c r="R16" s="5"/>
      <c r="S16" s="5"/>
      <c r="T16" s="5">
        <f t="shared" si="0"/>
        <v>9218.34</v>
      </c>
      <c r="V16" s="1">
        <v>9218.34</v>
      </c>
    </row>
    <row r="17" spans="1:22">
      <c r="A17" s="4"/>
      <c r="B17" s="4"/>
      <c r="C17" s="4"/>
      <c r="D17" s="4">
        <v>5104020106</v>
      </c>
      <c r="E17" s="4" t="s">
        <v>10</v>
      </c>
      <c r="F17" s="8"/>
      <c r="G17" s="5"/>
      <c r="H17" s="8"/>
      <c r="I17" s="5"/>
      <c r="J17" s="5"/>
      <c r="K17" s="8"/>
      <c r="L17" s="8">
        <v>8859.6</v>
      </c>
      <c r="M17" s="8"/>
      <c r="N17" s="5"/>
      <c r="O17" s="5"/>
      <c r="P17" s="5"/>
      <c r="Q17" s="5"/>
      <c r="R17" s="5"/>
      <c r="S17" s="5"/>
      <c r="T17" s="5">
        <f t="shared" si="0"/>
        <v>8859.6</v>
      </c>
      <c r="V17" s="1">
        <v>8859.6</v>
      </c>
    </row>
    <row r="18" spans="1:22">
      <c r="A18" s="4"/>
      <c r="B18" s="4"/>
      <c r="C18" s="4"/>
      <c r="D18" s="4">
        <v>5104020107</v>
      </c>
      <c r="E18" s="4" t="s">
        <v>37</v>
      </c>
      <c r="F18" s="8"/>
      <c r="G18" s="5"/>
      <c r="H18" s="8"/>
      <c r="I18" s="5"/>
      <c r="J18" s="5"/>
      <c r="K18" s="8"/>
      <c r="L18" s="8"/>
      <c r="M18" s="8"/>
      <c r="N18" s="5">
        <v>789</v>
      </c>
      <c r="O18" s="5"/>
      <c r="P18" s="5"/>
      <c r="Q18" s="5"/>
      <c r="R18" s="5"/>
      <c r="S18" s="5"/>
      <c r="T18" s="5">
        <f t="shared" si="0"/>
        <v>789</v>
      </c>
      <c r="V18" s="1">
        <v>789</v>
      </c>
    </row>
    <row r="19" spans="1:22">
      <c r="A19" s="4"/>
      <c r="B19" s="4"/>
      <c r="C19" s="4"/>
      <c r="D19" s="4">
        <v>5104030219</v>
      </c>
      <c r="E19" s="4" t="s">
        <v>131</v>
      </c>
      <c r="F19" s="8"/>
      <c r="G19" s="5">
        <v>690</v>
      </c>
      <c r="H19" s="8"/>
      <c r="I19" s="5">
        <v>3080</v>
      </c>
      <c r="J19" s="5"/>
      <c r="K19" s="8"/>
      <c r="L19" s="8"/>
      <c r="M19" s="8"/>
      <c r="N19" s="5"/>
      <c r="O19" s="5"/>
      <c r="P19" s="5"/>
      <c r="Q19" s="5">
        <v>220</v>
      </c>
      <c r="R19" s="5"/>
      <c r="S19" s="5"/>
      <c r="T19" s="5">
        <f t="shared" si="0"/>
        <v>3990</v>
      </c>
      <c r="V19" s="1">
        <v>3990</v>
      </c>
    </row>
    <row r="20" spans="1:22">
      <c r="A20" s="4"/>
      <c r="B20" s="4"/>
      <c r="C20" s="4"/>
      <c r="D20" s="4">
        <v>5105010105</v>
      </c>
      <c r="E20" s="4" t="s">
        <v>56</v>
      </c>
      <c r="F20" s="8"/>
      <c r="G20" s="5"/>
      <c r="H20" s="8"/>
      <c r="I20" s="5"/>
      <c r="J20" s="5"/>
      <c r="K20" s="8"/>
      <c r="L20" s="8"/>
      <c r="M20" s="8">
        <v>85056.89</v>
      </c>
      <c r="N20" s="5"/>
      <c r="O20" s="5"/>
      <c r="P20" s="5"/>
      <c r="Q20" s="5"/>
      <c r="R20" s="5"/>
      <c r="S20" s="5"/>
      <c r="T20" s="5">
        <f t="shared" si="0"/>
        <v>85056.89</v>
      </c>
      <c r="V20" s="1">
        <v>85056.89</v>
      </c>
    </row>
    <row r="21" spans="1:22">
      <c r="A21" s="4"/>
      <c r="B21" s="4"/>
      <c r="C21" s="4"/>
      <c r="D21" s="4">
        <v>5105010107</v>
      </c>
      <c r="E21" s="4" t="s">
        <v>55</v>
      </c>
      <c r="F21" s="8">
        <v>11227.78</v>
      </c>
      <c r="G21" s="5"/>
      <c r="H21" s="8"/>
      <c r="I21" s="5"/>
      <c r="J21" s="5"/>
      <c r="K21" s="8"/>
      <c r="L21" s="8"/>
      <c r="M21" s="8"/>
      <c r="N21" s="5"/>
      <c r="O21" s="5"/>
      <c r="P21" s="5"/>
      <c r="Q21" s="5"/>
      <c r="R21" s="5"/>
      <c r="S21" s="5"/>
      <c r="T21" s="5">
        <f t="shared" si="0"/>
        <v>11227.78</v>
      </c>
      <c r="V21" s="1">
        <v>11227.78</v>
      </c>
    </row>
    <row r="22" spans="1:22">
      <c r="A22" s="4"/>
      <c r="B22" s="4"/>
      <c r="C22" s="4"/>
      <c r="D22" s="4">
        <v>5105010109</v>
      </c>
      <c r="E22" s="4" t="s">
        <v>36</v>
      </c>
      <c r="F22" s="8">
        <v>3142.11</v>
      </c>
      <c r="G22" s="5"/>
      <c r="H22" s="8"/>
      <c r="I22" s="5"/>
      <c r="J22" s="5"/>
      <c r="K22" s="8"/>
      <c r="L22" s="8"/>
      <c r="M22" s="8"/>
      <c r="N22" s="5"/>
      <c r="O22" s="5"/>
      <c r="P22" s="5"/>
      <c r="Q22" s="5"/>
      <c r="R22" s="5"/>
      <c r="S22" s="5"/>
      <c r="T22" s="5">
        <f t="shared" si="0"/>
        <v>3142.11</v>
      </c>
      <c r="V22" s="1">
        <v>3142.11</v>
      </c>
    </row>
    <row r="23" spans="1:22">
      <c r="A23" s="4"/>
      <c r="B23" s="4"/>
      <c r="C23" s="4"/>
      <c r="D23" s="4">
        <v>5105010111</v>
      </c>
      <c r="E23" s="4" t="s">
        <v>35</v>
      </c>
      <c r="F23" s="8"/>
      <c r="G23" s="5"/>
      <c r="H23" s="8"/>
      <c r="I23" s="5"/>
      <c r="J23" s="5"/>
      <c r="K23" s="8"/>
      <c r="L23" s="8"/>
      <c r="M23" s="8">
        <v>778292.74</v>
      </c>
      <c r="N23" s="5"/>
      <c r="O23" s="5"/>
      <c r="P23" s="5"/>
      <c r="Q23" s="5"/>
      <c r="R23" s="5"/>
      <c r="S23" s="5"/>
      <c r="T23" s="5">
        <f t="shared" si="0"/>
        <v>778292.74</v>
      </c>
      <c r="V23" s="1">
        <v>778292.74</v>
      </c>
    </row>
    <row r="24" spans="1:22">
      <c r="A24" s="4"/>
      <c r="B24" s="4"/>
      <c r="C24" s="4"/>
      <c r="D24" s="4">
        <v>5105010113</v>
      </c>
      <c r="E24" s="4" t="s">
        <v>54</v>
      </c>
      <c r="F24" s="8"/>
      <c r="G24" s="5"/>
      <c r="H24" s="8"/>
      <c r="I24" s="5"/>
      <c r="J24" s="5"/>
      <c r="K24" s="8"/>
      <c r="L24" s="8"/>
      <c r="M24" s="8">
        <v>2583.12</v>
      </c>
      <c r="N24" s="5"/>
      <c r="O24" s="5"/>
      <c r="P24" s="5"/>
      <c r="Q24" s="5"/>
      <c r="R24" s="5"/>
      <c r="S24" s="5"/>
      <c r="T24" s="5">
        <f t="shared" si="0"/>
        <v>2583.12</v>
      </c>
      <c r="V24" s="1">
        <v>2583.12</v>
      </c>
    </row>
    <row r="25" spans="1:22">
      <c r="A25" s="4"/>
      <c r="B25" s="4"/>
      <c r="C25" s="4"/>
      <c r="D25" s="4">
        <v>5105010117</v>
      </c>
      <c r="E25" s="4" t="s">
        <v>7</v>
      </c>
      <c r="F25" s="8">
        <v>173075.40999999997</v>
      </c>
      <c r="G25" s="5"/>
      <c r="H25" s="8"/>
      <c r="I25" s="5"/>
      <c r="J25" s="5"/>
      <c r="K25" s="8"/>
      <c r="L25" s="8"/>
      <c r="M25" s="8">
        <v>273765.23</v>
      </c>
      <c r="N25" s="5"/>
      <c r="O25" s="5"/>
      <c r="P25" s="5"/>
      <c r="Q25" s="5"/>
      <c r="R25" s="5"/>
      <c r="S25" s="5"/>
      <c r="T25" s="5">
        <f t="shared" si="0"/>
        <v>446840.63999999996</v>
      </c>
      <c r="V25" s="1">
        <v>446840.63999999996</v>
      </c>
    </row>
    <row r="26" spans="1:22">
      <c r="A26" s="4"/>
      <c r="B26" s="4"/>
      <c r="C26" s="4"/>
      <c r="D26" s="4">
        <v>5105010125</v>
      </c>
      <c r="E26" s="4" t="s">
        <v>72</v>
      </c>
      <c r="F26" s="8">
        <v>23277.360000000001</v>
      </c>
      <c r="G26" s="5"/>
      <c r="H26" s="8"/>
      <c r="I26" s="5"/>
      <c r="J26" s="5"/>
      <c r="K26" s="8"/>
      <c r="L26" s="8"/>
      <c r="M26" s="8"/>
      <c r="N26" s="5"/>
      <c r="O26" s="5"/>
      <c r="P26" s="5"/>
      <c r="Q26" s="5"/>
      <c r="R26" s="5"/>
      <c r="S26" s="5"/>
      <c r="T26" s="5">
        <f t="shared" si="0"/>
        <v>23277.360000000001</v>
      </c>
      <c r="V26" s="1">
        <v>23277.360000000001</v>
      </c>
    </row>
    <row r="27" spans="1:22">
      <c r="A27" s="4"/>
      <c r="B27" s="4"/>
      <c r="C27" s="4"/>
      <c r="D27" s="4">
        <v>5105010127</v>
      </c>
      <c r="E27" s="4" t="s">
        <v>3</v>
      </c>
      <c r="F27" s="8"/>
      <c r="G27" s="5"/>
      <c r="H27" s="8"/>
      <c r="I27" s="5"/>
      <c r="J27" s="5"/>
      <c r="K27" s="8">
        <v>6879.03</v>
      </c>
      <c r="L27" s="8"/>
      <c r="M27" s="8"/>
      <c r="N27" s="5"/>
      <c r="O27" s="5"/>
      <c r="P27" s="5"/>
      <c r="Q27" s="5"/>
      <c r="R27" s="5"/>
      <c r="S27" s="5"/>
      <c r="T27" s="5">
        <f t="shared" si="0"/>
        <v>6879.03</v>
      </c>
      <c r="V27" s="1">
        <v>6879.03</v>
      </c>
    </row>
    <row r="28" spans="1:22">
      <c r="A28" s="4"/>
      <c r="B28" s="4"/>
      <c r="C28" s="4"/>
      <c r="D28" s="4">
        <v>5203010120</v>
      </c>
      <c r="E28" s="4" t="s">
        <v>94</v>
      </c>
      <c r="F28" s="8">
        <v>1</v>
      </c>
      <c r="G28" s="5"/>
      <c r="H28" s="8"/>
      <c r="I28" s="5"/>
      <c r="J28" s="5"/>
      <c r="K28" s="8"/>
      <c r="L28" s="8"/>
      <c r="M28" s="8"/>
      <c r="N28" s="5"/>
      <c r="O28" s="5"/>
      <c r="P28" s="5"/>
      <c r="Q28" s="5"/>
      <c r="R28" s="5"/>
      <c r="S28" s="5"/>
      <c r="T28" s="5">
        <f t="shared" si="0"/>
        <v>1</v>
      </c>
      <c r="V28" s="1">
        <v>1</v>
      </c>
    </row>
    <row r="29" spans="1:22">
      <c r="A29" s="4"/>
      <c r="B29" s="4"/>
      <c r="C29" s="4"/>
      <c r="D29" s="4">
        <v>5203010107</v>
      </c>
      <c r="E29" s="4" t="s">
        <v>130</v>
      </c>
      <c r="F29" s="8">
        <v>1</v>
      </c>
      <c r="G29" s="5"/>
      <c r="H29" s="8"/>
      <c r="I29" s="5"/>
      <c r="J29" s="5"/>
      <c r="K29" s="8"/>
      <c r="L29" s="8"/>
      <c r="M29" s="8"/>
      <c r="N29" s="5"/>
      <c r="O29" s="5"/>
      <c r="P29" s="5"/>
      <c r="Q29" s="5"/>
      <c r="R29" s="5"/>
      <c r="S29" s="5"/>
      <c r="T29" s="5">
        <f t="shared" si="0"/>
        <v>1</v>
      </c>
      <c r="V29" s="1">
        <v>1</v>
      </c>
    </row>
    <row r="30" spans="1:22">
      <c r="A30" s="4"/>
      <c r="B30" s="4"/>
      <c r="C30" s="4" t="s">
        <v>27</v>
      </c>
      <c r="D30" s="4">
        <v>5101010101</v>
      </c>
      <c r="E30" s="4" t="s">
        <v>69</v>
      </c>
      <c r="F30" s="8">
        <v>1836555.86</v>
      </c>
      <c r="G30" s="5"/>
      <c r="H30" s="8"/>
      <c r="I30" s="5"/>
      <c r="J30" s="5"/>
      <c r="K30" s="8"/>
      <c r="L30" s="8"/>
      <c r="M30" s="8"/>
      <c r="N30" s="5"/>
      <c r="O30" s="5"/>
      <c r="P30" s="5"/>
      <c r="Q30" s="5"/>
      <c r="R30" s="5"/>
      <c r="S30" s="5"/>
      <c r="T30" s="5">
        <f t="shared" si="0"/>
        <v>1836555.86</v>
      </c>
      <c r="V30" s="1">
        <v>1836555.86</v>
      </c>
    </row>
    <row r="31" spans="1:22">
      <c r="A31" s="4"/>
      <c r="B31" s="4"/>
      <c r="C31" s="4"/>
      <c r="D31" s="4">
        <v>5101010113</v>
      </c>
      <c r="E31" s="4" t="s">
        <v>79</v>
      </c>
      <c r="F31" s="8">
        <v>405791.19</v>
      </c>
      <c r="G31" s="5"/>
      <c r="H31" s="8"/>
      <c r="I31" s="5"/>
      <c r="J31" s="5"/>
      <c r="K31" s="8"/>
      <c r="L31" s="8"/>
      <c r="M31" s="8"/>
      <c r="N31" s="5"/>
      <c r="O31" s="5"/>
      <c r="P31" s="5"/>
      <c r="Q31" s="5"/>
      <c r="R31" s="5"/>
      <c r="S31" s="5"/>
      <c r="T31" s="5">
        <f t="shared" si="0"/>
        <v>405791.19</v>
      </c>
      <c r="V31" s="1">
        <v>405791.19</v>
      </c>
    </row>
    <row r="32" spans="1:22">
      <c r="A32" s="4"/>
      <c r="B32" s="4"/>
      <c r="C32" s="4"/>
      <c r="D32" s="4">
        <v>5101020103</v>
      </c>
      <c r="E32" s="4" t="s">
        <v>68</v>
      </c>
      <c r="F32" s="8">
        <v>36674.300000000003</v>
      </c>
      <c r="G32" s="5"/>
      <c r="H32" s="8"/>
      <c r="I32" s="5"/>
      <c r="J32" s="5"/>
      <c r="K32" s="8"/>
      <c r="L32" s="8"/>
      <c r="M32" s="8"/>
      <c r="N32" s="5"/>
      <c r="O32" s="5"/>
      <c r="P32" s="5"/>
      <c r="Q32" s="5"/>
      <c r="R32" s="5"/>
      <c r="S32" s="5"/>
      <c r="T32" s="5">
        <f t="shared" si="0"/>
        <v>36674.300000000003</v>
      </c>
      <c r="V32" s="1">
        <v>36674.300000000003</v>
      </c>
    </row>
    <row r="33" spans="1:22">
      <c r="A33" s="4"/>
      <c r="B33" s="4"/>
      <c r="C33" s="4"/>
      <c r="D33" s="4">
        <v>5101020104</v>
      </c>
      <c r="E33" s="4" t="s">
        <v>67</v>
      </c>
      <c r="F33" s="8">
        <v>55011.46</v>
      </c>
      <c r="G33" s="5"/>
      <c r="H33" s="8"/>
      <c r="I33" s="5"/>
      <c r="J33" s="5"/>
      <c r="K33" s="8"/>
      <c r="L33" s="8"/>
      <c r="M33" s="8"/>
      <c r="N33" s="5"/>
      <c r="O33" s="5"/>
      <c r="P33" s="5"/>
      <c r="Q33" s="5"/>
      <c r="R33" s="5"/>
      <c r="S33" s="5"/>
      <c r="T33" s="5">
        <f t="shared" si="0"/>
        <v>55011.46</v>
      </c>
      <c r="V33" s="1">
        <v>55011.46</v>
      </c>
    </row>
    <row r="34" spans="1:22">
      <c r="A34" s="4"/>
      <c r="B34" s="4"/>
      <c r="C34" s="4"/>
      <c r="D34" s="4">
        <v>5101020105</v>
      </c>
      <c r="E34" s="4" t="s">
        <v>78</v>
      </c>
      <c r="F34" s="8">
        <v>12173.48</v>
      </c>
      <c r="G34" s="5"/>
      <c r="H34" s="8"/>
      <c r="I34" s="5"/>
      <c r="J34" s="5"/>
      <c r="K34" s="8"/>
      <c r="L34" s="8"/>
      <c r="M34" s="8"/>
      <c r="N34" s="5"/>
      <c r="O34" s="5"/>
      <c r="P34" s="5"/>
      <c r="Q34" s="5"/>
      <c r="R34" s="5"/>
      <c r="S34" s="5"/>
      <c r="T34" s="5">
        <f t="shared" si="0"/>
        <v>12173.48</v>
      </c>
      <c r="V34" s="1">
        <v>12173.48</v>
      </c>
    </row>
    <row r="35" spans="1:22">
      <c r="A35" s="4"/>
      <c r="B35" s="4"/>
      <c r="C35" s="4"/>
      <c r="D35" s="4">
        <v>5101020113</v>
      </c>
      <c r="E35" s="4" t="s">
        <v>28</v>
      </c>
      <c r="F35" s="8">
        <v>1844.66</v>
      </c>
      <c r="G35" s="5"/>
      <c r="H35" s="8"/>
      <c r="I35" s="5"/>
      <c r="J35" s="5"/>
      <c r="K35" s="8"/>
      <c r="L35" s="8"/>
      <c r="M35" s="8"/>
      <c r="N35" s="5"/>
      <c r="O35" s="5"/>
      <c r="P35" s="5"/>
      <c r="Q35" s="5"/>
      <c r="R35" s="5"/>
      <c r="S35" s="5"/>
      <c r="T35" s="5">
        <f t="shared" si="0"/>
        <v>1844.66</v>
      </c>
      <c r="V35" s="1">
        <v>1844.66</v>
      </c>
    </row>
    <row r="36" spans="1:22">
      <c r="A36" s="4"/>
      <c r="B36" s="4"/>
      <c r="C36" s="4"/>
      <c r="D36" s="4">
        <v>5101030205</v>
      </c>
      <c r="E36" s="4" t="s">
        <v>66</v>
      </c>
      <c r="F36" s="8">
        <v>134111.82</v>
      </c>
      <c r="G36" s="5"/>
      <c r="H36" s="8"/>
      <c r="I36" s="5"/>
      <c r="J36" s="5"/>
      <c r="K36" s="8"/>
      <c r="L36" s="8"/>
      <c r="M36" s="8"/>
      <c r="N36" s="5"/>
      <c r="O36" s="5"/>
      <c r="P36" s="5"/>
      <c r="Q36" s="5"/>
      <c r="R36" s="5"/>
      <c r="S36" s="5"/>
      <c r="T36" s="5">
        <f t="shared" si="0"/>
        <v>134111.82</v>
      </c>
      <c r="V36" s="1">
        <v>134111.82</v>
      </c>
    </row>
    <row r="37" spans="1:22">
      <c r="A37" s="4"/>
      <c r="B37" s="4"/>
      <c r="C37" s="4"/>
      <c r="D37" s="4">
        <v>5101030206</v>
      </c>
      <c r="E37" s="4" t="s">
        <v>65</v>
      </c>
      <c r="F37" s="8">
        <v>48465.91</v>
      </c>
      <c r="G37" s="5"/>
      <c r="H37" s="8"/>
      <c r="I37" s="5"/>
      <c r="J37" s="5"/>
      <c r="K37" s="8"/>
      <c r="L37" s="8"/>
      <c r="M37" s="8"/>
      <c r="N37" s="5"/>
      <c r="O37" s="5"/>
      <c r="P37" s="5"/>
      <c r="Q37" s="5"/>
      <c r="R37" s="5"/>
      <c r="S37" s="5"/>
      <c r="T37" s="5">
        <f t="shared" si="0"/>
        <v>48465.91</v>
      </c>
      <c r="V37" s="1">
        <v>48465.91</v>
      </c>
    </row>
    <row r="38" spans="1:22">
      <c r="A38" s="4"/>
      <c r="B38" s="4"/>
      <c r="C38" s="4"/>
      <c r="D38" s="4">
        <v>5101030207</v>
      </c>
      <c r="E38" s="4" t="s">
        <v>64</v>
      </c>
      <c r="F38" s="8">
        <v>6566.67</v>
      </c>
      <c r="G38" s="5"/>
      <c r="H38" s="8"/>
      <c r="I38" s="5"/>
      <c r="J38" s="5"/>
      <c r="K38" s="8"/>
      <c r="L38" s="8"/>
      <c r="M38" s="8"/>
      <c r="N38" s="5"/>
      <c r="O38" s="5"/>
      <c r="P38" s="5"/>
      <c r="Q38" s="5"/>
      <c r="R38" s="5"/>
      <c r="S38" s="5"/>
      <c r="T38" s="5">
        <f t="shared" si="0"/>
        <v>6566.67</v>
      </c>
      <c r="V38" s="1">
        <v>6566.67</v>
      </c>
    </row>
    <row r="39" spans="1:22">
      <c r="A39" s="4"/>
      <c r="B39" s="4"/>
      <c r="C39" s="4"/>
      <c r="D39" s="4">
        <v>5101030208</v>
      </c>
      <c r="E39" s="4" t="s">
        <v>63</v>
      </c>
      <c r="F39" s="8">
        <v>1426.65</v>
      </c>
      <c r="G39" s="5"/>
      <c r="H39" s="8"/>
      <c r="I39" s="5"/>
      <c r="J39" s="5"/>
      <c r="K39" s="8"/>
      <c r="L39" s="8"/>
      <c r="M39" s="8"/>
      <c r="N39" s="5"/>
      <c r="O39" s="5"/>
      <c r="P39" s="5"/>
      <c r="Q39" s="5"/>
      <c r="R39" s="5"/>
      <c r="S39" s="5"/>
      <c r="T39" s="5">
        <f t="shared" si="0"/>
        <v>1426.65</v>
      </c>
      <c r="V39" s="1">
        <v>1426.65</v>
      </c>
    </row>
    <row r="40" spans="1:22">
      <c r="A40" s="6" t="s">
        <v>171</v>
      </c>
      <c r="B40" s="6"/>
      <c r="C40" s="6"/>
      <c r="D40" s="6"/>
      <c r="E40" s="6"/>
      <c r="F40" s="9">
        <f>SUM(F3:F39)</f>
        <v>2974039.92</v>
      </c>
      <c r="G40" s="7">
        <f t="shared" ref="G40:S40" si="1">SUM(G3:G39)</f>
        <v>35499.520000000004</v>
      </c>
      <c r="H40" s="9">
        <f t="shared" si="1"/>
        <v>5000</v>
      </c>
      <c r="I40" s="7">
        <f t="shared" si="1"/>
        <v>19500</v>
      </c>
      <c r="J40" s="7">
        <f t="shared" si="1"/>
        <v>1539199</v>
      </c>
      <c r="K40" s="9">
        <f t="shared" si="1"/>
        <v>6879.03</v>
      </c>
      <c r="L40" s="9">
        <f t="shared" si="1"/>
        <v>18859.599999999999</v>
      </c>
      <c r="M40" s="9">
        <f t="shared" si="1"/>
        <v>1132947.98</v>
      </c>
      <c r="N40" s="7">
        <f t="shared" si="1"/>
        <v>725765.57</v>
      </c>
      <c r="O40" s="7">
        <f t="shared" si="1"/>
        <v>122618.6</v>
      </c>
      <c r="P40" s="7">
        <f t="shared" si="1"/>
        <v>13002</v>
      </c>
      <c r="Q40" s="7">
        <f t="shared" si="1"/>
        <v>23985.440000000002</v>
      </c>
      <c r="R40" s="7">
        <f t="shared" si="1"/>
        <v>36822</v>
      </c>
      <c r="S40" s="7">
        <f t="shared" si="1"/>
        <v>21500</v>
      </c>
      <c r="T40" s="7">
        <f>SUM(F40:S40)</f>
        <v>6675618.6599999992</v>
      </c>
      <c r="V40" s="1">
        <v>6675618.6600000011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AE39"/>
  <sheetViews>
    <sheetView workbookViewId="0">
      <pane xSplit="6" ySplit="2" topLeftCell="G3" activePane="bottomRight" state="frozen"/>
      <selection pane="topRight" activeCell="G1" sqref="G1"/>
      <selection pane="bottomLeft" activeCell="A3" sqref="A3"/>
      <selection pane="bottomRight" activeCell="G3" sqref="G3"/>
    </sheetView>
  </sheetViews>
  <sheetFormatPr defaultRowHeight="14.25"/>
  <cols>
    <col min="1" max="1" width="15.625" bestFit="1" customWidth="1"/>
    <col min="2" max="2" width="30.375" bestFit="1" customWidth="1"/>
    <col min="3" max="3" width="7.375" bestFit="1" customWidth="1"/>
    <col min="4" max="4" width="10.875" bestFit="1" customWidth="1"/>
    <col min="5" max="5" width="29.75" customWidth="1"/>
    <col min="6" max="6" width="15.25" bestFit="1" customWidth="1"/>
    <col min="7" max="7" width="20.375" bestFit="1" customWidth="1"/>
    <col min="8" max="8" width="35.125" bestFit="1" customWidth="1"/>
    <col min="9" max="9" width="17.625" bestFit="1" customWidth="1"/>
    <col min="10" max="10" width="39.625" bestFit="1" customWidth="1"/>
    <col min="11" max="11" width="20.625" bestFit="1" customWidth="1"/>
    <col min="12" max="12" width="27.875" bestFit="1" customWidth="1"/>
    <col min="13" max="13" width="33.875" bestFit="1" customWidth="1"/>
    <col min="14" max="14" width="13.75" bestFit="1" customWidth="1"/>
    <col min="15" max="15" width="14" bestFit="1" customWidth="1"/>
    <col min="16" max="16" width="27.875" bestFit="1" customWidth="1"/>
    <col min="17" max="17" width="35.125" bestFit="1" customWidth="1"/>
    <col min="18" max="18" width="31.875" bestFit="1" customWidth="1"/>
    <col min="19" max="19" width="39.125" bestFit="1" customWidth="1"/>
    <col min="20" max="20" width="34.125" bestFit="1" customWidth="1"/>
    <col min="21" max="21" width="39.25" bestFit="1" customWidth="1"/>
    <col min="22" max="22" width="30.5" bestFit="1" customWidth="1"/>
    <col min="23" max="23" width="33.625" bestFit="1" customWidth="1"/>
    <col min="24" max="24" width="36.25" bestFit="1" customWidth="1"/>
    <col min="25" max="25" width="34.25" bestFit="1" customWidth="1"/>
    <col min="26" max="26" width="35.75" bestFit="1" customWidth="1"/>
    <col min="27" max="27" width="36.25" bestFit="1" customWidth="1"/>
    <col min="28" max="28" width="38.375" bestFit="1" customWidth="1"/>
    <col min="29" max="29" width="12.75" bestFit="1" customWidth="1"/>
    <col min="31" max="31" width="12.75" bestFit="1" customWidth="1"/>
  </cols>
  <sheetData>
    <row r="1" spans="1:31">
      <c r="A1" s="13" t="s">
        <v>154</v>
      </c>
      <c r="B1" s="13" t="s">
        <v>155</v>
      </c>
      <c r="C1" s="14" t="s">
        <v>156</v>
      </c>
      <c r="D1" s="14"/>
      <c r="E1" s="14"/>
      <c r="F1" s="2" t="s">
        <v>157</v>
      </c>
      <c r="G1" s="6" t="s">
        <v>34</v>
      </c>
      <c r="H1" s="6"/>
      <c r="I1" s="6" t="s">
        <v>97</v>
      </c>
      <c r="J1" s="6" t="s">
        <v>45</v>
      </c>
      <c r="K1" s="6" t="s">
        <v>25</v>
      </c>
      <c r="L1" s="6"/>
      <c r="M1" s="6" t="s">
        <v>2</v>
      </c>
      <c r="N1" s="6"/>
      <c r="O1" s="6" t="s">
        <v>33</v>
      </c>
      <c r="P1" s="6"/>
      <c r="Q1" s="6"/>
      <c r="R1" s="6"/>
      <c r="S1" s="6"/>
      <c r="T1" s="6"/>
      <c r="U1" s="6"/>
      <c r="V1" s="6" t="s">
        <v>41</v>
      </c>
      <c r="W1" s="6" t="s">
        <v>15</v>
      </c>
      <c r="X1" s="6"/>
      <c r="Y1" s="6" t="s">
        <v>86</v>
      </c>
      <c r="Z1" s="6" t="s">
        <v>12</v>
      </c>
      <c r="AA1" s="6"/>
      <c r="AB1" s="6"/>
      <c r="AC1" s="3" t="s">
        <v>159</v>
      </c>
      <c r="AE1" t="s">
        <v>159</v>
      </c>
    </row>
    <row r="2" spans="1:31">
      <c r="A2" s="13"/>
      <c r="B2" s="13"/>
      <c r="C2" s="15"/>
      <c r="D2" s="15"/>
      <c r="E2" s="15"/>
      <c r="F2" s="2" t="s">
        <v>158</v>
      </c>
      <c r="G2" s="10" t="s">
        <v>1</v>
      </c>
      <c r="H2" s="6" t="s">
        <v>46</v>
      </c>
      <c r="I2" s="10" t="s">
        <v>9</v>
      </c>
      <c r="J2" s="6" t="s">
        <v>44</v>
      </c>
      <c r="K2" s="10" t="s">
        <v>1</v>
      </c>
      <c r="L2" s="6" t="s">
        <v>24</v>
      </c>
      <c r="M2" s="10" t="s">
        <v>1</v>
      </c>
      <c r="N2" s="10" t="s">
        <v>9</v>
      </c>
      <c r="O2" s="10" t="s">
        <v>1</v>
      </c>
      <c r="P2" s="6" t="s">
        <v>24</v>
      </c>
      <c r="Q2" s="6" t="s">
        <v>43</v>
      </c>
      <c r="R2" s="6" t="s">
        <v>84</v>
      </c>
      <c r="S2" s="6" t="s">
        <v>50</v>
      </c>
      <c r="T2" s="6" t="s">
        <v>51</v>
      </c>
      <c r="U2" s="6" t="s">
        <v>49</v>
      </c>
      <c r="V2" s="6" t="s">
        <v>40</v>
      </c>
      <c r="W2" s="10" t="s">
        <v>1</v>
      </c>
      <c r="X2" s="6" t="s">
        <v>14</v>
      </c>
      <c r="Y2" s="6" t="s">
        <v>128</v>
      </c>
      <c r="Z2" s="10" t="s">
        <v>1</v>
      </c>
      <c r="AA2" s="6" t="s">
        <v>11</v>
      </c>
      <c r="AB2" s="6" t="s">
        <v>83</v>
      </c>
      <c r="AC2" s="4"/>
    </row>
    <row r="3" spans="1:31">
      <c r="A3" s="4">
        <v>700600066</v>
      </c>
      <c r="B3" s="4" t="s">
        <v>127</v>
      </c>
      <c r="C3" s="4" t="s">
        <v>0</v>
      </c>
      <c r="D3" s="4">
        <v>5101010115</v>
      </c>
      <c r="E3" s="4" t="s">
        <v>31</v>
      </c>
      <c r="F3" s="8"/>
      <c r="G3" s="8"/>
      <c r="H3" s="5"/>
      <c r="I3" s="8"/>
      <c r="J3" s="5"/>
      <c r="K3" s="8">
        <v>158300</v>
      </c>
      <c r="L3" s="5">
        <v>1741300</v>
      </c>
      <c r="M3" s="8"/>
      <c r="N3" s="8"/>
      <c r="O3" s="8"/>
      <c r="P3" s="5"/>
      <c r="Q3" s="5"/>
      <c r="R3" s="5"/>
      <c r="S3" s="5"/>
      <c r="T3" s="5"/>
      <c r="U3" s="5"/>
      <c r="V3" s="5"/>
      <c r="W3" s="8"/>
      <c r="X3" s="5"/>
      <c r="Y3" s="5"/>
      <c r="Z3" s="8"/>
      <c r="AA3" s="5"/>
      <c r="AB3" s="5"/>
      <c r="AC3" s="5">
        <f>SUM(F3:AB3)</f>
        <v>1899600</v>
      </c>
      <c r="AE3" s="1">
        <v>1899600</v>
      </c>
    </row>
    <row r="4" spans="1:31">
      <c r="A4" s="4"/>
      <c r="B4" s="4"/>
      <c r="C4" s="4"/>
      <c r="D4" s="4">
        <v>5101010116</v>
      </c>
      <c r="E4" s="4" t="s">
        <v>30</v>
      </c>
      <c r="F4" s="8"/>
      <c r="G4" s="8"/>
      <c r="H4" s="5"/>
      <c r="I4" s="8"/>
      <c r="J4" s="5"/>
      <c r="K4" s="8">
        <v>4000</v>
      </c>
      <c r="L4" s="5">
        <v>44000</v>
      </c>
      <c r="M4" s="8"/>
      <c r="N4" s="8"/>
      <c r="O4" s="8"/>
      <c r="P4" s="5"/>
      <c r="Q4" s="5"/>
      <c r="R4" s="5"/>
      <c r="S4" s="5"/>
      <c r="T4" s="5"/>
      <c r="U4" s="5"/>
      <c r="V4" s="5"/>
      <c r="W4" s="8"/>
      <c r="X4" s="5"/>
      <c r="Y4" s="5"/>
      <c r="Z4" s="8"/>
      <c r="AA4" s="5"/>
      <c r="AB4" s="5"/>
      <c r="AC4" s="5">
        <f t="shared" ref="AC4:AC38" si="0">SUM(F4:AB4)</f>
        <v>48000</v>
      </c>
      <c r="AE4" s="1">
        <v>48000</v>
      </c>
    </row>
    <row r="5" spans="1:31">
      <c r="A5" s="4"/>
      <c r="B5" s="4"/>
      <c r="C5" s="4"/>
      <c r="D5" s="4">
        <v>5101020106</v>
      </c>
      <c r="E5" s="4" t="s">
        <v>29</v>
      </c>
      <c r="F5" s="8"/>
      <c r="G5" s="8"/>
      <c r="H5" s="5"/>
      <c r="I5" s="8"/>
      <c r="J5" s="5"/>
      <c r="K5" s="8">
        <v>6533</v>
      </c>
      <c r="L5" s="5">
        <v>71749</v>
      </c>
      <c r="M5" s="8"/>
      <c r="N5" s="8"/>
      <c r="O5" s="8"/>
      <c r="P5" s="5"/>
      <c r="Q5" s="5"/>
      <c r="R5" s="5"/>
      <c r="S5" s="5"/>
      <c r="T5" s="5"/>
      <c r="U5" s="5"/>
      <c r="V5" s="5"/>
      <c r="W5" s="8"/>
      <c r="X5" s="5"/>
      <c r="Y5" s="5"/>
      <c r="Z5" s="8"/>
      <c r="AA5" s="5"/>
      <c r="AB5" s="5"/>
      <c r="AC5" s="5">
        <f t="shared" si="0"/>
        <v>78282</v>
      </c>
      <c r="AE5" s="1">
        <v>78282</v>
      </c>
    </row>
    <row r="6" spans="1:31">
      <c r="A6" s="4"/>
      <c r="B6" s="4"/>
      <c r="C6" s="4"/>
      <c r="D6" s="4">
        <v>5101020116</v>
      </c>
      <c r="E6" s="4" t="s">
        <v>26</v>
      </c>
      <c r="F6" s="8"/>
      <c r="G6" s="8"/>
      <c r="H6" s="5"/>
      <c r="I6" s="8"/>
      <c r="J6" s="5"/>
      <c r="K6" s="8"/>
      <c r="L6" s="5">
        <v>1810</v>
      </c>
      <c r="M6" s="8"/>
      <c r="N6" s="8"/>
      <c r="O6" s="8"/>
      <c r="P6" s="5"/>
      <c r="Q6" s="5"/>
      <c r="R6" s="5"/>
      <c r="S6" s="5"/>
      <c r="T6" s="5"/>
      <c r="U6" s="5"/>
      <c r="V6" s="5"/>
      <c r="W6" s="8"/>
      <c r="X6" s="5"/>
      <c r="Y6" s="5"/>
      <c r="Z6" s="8"/>
      <c r="AA6" s="5"/>
      <c r="AB6" s="5"/>
      <c r="AC6" s="5">
        <f t="shared" si="0"/>
        <v>1810</v>
      </c>
      <c r="AE6" s="1">
        <v>1810</v>
      </c>
    </row>
    <row r="7" spans="1:31">
      <c r="A7" s="4"/>
      <c r="B7" s="4"/>
      <c r="C7" s="4"/>
      <c r="D7" s="4">
        <v>5101030101</v>
      </c>
      <c r="E7" s="4" t="s">
        <v>23</v>
      </c>
      <c r="F7" s="8">
        <v>31050</v>
      </c>
      <c r="G7" s="8"/>
      <c r="H7" s="5"/>
      <c r="I7" s="8"/>
      <c r="J7" s="5"/>
      <c r="K7" s="8"/>
      <c r="L7" s="5"/>
      <c r="M7" s="8"/>
      <c r="N7" s="8"/>
      <c r="O7" s="8"/>
      <c r="P7" s="5"/>
      <c r="Q7" s="5"/>
      <c r="R7" s="5"/>
      <c r="S7" s="5"/>
      <c r="T7" s="5"/>
      <c r="U7" s="5"/>
      <c r="V7" s="5"/>
      <c r="W7" s="8"/>
      <c r="X7" s="5"/>
      <c r="Y7" s="5"/>
      <c r="Z7" s="8"/>
      <c r="AA7" s="5"/>
      <c r="AB7" s="5"/>
      <c r="AC7" s="5">
        <f t="shared" si="0"/>
        <v>31050</v>
      </c>
      <c r="AE7" s="1">
        <v>31050</v>
      </c>
    </row>
    <row r="8" spans="1:31">
      <c r="A8" s="4"/>
      <c r="B8" s="4"/>
      <c r="C8" s="4"/>
      <c r="D8" s="4">
        <v>5101030205</v>
      </c>
      <c r="E8" s="4" t="s">
        <v>22</v>
      </c>
      <c r="F8" s="8">
        <v>4250</v>
      </c>
      <c r="G8" s="8"/>
      <c r="H8" s="5"/>
      <c r="I8" s="8"/>
      <c r="J8" s="5"/>
      <c r="K8" s="8"/>
      <c r="L8" s="5"/>
      <c r="M8" s="8"/>
      <c r="N8" s="8"/>
      <c r="O8" s="8"/>
      <c r="P8" s="5"/>
      <c r="Q8" s="5"/>
      <c r="R8" s="5"/>
      <c r="S8" s="5"/>
      <c r="T8" s="5"/>
      <c r="U8" s="5"/>
      <c r="V8" s="5"/>
      <c r="W8" s="8"/>
      <c r="X8" s="5"/>
      <c r="Y8" s="5"/>
      <c r="Z8" s="8"/>
      <c r="AA8" s="5"/>
      <c r="AB8" s="5"/>
      <c r="AC8" s="5">
        <f t="shared" si="0"/>
        <v>4250</v>
      </c>
      <c r="AE8" s="1">
        <v>4250</v>
      </c>
    </row>
    <row r="9" spans="1:31">
      <c r="A9" s="4"/>
      <c r="B9" s="4"/>
      <c r="C9" s="4"/>
      <c r="D9" s="4">
        <v>5103010102</v>
      </c>
      <c r="E9" s="4" t="s">
        <v>21</v>
      </c>
      <c r="F9" s="8"/>
      <c r="G9" s="8">
        <v>4320</v>
      </c>
      <c r="H9" s="5">
        <v>11280</v>
      </c>
      <c r="I9" s="8"/>
      <c r="J9" s="5"/>
      <c r="K9" s="8"/>
      <c r="L9" s="5"/>
      <c r="M9" s="8"/>
      <c r="N9" s="8"/>
      <c r="O9" s="8"/>
      <c r="P9" s="5">
        <v>960</v>
      </c>
      <c r="Q9" s="5">
        <v>480</v>
      </c>
      <c r="R9" s="5"/>
      <c r="S9" s="5">
        <v>2499</v>
      </c>
      <c r="T9" s="5"/>
      <c r="U9" s="5"/>
      <c r="V9" s="5"/>
      <c r="W9" s="8"/>
      <c r="X9" s="5">
        <v>1920</v>
      </c>
      <c r="Y9" s="5"/>
      <c r="Z9" s="8"/>
      <c r="AA9" s="5"/>
      <c r="AB9" s="5">
        <v>1920</v>
      </c>
      <c r="AC9" s="5">
        <f t="shared" si="0"/>
        <v>23379</v>
      </c>
      <c r="AE9" s="1">
        <v>23379</v>
      </c>
    </row>
    <row r="10" spans="1:31">
      <c r="A10" s="4"/>
      <c r="B10" s="4"/>
      <c r="C10" s="4"/>
      <c r="D10" s="4">
        <v>5103010103</v>
      </c>
      <c r="E10" s="4" t="s">
        <v>20</v>
      </c>
      <c r="F10" s="8"/>
      <c r="G10" s="8"/>
      <c r="H10" s="5">
        <v>2550</v>
      </c>
      <c r="I10" s="8"/>
      <c r="J10" s="5"/>
      <c r="K10" s="8"/>
      <c r="L10" s="5"/>
      <c r="M10" s="8"/>
      <c r="N10" s="8"/>
      <c r="O10" s="8"/>
      <c r="P10" s="5">
        <v>2200</v>
      </c>
      <c r="Q10" s="5"/>
      <c r="R10" s="5"/>
      <c r="S10" s="5"/>
      <c r="T10" s="5"/>
      <c r="U10" s="5"/>
      <c r="V10" s="5"/>
      <c r="W10" s="8"/>
      <c r="X10" s="5"/>
      <c r="Y10" s="5"/>
      <c r="Z10" s="8"/>
      <c r="AA10" s="5"/>
      <c r="AB10" s="5"/>
      <c r="AC10" s="5">
        <f t="shared" si="0"/>
        <v>4750</v>
      </c>
      <c r="AE10" s="1">
        <v>4750</v>
      </c>
    </row>
    <row r="11" spans="1:31">
      <c r="A11" s="4"/>
      <c r="B11" s="4"/>
      <c r="C11" s="4"/>
      <c r="D11" s="4">
        <v>5103010199</v>
      </c>
      <c r="E11" s="4" t="s">
        <v>19</v>
      </c>
      <c r="F11" s="8"/>
      <c r="G11" s="8">
        <v>1000</v>
      </c>
      <c r="H11" s="5"/>
      <c r="I11" s="8"/>
      <c r="J11" s="5"/>
      <c r="K11" s="8"/>
      <c r="L11" s="5"/>
      <c r="M11" s="8"/>
      <c r="N11" s="8"/>
      <c r="O11" s="8"/>
      <c r="P11" s="5">
        <v>3366</v>
      </c>
      <c r="Q11" s="5"/>
      <c r="R11" s="5"/>
      <c r="S11" s="5"/>
      <c r="T11" s="5"/>
      <c r="U11" s="5"/>
      <c r="V11" s="5"/>
      <c r="W11" s="8"/>
      <c r="X11" s="5"/>
      <c r="Y11" s="5"/>
      <c r="Z11" s="8"/>
      <c r="AA11" s="5"/>
      <c r="AB11" s="5"/>
      <c r="AC11" s="5">
        <f t="shared" si="0"/>
        <v>4366</v>
      </c>
      <c r="AE11" s="1">
        <v>4366</v>
      </c>
    </row>
    <row r="12" spans="1:31">
      <c r="A12" s="4"/>
      <c r="B12" s="4"/>
      <c r="C12" s="4"/>
      <c r="D12" s="4">
        <v>5104010104</v>
      </c>
      <c r="E12" s="4" t="s">
        <v>18</v>
      </c>
      <c r="F12" s="8">
        <v>486</v>
      </c>
      <c r="G12" s="8">
        <v>9334</v>
      </c>
      <c r="H12" s="5">
        <v>35215</v>
      </c>
      <c r="I12" s="8">
        <v>130</v>
      </c>
      <c r="J12" s="5">
        <v>25699.96</v>
      </c>
      <c r="K12" s="8"/>
      <c r="L12" s="5"/>
      <c r="M12" s="8"/>
      <c r="N12" s="8">
        <v>10000</v>
      </c>
      <c r="O12" s="8"/>
      <c r="P12" s="5">
        <v>81285</v>
      </c>
      <c r="Q12" s="5">
        <v>59783</v>
      </c>
      <c r="R12" s="5">
        <v>50999.6</v>
      </c>
      <c r="S12" s="5"/>
      <c r="T12" s="5">
        <v>4505</v>
      </c>
      <c r="U12" s="5">
        <v>3580</v>
      </c>
      <c r="V12" s="5">
        <v>5691</v>
      </c>
      <c r="W12" s="8"/>
      <c r="X12" s="5">
        <v>51124</v>
      </c>
      <c r="Y12" s="5">
        <v>90000</v>
      </c>
      <c r="Z12" s="8"/>
      <c r="AA12" s="5"/>
      <c r="AB12" s="5">
        <v>264340</v>
      </c>
      <c r="AC12" s="5">
        <f t="shared" si="0"/>
        <v>692172.56</v>
      </c>
      <c r="AE12" s="1">
        <v>692172.56</v>
      </c>
    </row>
    <row r="13" spans="1:31">
      <c r="A13" s="4"/>
      <c r="B13" s="4"/>
      <c r="C13" s="4"/>
      <c r="D13" s="4">
        <v>5104010107</v>
      </c>
      <c r="E13" s="4" t="s">
        <v>16</v>
      </c>
      <c r="F13" s="8"/>
      <c r="G13" s="8"/>
      <c r="H13" s="5">
        <v>26000</v>
      </c>
      <c r="I13" s="8"/>
      <c r="J13" s="5"/>
      <c r="K13" s="8"/>
      <c r="L13" s="5"/>
      <c r="M13" s="8"/>
      <c r="N13" s="8"/>
      <c r="O13" s="8"/>
      <c r="P13" s="5"/>
      <c r="Q13" s="5"/>
      <c r="R13" s="5"/>
      <c r="S13" s="5"/>
      <c r="T13" s="5"/>
      <c r="U13" s="5"/>
      <c r="V13" s="5"/>
      <c r="W13" s="8"/>
      <c r="X13" s="5"/>
      <c r="Y13" s="5"/>
      <c r="Z13" s="8"/>
      <c r="AA13" s="5"/>
      <c r="AB13" s="5"/>
      <c r="AC13" s="5">
        <f t="shared" si="0"/>
        <v>26000</v>
      </c>
      <c r="AE13" s="1">
        <v>26000</v>
      </c>
    </row>
    <row r="14" spans="1:31">
      <c r="A14" s="4"/>
      <c r="B14" s="4"/>
      <c r="C14" s="4"/>
      <c r="D14" s="4">
        <v>5104010110</v>
      </c>
      <c r="E14" s="4" t="s">
        <v>13</v>
      </c>
      <c r="F14" s="8"/>
      <c r="G14" s="8">
        <v>62055.5</v>
      </c>
      <c r="H14" s="5">
        <v>27732</v>
      </c>
      <c r="I14" s="8"/>
      <c r="J14" s="5"/>
      <c r="K14" s="8"/>
      <c r="L14" s="5"/>
      <c r="M14" s="8"/>
      <c r="N14" s="8"/>
      <c r="O14" s="8">
        <v>2277</v>
      </c>
      <c r="P14" s="5">
        <v>59789</v>
      </c>
      <c r="Q14" s="5">
        <v>61759.8</v>
      </c>
      <c r="R14" s="5">
        <v>3000</v>
      </c>
      <c r="S14" s="5"/>
      <c r="T14" s="5">
        <v>6395</v>
      </c>
      <c r="U14" s="5">
        <v>26420</v>
      </c>
      <c r="V14" s="5">
        <v>15309</v>
      </c>
      <c r="W14" s="8"/>
      <c r="X14" s="5">
        <v>21656</v>
      </c>
      <c r="Y14" s="5"/>
      <c r="Z14" s="8"/>
      <c r="AA14" s="5">
        <v>5500</v>
      </c>
      <c r="AB14" s="5">
        <v>17440</v>
      </c>
      <c r="AC14" s="5">
        <f t="shared" si="0"/>
        <v>309333.3</v>
      </c>
      <c r="AE14" s="1">
        <v>309333.3</v>
      </c>
    </row>
    <row r="15" spans="1:31">
      <c r="A15" s="4"/>
      <c r="B15" s="4"/>
      <c r="C15" s="4"/>
      <c r="D15" s="4">
        <v>5104010112</v>
      </c>
      <c r="E15" s="4" t="s">
        <v>42</v>
      </c>
      <c r="F15" s="8">
        <v>191733.26</v>
      </c>
      <c r="G15" s="8">
        <v>2590</v>
      </c>
      <c r="H15" s="5">
        <v>9923</v>
      </c>
      <c r="I15" s="8"/>
      <c r="J15" s="5">
        <v>19100</v>
      </c>
      <c r="K15" s="8"/>
      <c r="L15" s="5"/>
      <c r="M15" s="8"/>
      <c r="N15" s="8"/>
      <c r="O15" s="8">
        <v>20100</v>
      </c>
      <c r="P15" s="5">
        <v>419100</v>
      </c>
      <c r="Q15" s="5">
        <v>0</v>
      </c>
      <c r="R15" s="5"/>
      <c r="S15" s="5"/>
      <c r="T15" s="5"/>
      <c r="U15" s="5"/>
      <c r="V15" s="5"/>
      <c r="W15" s="8"/>
      <c r="X15" s="5"/>
      <c r="Y15" s="5"/>
      <c r="Z15" s="8"/>
      <c r="AA15" s="5"/>
      <c r="AB15" s="5">
        <v>10000</v>
      </c>
      <c r="AC15" s="5">
        <f t="shared" si="0"/>
        <v>672546.26</v>
      </c>
      <c r="AE15" s="1">
        <v>672546.26</v>
      </c>
    </row>
    <row r="16" spans="1:31">
      <c r="A16" s="4"/>
      <c r="B16" s="4"/>
      <c r="C16" s="4"/>
      <c r="D16" s="4">
        <v>5104020101</v>
      </c>
      <c r="E16" s="4" t="s">
        <v>39</v>
      </c>
      <c r="F16" s="8">
        <v>5118.66</v>
      </c>
      <c r="G16" s="8"/>
      <c r="H16" s="5"/>
      <c r="I16" s="8"/>
      <c r="J16" s="5"/>
      <c r="K16" s="8"/>
      <c r="L16" s="5"/>
      <c r="M16" s="8"/>
      <c r="N16" s="8"/>
      <c r="O16" s="8"/>
      <c r="P16" s="5">
        <v>123576.47</v>
      </c>
      <c r="Q16" s="5"/>
      <c r="R16" s="5"/>
      <c r="S16" s="5"/>
      <c r="T16" s="5"/>
      <c r="U16" s="5"/>
      <c r="V16" s="5"/>
      <c r="W16" s="8"/>
      <c r="X16" s="5"/>
      <c r="Y16" s="5"/>
      <c r="Z16" s="8"/>
      <c r="AA16" s="5"/>
      <c r="AB16" s="5"/>
      <c r="AC16" s="5">
        <f t="shared" si="0"/>
        <v>128695.13</v>
      </c>
      <c r="AE16" s="1">
        <v>128695.13</v>
      </c>
    </row>
    <row r="17" spans="1:31">
      <c r="A17" s="4"/>
      <c r="B17" s="4"/>
      <c r="C17" s="4"/>
      <c r="D17" s="4">
        <v>5104020105</v>
      </c>
      <c r="E17" s="4" t="s">
        <v>38</v>
      </c>
      <c r="F17" s="8">
        <v>-6.42</v>
      </c>
      <c r="G17" s="8"/>
      <c r="H17" s="5"/>
      <c r="I17" s="8"/>
      <c r="J17" s="5"/>
      <c r="K17" s="8"/>
      <c r="L17" s="5"/>
      <c r="M17" s="8"/>
      <c r="N17" s="8"/>
      <c r="O17" s="8">
        <v>635.58000000000004</v>
      </c>
      <c r="P17" s="5">
        <v>6997.7999999999993</v>
      </c>
      <c r="Q17" s="5"/>
      <c r="R17" s="5"/>
      <c r="S17" s="5"/>
      <c r="T17" s="5"/>
      <c r="U17" s="5"/>
      <c r="V17" s="5"/>
      <c r="W17" s="8"/>
      <c r="X17" s="5"/>
      <c r="Y17" s="5"/>
      <c r="Z17" s="8"/>
      <c r="AA17" s="5"/>
      <c r="AB17" s="5"/>
      <c r="AC17" s="5">
        <f t="shared" si="0"/>
        <v>7626.9599999999991</v>
      </c>
      <c r="AE17" s="1">
        <v>7626.9599999999991</v>
      </c>
    </row>
    <row r="18" spans="1:31">
      <c r="A18" s="4"/>
      <c r="B18" s="4"/>
      <c r="C18" s="4"/>
      <c r="D18" s="4">
        <v>5104020106</v>
      </c>
      <c r="E18" s="4" t="s">
        <v>10</v>
      </c>
      <c r="F18" s="8"/>
      <c r="G18" s="8"/>
      <c r="H18" s="5"/>
      <c r="I18" s="8"/>
      <c r="J18" s="5"/>
      <c r="K18" s="8"/>
      <c r="L18" s="5"/>
      <c r="M18" s="8">
        <v>749</v>
      </c>
      <c r="N18" s="8">
        <v>8239</v>
      </c>
      <c r="O18" s="8"/>
      <c r="P18" s="5"/>
      <c r="Q18" s="5"/>
      <c r="R18" s="5"/>
      <c r="S18" s="5"/>
      <c r="T18" s="5"/>
      <c r="U18" s="5"/>
      <c r="V18" s="5"/>
      <c r="W18" s="8"/>
      <c r="X18" s="5"/>
      <c r="Y18" s="5"/>
      <c r="Z18" s="8"/>
      <c r="AA18" s="5"/>
      <c r="AB18" s="5"/>
      <c r="AC18" s="5">
        <f t="shared" si="0"/>
        <v>8988</v>
      </c>
      <c r="AE18" s="1">
        <v>8988</v>
      </c>
    </row>
    <row r="19" spans="1:31">
      <c r="A19" s="4"/>
      <c r="B19" s="4"/>
      <c r="C19" s="4"/>
      <c r="D19" s="4">
        <v>5104030206</v>
      </c>
      <c r="E19" s="4" t="s">
        <v>8</v>
      </c>
      <c r="F19" s="8"/>
      <c r="G19" s="8"/>
      <c r="H19" s="5"/>
      <c r="I19" s="8"/>
      <c r="J19" s="5"/>
      <c r="K19" s="8"/>
      <c r="L19" s="5"/>
      <c r="M19" s="8"/>
      <c r="N19" s="8"/>
      <c r="O19" s="8">
        <v>19000</v>
      </c>
      <c r="P19" s="5"/>
      <c r="Q19" s="5"/>
      <c r="R19" s="5"/>
      <c r="S19" s="5"/>
      <c r="T19" s="5"/>
      <c r="U19" s="5"/>
      <c r="V19" s="5"/>
      <c r="W19" s="8"/>
      <c r="X19" s="5"/>
      <c r="Y19" s="5"/>
      <c r="Z19" s="8"/>
      <c r="AA19" s="5"/>
      <c r="AB19" s="5"/>
      <c r="AC19" s="5">
        <f t="shared" si="0"/>
        <v>19000</v>
      </c>
      <c r="AE19" s="1">
        <v>19000</v>
      </c>
    </row>
    <row r="20" spans="1:31">
      <c r="A20" s="4"/>
      <c r="B20" s="4"/>
      <c r="C20" s="4"/>
      <c r="D20" s="4">
        <v>5105010105</v>
      </c>
      <c r="E20" s="4" t="s">
        <v>56</v>
      </c>
      <c r="F20" s="8"/>
      <c r="G20" s="8"/>
      <c r="H20" s="5"/>
      <c r="I20" s="8"/>
      <c r="J20" s="5"/>
      <c r="K20" s="8"/>
      <c r="L20" s="5"/>
      <c r="M20" s="8"/>
      <c r="N20" s="8"/>
      <c r="O20" s="8">
        <v>93356.479999999996</v>
      </c>
      <c r="P20" s="5"/>
      <c r="Q20" s="5"/>
      <c r="R20" s="5"/>
      <c r="S20" s="5"/>
      <c r="T20" s="5"/>
      <c r="U20" s="5"/>
      <c r="V20" s="5"/>
      <c r="W20" s="8"/>
      <c r="X20" s="5"/>
      <c r="Y20" s="5"/>
      <c r="Z20" s="8"/>
      <c r="AA20" s="5"/>
      <c r="AB20" s="5"/>
      <c r="AC20" s="5">
        <f t="shared" si="0"/>
        <v>93356.479999999996</v>
      </c>
      <c r="AE20" s="1">
        <v>93356.479999999996</v>
      </c>
    </row>
    <row r="21" spans="1:31">
      <c r="A21" s="4"/>
      <c r="B21" s="4"/>
      <c r="C21" s="4"/>
      <c r="D21" s="4">
        <v>5105010107</v>
      </c>
      <c r="E21" s="4" t="s">
        <v>55</v>
      </c>
      <c r="F21" s="8">
        <v>2054.5500000000002</v>
      </c>
      <c r="G21" s="8"/>
      <c r="H21" s="5"/>
      <c r="I21" s="8"/>
      <c r="J21" s="5"/>
      <c r="K21" s="8"/>
      <c r="L21" s="5"/>
      <c r="M21" s="8"/>
      <c r="N21" s="8"/>
      <c r="O21" s="8"/>
      <c r="P21" s="5"/>
      <c r="Q21" s="5"/>
      <c r="R21" s="5"/>
      <c r="S21" s="5"/>
      <c r="T21" s="5"/>
      <c r="U21" s="5"/>
      <c r="V21" s="5"/>
      <c r="W21" s="8"/>
      <c r="X21" s="5"/>
      <c r="Y21" s="5"/>
      <c r="Z21" s="8"/>
      <c r="AA21" s="5"/>
      <c r="AB21" s="5"/>
      <c r="AC21" s="5">
        <f t="shared" si="0"/>
        <v>2054.5500000000002</v>
      </c>
      <c r="AE21" s="1">
        <v>2054.5500000000002</v>
      </c>
    </row>
    <row r="22" spans="1:31">
      <c r="A22" s="4"/>
      <c r="B22" s="4"/>
      <c r="C22" s="4"/>
      <c r="D22" s="4">
        <v>5105010109</v>
      </c>
      <c r="E22" s="4" t="s">
        <v>36</v>
      </c>
      <c r="F22" s="8"/>
      <c r="G22" s="8"/>
      <c r="H22" s="5"/>
      <c r="I22" s="8"/>
      <c r="J22" s="5"/>
      <c r="K22" s="8"/>
      <c r="L22" s="5"/>
      <c r="M22" s="8"/>
      <c r="N22" s="8"/>
      <c r="O22" s="8">
        <v>1203.93</v>
      </c>
      <c r="P22" s="5"/>
      <c r="Q22" s="5"/>
      <c r="R22" s="5"/>
      <c r="S22" s="5"/>
      <c r="T22" s="5"/>
      <c r="U22" s="5"/>
      <c r="V22" s="5"/>
      <c r="W22" s="8"/>
      <c r="X22" s="5"/>
      <c r="Y22" s="5"/>
      <c r="Z22" s="8"/>
      <c r="AA22" s="5"/>
      <c r="AB22" s="5"/>
      <c r="AC22" s="5">
        <f t="shared" si="0"/>
        <v>1203.93</v>
      </c>
      <c r="AE22" s="1">
        <v>1203.93</v>
      </c>
    </row>
    <row r="23" spans="1:31">
      <c r="A23" s="4"/>
      <c r="B23" s="4"/>
      <c r="C23" s="4"/>
      <c r="D23" s="4">
        <v>5105010111</v>
      </c>
      <c r="E23" s="4" t="s">
        <v>35</v>
      </c>
      <c r="F23" s="8"/>
      <c r="G23" s="8">
        <v>168031.47</v>
      </c>
      <c r="H23" s="5"/>
      <c r="I23" s="8"/>
      <c r="J23" s="5"/>
      <c r="K23" s="8"/>
      <c r="L23" s="5"/>
      <c r="M23" s="8"/>
      <c r="N23" s="8"/>
      <c r="O23" s="8">
        <v>320000</v>
      </c>
      <c r="P23" s="5"/>
      <c r="Q23" s="5"/>
      <c r="R23" s="5"/>
      <c r="S23" s="5"/>
      <c r="T23" s="5"/>
      <c r="U23" s="5"/>
      <c r="V23" s="5"/>
      <c r="W23" s="8"/>
      <c r="X23" s="5"/>
      <c r="Y23" s="5"/>
      <c r="Z23" s="8"/>
      <c r="AA23" s="5"/>
      <c r="AB23" s="5"/>
      <c r="AC23" s="5">
        <f t="shared" si="0"/>
        <v>488031.47</v>
      </c>
      <c r="AE23" s="1">
        <v>488031.47</v>
      </c>
    </row>
    <row r="24" spans="1:31">
      <c r="A24" s="4"/>
      <c r="B24" s="4"/>
      <c r="C24" s="4"/>
      <c r="D24" s="4">
        <v>5105010117</v>
      </c>
      <c r="E24" s="4" t="s">
        <v>7</v>
      </c>
      <c r="F24" s="8">
        <v>3122370.82</v>
      </c>
      <c r="G24" s="8"/>
      <c r="H24" s="5"/>
      <c r="I24" s="8"/>
      <c r="J24" s="5"/>
      <c r="K24" s="8"/>
      <c r="L24" s="5"/>
      <c r="M24" s="8"/>
      <c r="N24" s="8"/>
      <c r="O24" s="8">
        <v>263185.29000000004</v>
      </c>
      <c r="P24" s="5"/>
      <c r="Q24" s="5"/>
      <c r="R24" s="5"/>
      <c r="S24" s="5"/>
      <c r="T24" s="5"/>
      <c r="U24" s="5"/>
      <c r="V24" s="5"/>
      <c r="W24" s="8">
        <v>75461.649999999994</v>
      </c>
      <c r="X24" s="5"/>
      <c r="Y24" s="5"/>
      <c r="Z24" s="8">
        <v>369505.2</v>
      </c>
      <c r="AA24" s="5"/>
      <c r="AB24" s="5"/>
      <c r="AC24" s="5">
        <f t="shared" si="0"/>
        <v>3830522.96</v>
      </c>
      <c r="AE24" s="1">
        <v>3830522.96</v>
      </c>
    </row>
    <row r="25" spans="1:31">
      <c r="A25" s="4"/>
      <c r="B25" s="4"/>
      <c r="C25" s="4"/>
      <c r="D25" s="4">
        <v>5105010125</v>
      </c>
      <c r="E25" s="4" t="s">
        <v>72</v>
      </c>
      <c r="F25" s="8">
        <v>23277.360000000001</v>
      </c>
      <c r="G25" s="8"/>
      <c r="H25" s="5"/>
      <c r="I25" s="8"/>
      <c r="J25" s="5"/>
      <c r="K25" s="8"/>
      <c r="L25" s="5"/>
      <c r="M25" s="8"/>
      <c r="N25" s="8"/>
      <c r="O25" s="8"/>
      <c r="P25" s="5"/>
      <c r="Q25" s="5"/>
      <c r="R25" s="5"/>
      <c r="S25" s="5"/>
      <c r="T25" s="5"/>
      <c r="U25" s="5"/>
      <c r="V25" s="5"/>
      <c r="W25" s="8"/>
      <c r="X25" s="5"/>
      <c r="Y25" s="5"/>
      <c r="Z25" s="8"/>
      <c r="AA25" s="5"/>
      <c r="AB25" s="5"/>
      <c r="AC25" s="5">
        <f t="shared" si="0"/>
        <v>23277.360000000001</v>
      </c>
      <c r="AE25" s="1">
        <v>23277.360000000001</v>
      </c>
    </row>
    <row r="26" spans="1:31">
      <c r="A26" s="4"/>
      <c r="B26" s="4"/>
      <c r="C26" s="4"/>
      <c r="D26" s="4">
        <v>5105010127</v>
      </c>
      <c r="E26" s="4" t="s">
        <v>3</v>
      </c>
      <c r="F26" s="8"/>
      <c r="G26" s="8"/>
      <c r="H26" s="5"/>
      <c r="I26" s="8"/>
      <c r="J26" s="5"/>
      <c r="K26" s="8"/>
      <c r="L26" s="5"/>
      <c r="M26" s="8">
        <v>10071.620000000001</v>
      </c>
      <c r="N26" s="8"/>
      <c r="O26" s="8"/>
      <c r="P26" s="5"/>
      <c r="Q26" s="5"/>
      <c r="R26" s="5"/>
      <c r="S26" s="5"/>
      <c r="T26" s="5"/>
      <c r="U26" s="5"/>
      <c r="V26" s="5"/>
      <c r="W26" s="8"/>
      <c r="X26" s="5"/>
      <c r="Y26" s="5"/>
      <c r="Z26" s="8"/>
      <c r="AA26" s="5"/>
      <c r="AB26" s="5"/>
      <c r="AC26" s="5">
        <f t="shared" si="0"/>
        <v>10071.620000000001</v>
      </c>
      <c r="AE26" s="1">
        <v>10071.620000000001</v>
      </c>
    </row>
    <row r="27" spans="1:31">
      <c r="A27" s="4"/>
      <c r="B27" s="4"/>
      <c r="C27" s="4"/>
      <c r="D27" s="4">
        <v>5105010121</v>
      </c>
      <c r="E27" s="4" t="s">
        <v>6</v>
      </c>
      <c r="F27" s="8">
        <v>269400</v>
      </c>
      <c r="G27" s="8"/>
      <c r="H27" s="5"/>
      <c r="I27" s="8"/>
      <c r="J27" s="5"/>
      <c r="K27" s="8"/>
      <c r="L27" s="5"/>
      <c r="M27" s="8"/>
      <c r="N27" s="8"/>
      <c r="O27" s="8"/>
      <c r="P27" s="5"/>
      <c r="Q27" s="5"/>
      <c r="R27" s="5"/>
      <c r="S27" s="5"/>
      <c r="T27" s="5"/>
      <c r="U27" s="5"/>
      <c r="V27" s="5"/>
      <c r="W27" s="8"/>
      <c r="X27" s="5"/>
      <c r="Y27" s="5"/>
      <c r="Z27" s="8"/>
      <c r="AA27" s="5"/>
      <c r="AB27" s="5"/>
      <c r="AC27" s="5">
        <f t="shared" si="0"/>
        <v>269400</v>
      </c>
      <c r="AE27" s="1">
        <v>269400</v>
      </c>
    </row>
    <row r="28" spans="1:31">
      <c r="A28" s="4"/>
      <c r="B28" s="4"/>
      <c r="C28" s="4"/>
      <c r="D28" s="4">
        <v>5203010109</v>
      </c>
      <c r="E28" s="4" t="s">
        <v>92</v>
      </c>
      <c r="F28" s="8">
        <v>9529.33</v>
      </c>
      <c r="G28" s="8"/>
      <c r="H28" s="5"/>
      <c r="I28" s="8"/>
      <c r="J28" s="5"/>
      <c r="K28" s="8"/>
      <c r="L28" s="5"/>
      <c r="M28" s="8"/>
      <c r="N28" s="8"/>
      <c r="O28" s="8"/>
      <c r="P28" s="5"/>
      <c r="Q28" s="5"/>
      <c r="R28" s="5"/>
      <c r="S28" s="5"/>
      <c r="T28" s="5"/>
      <c r="U28" s="5"/>
      <c r="V28" s="5"/>
      <c r="W28" s="8"/>
      <c r="X28" s="5"/>
      <c r="Y28" s="5"/>
      <c r="Z28" s="8"/>
      <c r="AA28" s="5"/>
      <c r="AB28" s="5"/>
      <c r="AC28" s="5">
        <f t="shared" si="0"/>
        <v>9529.33</v>
      </c>
      <c r="AE28" s="1">
        <v>9529.33</v>
      </c>
    </row>
    <row r="29" spans="1:31">
      <c r="A29" s="4"/>
      <c r="B29" s="4"/>
      <c r="C29" s="4" t="s">
        <v>27</v>
      </c>
      <c r="D29" s="4">
        <v>5101010101</v>
      </c>
      <c r="E29" s="4" t="s">
        <v>69</v>
      </c>
      <c r="F29" s="8">
        <v>859022.54</v>
      </c>
      <c r="G29" s="8"/>
      <c r="H29" s="5"/>
      <c r="I29" s="8"/>
      <c r="J29" s="5"/>
      <c r="K29" s="8"/>
      <c r="L29" s="5"/>
      <c r="M29" s="8"/>
      <c r="N29" s="8"/>
      <c r="O29" s="8"/>
      <c r="P29" s="5"/>
      <c r="Q29" s="5"/>
      <c r="R29" s="5"/>
      <c r="S29" s="5"/>
      <c r="T29" s="5"/>
      <c r="U29" s="5"/>
      <c r="V29" s="5"/>
      <c r="W29" s="8"/>
      <c r="X29" s="5"/>
      <c r="Y29" s="5"/>
      <c r="Z29" s="8"/>
      <c r="AA29" s="5"/>
      <c r="AB29" s="5"/>
      <c r="AC29" s="5">
        <f t="shared" si="0"/>
        <v>859022.54</v>
      </c>
      <c r="AE29" s="1">
        <v>859022.54</v>
      </c>
    </row>
    <row r="30" spans="1:31">
      <c r="A30" s="4"/>
      <c r="B30" s="4"/>
      <c r="C30" s="4"/>
      <c r="D30" s="4">
        <v>5101010113</v>
      </c>
      <c r="E30" s="4" t="s">
        <v>79</v>
      </c>
      <c r="F30" s="8">
        <v>774823.12</v>
      </c>
      <c r="G30" s="8"/>
      <c r="H30" s="5"/>
      <c r="I30" s="8"/>
      <c r="J30" s="5"/>
      <c r="K30" s="8"/>
      <c r="L30" s="5"/>
      <c r="M30" s="8"/>
      <c r="N30" s="8"/>
      <c r="O30" s="8"/>
      <c r="P30" s="5"/>
      <c r="Q30" s="5"/>
      <c r="R30" s="5"/>
      <c r="S30" s="5"/>
      <c r="T30" s="5"/>
      <c r="U30" s="5"/>
      <c r="V30" s="5"/>
      <c r="W30" s="8"/>
      <c r="X30" s="5"/>
      <c r="Y30" s="5"/>
      <c r="Z30" s="8"/>
      <c r="AA30" s="5"/>
      <c r="AB30" s="5"/>
      <c r="AC30" s="5">
        <f t="shared" si="0"/>
        <v>774823.12</v>
      </c>
      <c r="AE30" s="1">
        <v>774823.12</v>
      </c>
    </row>
    <row r="31" spans="1:31">
      <c r="A31" s="4"/>
      <c r="B31" s="4"/>
      <c r="C31" s="4"/>
      <c r="D31" s="4">
        <v>5101020103</v>
      </c>
      <c r="E31" s="4" t="s">
        <v>68</v>
      </c>
      <c r="F31" s="8">
        <v>16733</v>
      </c>
      <c r="G31" s="8"/>
      <c r="H31" s="5"/>
      <c r="I31" s="8"/>
      <c r="J31" s="5"/>
      <c r="K31" s="8"/>
      <c r="L31" s="5"/>
      <c r="M31" s="8"/>
      <c r="N31" s="8"/>
      <c r="O31" s="8"/>
      <c r="P31" s="5"/>
      <c r="Q31" s="5"/>
      <c r="R31" s="5"/>
      <c r="S31" s="5"/>
      <c r="T31" s="5"/>
      <c r="U31" s="5"/>
      <c r="V31" s="5"/>
      <c r="W31" s="8"/>
      <c r="X31" s="5"/>
      <c r="Y31" s="5"/>
      <c r="Z31" s="8"/>
      <c r="AA31" s="5"/>
      <c r="AB31" s="5"/>
      <c r="AC31" s="5">
        <f t="shared" si="0"/>
        <v>16733</v>
      </c>
      <c r="AE31" s="1">
        <v>16733</v>
      </c>
    </row>
    <row r="32" spans="1:31">
      <c r="A32" s="4"/>
      <c r="B32" s="4"/>
      <c r="C32" s="4"/>
      <c r="D32" s="4">
        <v>5101020104</v>
      </c>
      <c r="E32" s="4" t="s">
        <v>67</v>
      </c>
      <c r="F32" s="8">
        <v>25099.5</v>
      </c>
      <c r="G32" s="8"/>
      <c r="H32" s="5"/>
      <c r="I32" s="8"/>
      <c r="J32" s="5"/>
      <c r="K32" s="8"/>
      <c r="L32" s="5"/>
      <c r="M32" s="8"/>
      <c r="N32" s="8"/>
      <c r="O32" s="8"/>
      <c r="P32" s="5"/>
      <c r="Q32" s="5"/>
      <c r="R32" s="5"/>
      <c r="S32" s="5"/>
      <c r="T32" s="5"/>
      <c r="U32" s="5"/>
      <c r="V32" s="5"/>
      <c r="W32" s="8"/>
      <c r="X32" s="5"/>
      <c r="Y32" s="5"/>
      <c r="Z32" s="8"/>
      <c r="AA32" s="5"/>
      <c r="AB32" s="5"/>
      <c r="AC32" s="5">
        <f t="shared" si="0"/>
        <v>25099.5</v>
      </c>
      <c r="AE32" s="1">
        <v>25099.5</v>
      </c>
    </row>
    <row r="33" spans="1:31">
      <c r="A33" s="4"/>
      <c r="B33" s="4"/>
      <c r="C33" s="4"/>
      <c r="D33" s="4">
        <v>5101020105</v>
      </c>
      <c r="E33" s="4" t="s">
        <v>78</v>
      </c>
      <c r="F33" s="8">
        <v>23244.2</v>
      </c>
      <c r="G33" s="8"/>
      <c r="H33" s="5"/>
      <c r="I33" s="8"/>
      <c r="J33" s="5"/>
      <c r="K33" s="8"/>
      <c r="L33" s="5"/>
      <c r="M33" s="8"/>
      <c r="N33" s="8"/>
      <c r="O33" s="8"/>
      <c r="P33" s="5"/>
      <c r="Q33" s="5"/>
      <c r="R33" s="5"/>
      <c r="S33" s="5"/>
      <c r="T33" s="5"/>
      <c r="U33" s="5"/>
      <c r="V33" s="5"/>
      <c r="W33" s="8"/>
      <c r="X33" s="5"/>
      <c r="Y33" s="5"/>
      <c r="Z33" s="8"/>
      <c r="AA33" s="5"/>
      <c r="AB33" s="5"/>
      <c r="AC33" s="5">
        <f t="shared" si="0"/>
        <v>23244.2</v>
      </c>
      <c r="AE33" s="1">
        <v>23244.2</v>
      </c>
    </row>
    <row r="34" spans="1:31">
      <c r="A34" s="4"/>
      <c r="B34" s="4"/>
      <c r="C34" s="4"/>
      <c r="D34" s="4">
        <v>5101020113</v>
      </c>
      <c r="E34" s="4" t="s">
        <v>28</v>
      </c>
      <c r="F34" s="8">
        <v>2213.6</v>
      </c>
      <c r="G34" s="8"/>
      <c r="H34" s="5"/>
      <c r="I34" s="8"/>
      <c r="J34" s="5"/>
      <c r="K34" s="8"/>
      <c r="L34" s="5"/>
      <c r="M34" s="8"/>
      <c r="N34" s="8"/>
      <c r="O34" s="8"/>
      <c r="P34" s="5"/>
      <c r="Q34" s="5"/>
      <c r="R34" s="5"/>
      <c r="S34" s="5"/>
      <c r="T34" s="5"/>
      <c r="U34" s="5"/>
      <c r="V34" s="5"/>
      <c r="W34" s="8"/>
      <c r="X34" s="5"/>
      <c r="Y34" s="5"/>
      <c r="Z34" s="8"/>
      <c r="AA34" s="5"/>
      <c r="AB34" s="5"/>
      <c r="AC34" s="5">
        <f t="shared" si="0"/>
        <v>2213.6</v>
      </c>
      <c r="AE34" s="1">
        <v>2213.6</v>
      </c>
    </row>
    <row r="35" spans="1:31">
      <c r="A35" s="4"/>
      <c r="B35" s="4"/>
      <c r="C35" s="4"/>
      <c r="D35" s="4">
        <v>5101030205</v>
      </c>
      <c r="E35" s="4" t="s">
        <v>66</v>
      </c>
      <c r="F35" s="8">
        <v>160934.19</v>
      </c>
      <c r="G35" s="8"/>
      <c r="H35" s="5"/>
      <c r="I35" s="8"/>
      <c r="J35" s="5"/>
      <c r="K35" s="8"/>
      <c r="L35" s="5"/>
      <c r="M35" s="8"/>
      <c r="N35" s="8"/>
      <c r="O35" s="8"/>
      <c r="P35" s="5"/>
      <c r="Q35" s="5"/>
      <c r="R35" s="5"/>
      <c r="S35" s="5"/>
      <c r="T35" s="5"/>
      <c r="U35" s="5"/>
      <c r="V35" s="5"/>
      <c r="W35" s="8"/>
      <c r="X35" s="5"/>
      <c r="Y35" s="5"/>
      <c r="Z35" s="8"/>
      <c r="AA35" s="5"/>
      <c r="AB35" s="5"/>
      <c r="AC35" s="5">
        <f t="shared" si="0"/>
        <v>160934.19</v>
      </c>
      <c r="AE35" s="1">
        <v>160934.19</v>
      </c>
    </row>
    <row r="36" spans="1:31">
      <c r="A36" s="4"/>
      <c r="B36" s="4"/>
      <c r="C36" s="4"/>
      <c r="D36" s="4">
        <v>5101030206</v>
      </c>
      <c r="E36" s="4" t="s">
        <v>65</v>
      </c>
      <c r="F36" s="8">
        <v>58159.09</v>
      </c>
      <c r="G36" s="8"/>
      <c r="H36" s="5"/>
      <c r="I36" s="8"/>
      <c r="J36" s="5"/>
      <c r="K36" s="8"/>
      <c r="L36" s="5"/>
      <c r="M36" s="8"/>
      <c r="N36" s="8"/>
      <c r="O36" s="8"/>
      <c r="P36" s="5"/>
      <c r="Q36" s="5"/>
      <c r="R36" s="5"/>
      <c r="S36" s="5"/>
      <c r="T36" s="5"/>
      <c r="U36" s="5"/>
      <c r="V36" s="5"/>
      <c r="W36" s="8"/>
      <c r="X36" s="5"/>
      <c r="Y36" s="5"/>
      <c r="Z36" s="8"/>
      <c r="AA36" s="5"/>
      <c r="AB36" s="5"/>
      <c r="AC36" s="5">
        <f t="shared" si="0"/>
        <v>58159.09</v>
      </c>
      <c r="AE36" s="1">
        <v>58159.09</v>
      </c>
    </row>
    <row r="37" spans="1:31">
      <c r="A37" s="4"/>
      <c r="B37" s="4"/>
      <c r="C37" s="4"/>
      <c r="D37" s="4">
        <v>5101030207</v>
      </c>
      <c r="E37" s="4" t="s">
        <v>64</v>
      </c>
      <c r="F37" s="8">
        <v>7880.01</v>
      </c>
      <c r="G37" s="8"/>
      <c r="H37" s="5"/>
      <c r="I37" s="8"/>
      <c r="J37" s="5"/>
      <c r="K37" s="8"/>
      <c r="L37" s="5"/>
      <c r="M37" s="8"/>
      <c r="N37" s="8"/>
      <c r="O37" s="8"/>
      <c r="P37" s="5"/>
      <c r="Q37" s="5"/>
      <c r="R37" s="5"/>
      <c r="S37" s="5"/>
      <c r="T37" s="5"/>
      <c r="U37" s="5"/>
      <c r="V37" s="5"/>
      <c r="W37" s="8"/>
      <c r="X37" s="5"/>
      <c r="Y37" s="5"/>
      <c r="Z37" s="8"/>
      <c r="AA37" s="5"/>
      <c r="AB37" s="5"/>
      <c r="AC37" s="5">
        <f t="shared" si="0"/>
        <v>7880.01</v>
      </c>
      <c r="AE37" s="1">
        <v>7880.01</v>
      </c>
    </row>
    <row r="38" spans="1:31">
      <c r="A38" s="4"/>
      <c r="B38" s="4"/>
      <c r="C38" s="4"/>
      <c r="D38" s="4">
        <v>5101030208</v>
      </c>
      <c r="E38" s="4" t="s">
        <v>63</v>
      </c>
      <c r="F38" s="8">
        <v>1711.99</v>
      </c>
      <c r="G38" s="8"/>
      <c r="H38" s="5"/>
      <c r="I38" s="8"/>
      <c r="J38" s="5"/>
      <c r="K38" s="8"/>
      <c r="L38" s="5"/>
      <c r="M38" s="8"/>
      <c r="N38" s="8"/>
      <c r="O38" s="8"/>
      <c r="P38" s="5"/>
      <c r="Q38" s="5"/>
      <c r="R38" s="5"/>
      <c r="S38" s="5"/>
      <c r="T38" s="5"/>
      <c r="U38" s="5"/>
      <c r="V38" s="5"/>
      <c r="W38" s="8"/>
      <c r="X38" s="5"/>
      <c r="Y38" s="5"/>
      <c r="Z38" s="8"/>
      <c r="AA38" s="5"/>
      <c r="AB38" s="5"/>
      <c r="AC38" s="5">
        <f t="shared" si="0"/>
        <v>1711.99</v>
      </c>
      <c r="AE38" s="1">
        <v>1711.99</v>
      </c>
    </row>
    <row r="39" spans="1:31">
      <c r="A39" s="6" t="s">
        <v>172</v>
      </c>
      <c r="B39" s="6"/>
      <c r="C39" s="6"/>
      <c r="D39" s="6"/>
      <c r="E39" s="6"/>
      <c r="F39" s="9">
        <f>SUM(F3:F38)</f>
        <v>5589084.7999999998</v>
      </c>
      <c r="G39" s="9">
        <f t="shared" ref="G39:AB39" si="1">SUM(G3:G38)</f>
        <v>247330.97</v>
      </c>
      <c r="H39" s="7">
        <f t="shared" si="1"/>
        <v>112700</v>
      </c>
      <c r="I39" s="9">
        <f t="shared" si="1"/>
        <v>130</v>
      </c>
      <c r="J39" s="7">
        <f t="shared" si="1"/>
        <v>44799.96</v>
      </c>
      <c r="K39" s="9">
        <f t="shared" si="1"/>
        <v>168833</v>
      </c>
      <c r="L39" s="7">
        <f t="shared" si="1"/>
        <v>1858859</v>
      </c>
      <c r="M39" s="9">
        <f t="shared" si="1"/>
        <v>10820.62</v>
      </c>
      <c r="N39" s="9">
        <f t="shared" si="1"/>
        <v>18239</v>
      </c>
      <c r="O39" s="9">
        <f t="shared" si="1"/>
        <v>719758.28</v>
      </c>
      <c r="P39" s="7">
        <f>SUM(P3:P38)</f>
        <v>697274.27</v>
      </c>
      <c r="Q39" s="7">
        <f t="shared" si="1"/>
        <v>122022.8</v>
      </c>
      <c r="R39" s="7">
        <f t="shared" si="1"/>
        <v>53999.6</v>
      </c>
      <c r="S39" s="7">
        <f t="shared" si="1"/>
        <v>2499</v>
      </c>
      <c r="T39" s="7">
        <f t="shared" si="1"/>
        <v>10900</v>
      </c>
      <c r="U39" s="7">
        <f t="shared" si="1"/>
        <v>30000</v>
      </c>
      <c r="V39" s="7">
        <f t="shared" si="1"/>
        <v>21000</v>
      </c>
      <c r="W39" s="9">
        <f t="shared" si="1"/>
        <v>75461.649999999994</v>
      </c>
      <c r="X39" s="7">
        <f t="shared" si="1"/>
        <v>74700</v>
      </c>
      <c r="Y39" s="7">
        <f t="shared" si="1"/>
        <v>90000</v>
      </c>
      <c r="Z39" s="9">
        <f t="shared" si="1"/>
        <v>369505.2</v>
      </c>
      <c r="AA39" s="7">
        <f t="shared" si="1"/>
        <v>5500</v>
      </c>
      <c r="AB39" s="7">
        <f t="shared" si="1"/>
        <v>293700</v>
      </c>
      <c r="AC39" s="7">
        <f>SUM(F39:AB39)</f>
        <v>10617118.149999999</v>
      </c>
      <c r="AE39" s="1">
        <v>10617118.149999997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A34"/>
  <sheetViews>
    <sheetView workbookViewId="0">
      <pane xSplit="6" ySplit="2" topLeftCell="G3" activePane="bottomRight" state="frozen"/>
      <selection pane="topRight" activeCell="G1" sqref="G1"/>
      <selection pane="bottomLeft" activeCell="A3" sqref="A3"/>
      <selection pane="bottomRight" activeCell="G3" sqref="G3"/>
    </sheetView>
  </sheetViews>
  <sheetFormatPr defaultRowHeight="14.25"/>
  <cols>
    <col min="1" max="1" width="15.625" bestFit="1" customWidth="1"/>
    <col min="2" max="2" width="30.62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35.125" bestFit="1" customWidth="1"/>
    <col min="8" max="8" width="39.625" bestFit="1" customWidth="1"/>
    <col min="9" max="9" width="20.625" bestFit="1" customWidth="1"/>
    <col min="10" max="10" width="27.875" bestFit="1" customWidth="1"/>
    <col min="11" max="11" width="33.875" bestFit="1" customWidth="1"/>
    <col min="12" max="12" width="13.75" bestFit="1" customWidth="1"/>
    <col min="13" max="13" width="14" bestFit="1" customWidth="1"/>
    <col min="14" max="14" width="27.875" bestFit="1" customWidth="1"/>
    <col min="15" max="15" width="35.125" bestFit="1" customWidth="1"/>
    <col min="16" max="16" width="39.125" bestFit="1" customWidth="1"/>
    <col min="17" max="17" width="34.125" bestFit="1" customWidth="1"/>
    <col min="18" max="18" width="39.25" bestFit="1" customWidth="1"/>
    <col min="19" max="19" width="30.5" bestFit="1" customWidth="1"/>
    <col min="20" max="20" width="35" bestFit="1" customWidth="1"/>
    <col min="21" max="21" width="36.25" bestFit="1" customWidth="1"/>
    <col min="22" max="22" width="38.375" bestFit="1" customWidth="1"/>
    <col min="23" max="23" width="39" bestFit="1" customWidth="1"/>
    <col min="24" max="24" width="29.25" customWidth="1"/>
    <col min="25" max="25" width="11.75" bestFit="1" customWidth="1"/>
    <col min="27" max="27" width="11.75" bestFit="1" customWidth="1"/>
  </cols>
  <sheetData>
    <row r="1" spans="1:27">
      <c r="A1" s="13" t="s">
        <v>154</v>
      </c>
      <c r="B1" s="13" t="s">
        <v>155</v>
      </c>
      <c r="C1" s="14" t="s">
        <v>156</v>
      </c>
      <c r="D1" s="14"/>
      <c r="E1" s="14"/>
      <c r="F1" s="2" t="s">
        <v>157</v>
      </c>
      <c r="G1" s="6" t="s">
        <v>34</v>
      </c>
      <c r="H1" s="6" t="s">
        <v>45</v>
      </c>
      <c r="I1" s="6" t="s">
        <v>25</v>
      </c>
      <c r="J1" s="6"/>
      <c r="K1" s="6" t="s">
        <v>2</v>
      </c>
      <c r="L1" s="6"/>
      <c r="M1" s="6" t="s">
        <v>33</v>
      </c>
      <c r="N1" s="6"/>
      <c r="O1" s="6"/>
      <c r="P1" s="6"/>
      <c r="Q1" s="6"/>
      <c r="R1" s="6"/>
      <c r="S1" s="6" t="s">
        <v>41</v>
      </c>
      <c r="T1" s="6" t="s">
        <v>48</v>
      </c>
      <c r="U1" s="6" t="s">
        <v>12</v>
      </c>
      <c r="V1" s="6"/>
      <c r="W1" s="6"/>
      <c r="X1" s="6" t="s">
        <v>5</v>
      </c>
      <c r="Y1" s="3" t="s">
        <v>159</v>
      </c>
      <c r="AA1" t="s">
        <v>159</v>
      </c>
    </row>
    <row r="2" spans="1:27">
      <c r="A2" s="13"/>
      <c r="B2" s="13"/>
      <c r="C2" s="15"/>
      <c r="D2" s="15"/>
      <c r="E2" s="15"/>
      <c r="F2" s="2" t="s">
        <v>158</v>
      </c>
      <c r="G2" s="6" t="s">
        <v>46</v>
      </c>
      <c r="H2" s="6" t="s">
        <v>44</v>
      </c>
      <c r="I2" s="10" t="s">
        <v>1</v>
      </c>
      <c r="J2" s="6" t="s">
        <v>24</v>
      </c>
      <c r="K2" s="10" t="s">
        <v>1</v>
      </c>
      <c r="L2" s="10" t="s">
        <v>9</v>
      </c>
      <c r="M2" s="10" t="s">
        <v>1</v>
      </c>
      <c r="N2" s="6" t="s">
        <v>24</v>
      </c>
      <c r="O2" s="6" t="s">
        <v>43</v>
      </c>
      <c r="P2" s="6" t="s">
        <v>50</v>
      </c>
      <c r="Q2" s="6" t="s">
        <v>51</v>
      </c>
      <c r="R2" s="6" t="s">
        <v>49</v>
      </c>
      <c r="S2" s="6" t="s">
        <v>40</v>
      </c>
      <c r="T2" s="6" t="s">
        <v>47</v>
      </c>
      <c r="U2" s="6" t="s">
        <v>11</v>
      </c>
      <c r="V2" s="6" t="s">
        <v>83</v>
      </c>
      <c r="W2" s="6" t="s">
        <v>17</v>
      </c>
      <c r="X2" s="10" t="s">
        <v>1</v>
      </c>
      <c r="Y2" s="4"/>
    </row>
    <row r="3" spans="1:27">
      <c r="A3" s="4">
        <v>700600067</v>
      </c>
      <c r="B3" s="4" t="s">
        <v>126</v>
      </c>
      <c r="C3" s="4" t="s">
        <v>0</v>
      </c>
      <c r="D3" s="4">
        <v>5101010115</v>
      </c>
      <c r="E3" s="4" t="s">
        <v>31</v>
      </c>
      <c r="F3" s="8"/>
      <c r="G3" s="5"/>
      <c r="H3" s="5"/>
      <c r="I3" s="8">
        <v>278160</v>
      </c>
      <c r="J3" s="5">
        <v>1392000</v>
      </c>
      <c r="K3" s="8"/>
      <c r="L3" s="8"/>
      <c r="M3" s="8"/>
      <c r="N3" s="5"/>
      <c r="O3" s="5"/>
      <c r="P3" s="5"/>
      <c r="Q3" s="5"/>
      <c r="R3" s="5"/>
      <c r="S3" s="5"/>
      <c r="T3" s="5"/>
      <c r="U3" s="5"/>
      <c r="V3" s="5"/>
      <c r="W3" s="5"/>
      <c r="X3" s="8"/>
      <c r="Y3" s="5">
        <f>SUM(F3:X3)</f>
        <v>1670160</v>
      </c>
      <c r="AA3" s="1">
        <v>1670160</v>
      </c>
    </row>
    <row r="4" spans="1:27">
      <c r="A4" s="4"/>
      <c r="B4" s="4"/>
      <c r="C4" s="4"/>
      <c r="D4" s="4">
        <v>5101020106</v>
      </c>
      <c r="E4" s="4" t="s">
        <v>29</v>
      </c>
      <c r="F4" s="8"/>
      <c r="G4" s="5"/>
      <c r="H4" s="5"/>
      <c r="I4" s="8">
        <v>21000</v>
      </c>
      <c r="J4" s="5">
        <v>42000</v>
      </c>
      <c r="K4" s="8"/>
      <c r="L4" s="8"/>
      <c r="M4" s="8"/>
      <c r="N4" s="5"/>
      <c r="O4" s="5"/>
      <c r="P4" s="5"/>
      <c r="Q4" s="5"/>
      <c r="R4" s="5"/>
      <c r="S4" s="5"/>
      <c r="T4" s="5"/>
      <c r="U4" s="5"/>
      <c r="V4" s="5"/>
      <c r="W4" s="5"/>
      <c r="X4" s="8"/>
      <c r="Y4" s="5">
        <f t="shared" ref="Y4:Y33" si="0">SUM(F4:X4)</f>
        <v>63000</v>
      </c>
      <c r="AA4" s="1">
        <v>63000</v>
      </c>
    </row>
    <row r="5" spans="1:27">
      <c r="A5" s="4"/>
      <c r="B5" s="4"/>
      <c r="C5" s="4"/>
      <c r="D5" s="4">
        <v>5101020116</v>
      </c>
      <c r="E5" s="4" t="s">
        <v>26</v>
      </c>
      <c r="F5" s="8"/>
      <c r="G5" s="5"/>
      <c r="H5" s="5"/>
      <c r="I5" s="8"/>
      <c r="J5" s="5">
        <v>1716</v>
      </c>
      <c r="K5" s="8"/>
      <c r="L5" s="8"/>
      <c r="M5" s="8"/>
      <c r="N5" s="5"/>
      <c r="O5" s="5"/>
      <c r="P5" s="5"/>
      <c r="Q5" s="5"/>
      <c r="R5" s="5"/>
      <c r="S5" s="5"/>
      <c r="T5" s="5"/>
      <c r="U5" s="5"/>
      <c r="V5" s="5"/>
      <c r="W5" s="5"/>
      <c r="X5" s="8"/>
      <c r="Y5" s="5">
        <f t="shared" si="0"/>
        <v>1716</v>
      </c>
      <c r="AA5" s="1">
        <v>1716</v>
      </c>
    </row>
    <row r="6" spans="1:27">
      <c r="A6" s="4"/>
      <c r="B6" s="4"/>
      <c r="C6" s="4"/>
      <c r="D6" s="4">
        <v>5103010102</v>
      </c>
      <c r="E6" s="4" t="s">
        <v>21</v>
      </c>
      <c r="F6" s="8"/>
      <c r="G6" s="5">
        <v>2880</v>
      </c>
      <c r="H6" s="5"/>
      <c r="I6" s="8"/>
      <c r="J6" s="5"/>
      <c r="K6" s="8"/>
      <c r="L6" s="8"/>
      <c r="M6" s="8"/>
      <c r="N6" s="5">
        <v>2380</v>
      </c>
      <c r="O6" s="5"/>
      <c r="P6" s="5"/>
      <c r="Q6" s="5">
        <v>720</v>
      </c>
      <c r="R6" s="5"/>
      <c r="S6" s="5"/>
      <c r="T6" s="5">
        <v>1680</v>
      </c>
      <c r="U6" s="5"/>
      <c r="V6" s="5"/>
      <c r="W6" s="5"/>
      <c r="X6" s="8"/>
      <c r="Y6" s="5">
        <f t="shared" si="0"/>
        <v>7660</v>
      </c>
      <c r="AA6" s="1">
        <v>7660</v>
      </c>
    </row>
    <row r="7" spans="1:27">
      <c r="A7" s="4"/>
      <c r="B7" s="4"/>
      <c r="C7" s="4"/>
      <c r="D7" s="4">
        <v>5103010103</v>
      </c>
      <c r="E7" s="4" t="s">
        <v>20</v>
      </c>
      <c r="F7" s="8"/>
      <c r="G7" s="5"/>
      <c r="H7" s="5"/>
      <c r="I7" s="8"/>
      <c r="J7" s="5"/>
      <c r="K7" s="8"/>
      <c r="L7" s="8"/>
      <c r="M7" s="8"/>
      <c r="N7" s="5">
        <v>1200</v>
      </c>
      <c r="O7" s="5"/>
      <c r="P7" s="5"/>
      <c r="Q7" s="5"/>
      <c r="R7" s="5"/>
      <c r="S7" s="5"/>
      <c r="T7" s="5">
        <v>1000</v>
      </c>
      <c r="U7" s="5"/>
      <c r="V7" s="5"/>
      <c r="W7" s="5"/>
      <c r="X7" s="8"/>
      <c r="Y7" s="5">
        <f t="shared" si="0"/>
        <v>2200</v>
      </c>
      <c r="AA7" s="1">
        <v>2200</v>
      </c>
    </row>
    <row r="8" spans="1:27">
      <c r="A8" s="4"/>
      <c r="B8" s="4"/>
      <c r="C8" s="4"/>
      <c r="D8" s="4">
        <v>5103010199</v>
      </c>
      <c r="E8" s="4" t="s">
        <v>19</v>
      </c>
      <c r="F8" s="8"/>
      <c r="G8" s="5"/>
      <c r="H8" s="5"/>
      <c r="I8" s="8"/>
      <c r="J8" s="5"/>
      <c r="K8" s="8"/>
      <c r="L8" s="8"/>
      <c r="M8" s="8"/>
      <c r="N8" s="5">
        <v>700</v>
      </c>
      <c r="O8" s="5"/>
      <c r="P8" s="5"/>
      <c r="Q8" s="5"/>
      <c r="R8" s="5"/>
      <c r="S8" s="5"/>
      <c r="T8" s="5">
        <v>5320</v>
      </c>
      <c r="U8" s="5"/>
      <c r="V8" s="5"/>
      <c r="W8" s="5"/>
      <c r="X8" s="8"/>
      <c r="Y8" s="5">
        <f t="shared" si="0"/>
        <v>6020</v>
      </c>
      <c r="AA8" s="1">
        <v>6020</v>
      </c>
    </row>
    <row r="9" spans="1:27">
      <c r="A9" s="4"/>
      <c r="B9" s="4"/>
      <c r="C9" s="4"/>
      <c r="D9" s="4">
        <v>5104010104</v>
      </c>
      <c r="E9" s="4" t="s">
        <v>18</v>
      </c>
      <c r="F9" s="8">
        <v>84</v>
      </c>
      <c r="G9" s="5">
        <v>28800</v>
      </c>
      <c r="H9" s="5">
        <v>3984.2</v>
      </c>
      <c r="I9" s="8"/>
      <c r="J9" s="5"/>
      <c r="K9" s="8"/>
      <c r="L9" s="8">
        <v>10000</v>
      </c>
      <c r="M9" s="8"/>
      <c r="N9" s="5">
        <v>103044</v>
      </c>
      <c r="O9" s="5">
        <v>26740</v>
      </c>
      <c r="P9" s="5">
        <v>2000</v>
      </c>
      <c r="Q9" s="5">
        <v>6100</v>
      </c>
      <c r="R9" s="5">
        <v>6894</v>
      </c>
      <c r="S9" s="5">
        <v>11500</v>
      </c>
      <c r="T9" s="5"/>
      <c r="U9" s="5"/>
      <c r="V9" s="5">
        <v>133397.88</v>
      </c>
      <c r="W9" s="5"/>
      <c r="X9" s="8"/>
      <c r="Y9" s="5">
        <f t="shared" si="0"/>
        <v>332544.08</v>
      </c>
      <c r="AA9" s="1">
        <v>332544.08</v>
      </c>
    </row>
    <row r="10" spans="1:27">
      <c r="A10" s="4"/>
      <c r="B10" s="4"/>
      <c r="C10" s="4"/>
      <c r="D10" s="4">
        <v>5104010107</v>
      </c>
      <c r="E10" s="4" t="s">
        <v>16</v>
      </c>
      <c r="F10" s="8"/>
      <c r="G10" s="5">
        <v>13487.349999999999</v>
      </c>
      <c r="H10" s="5"/>
      <c r="I10" s="8"/>
      <c r="J10" s="5"/>
      <c r="K10" s="8"/>
      <c r="L10" s="8"/>
      <c r="M10" s="8"/>
      <c r="N10" s="5"/>
      <c r="O10" s="5">
        <v>995.1</v>
      </c>
      <c r="P10" s="5"/>
      <c r="Q10" s="5"/>
      <c r="R10" s="5"/>
      <c r="S10" s="5">
        <v>995.1</v>
      </c>
      <c r="T10" s="5"/>
      <c r="U10" s="5">
        <v>2482.4</v>
      </c>
      <c r="V10" s="5">
        <v>3691.5</v>
      </c>
      <c r="W10" s="5">
        <v>2193.5</v>
      </c>
      <c r="X10" s="8"/>
      <c r="Y10" s="5">
        <f t="shared" si="0"/>
        <v>23844.95</v>
      </c>
      <c r="AA10" s="1">
        <v>23844.95</v>
      </c>
    </row>
    <row r="11" spans="1:27">
      <c r="A11" s="4"/>
      <c r="B11" s="4"/>
      <c r="C11" s="4"/>
      <c r="D11" s="4">
        <v>5104010110</v>
      </c>
      <c r="E11" s="4" t="s">
        <v>13</v>
      </c>
      <c r="F11" s="8"/>
      <c r="G11" s="5">
        <v>20000</v>
      </c>
      <c r="H11" s="5">
        <v>500</v>
      </c>
      <c r="I11" s="8"/>
      <c r="J11" s="5"/>
      <c r="K11" s="8"/>
      <c r="L11" s="8"/>
      <c r="M11" s="8"/>
      <c r="N11" s="5">
        <v>47000</v>
      </c>
      <c r="O11" s="5">
        <v>55100</v>
      </c>
      <c r="P11" s="5"/>
      <c r="Q11" s="5">
        <v>6800</v>
      </c>
      <c r="R11" s="5">
        <v>3000</v>
      </c>
      <c r="S11" s="5">
        <v>5500</v>
      </c>
      <c r="T11" s="5">
        <v>7000</v>
      </c>
      <c r="U11" s="5">
        <v>6000</v>
      </c>
      <c r="V11" s="5">
        <v>10500</v>
      </c>
      <c r="W11" s="5"/>
      <c r="X11" s="8"/>
      <c r="Y11" s="5">
        <f t="shared" si="0"/>
        <v>161400</v>
      </c>
      <c r="AA11" s="1">
        <v>161400</v>
      </c>
    </row>
    <row r="12" spans="1:27">
      <c r="A12" s="4"/>
      <c r="B12" s="4"/>
      <c r="C12" s="4"/>
      <c r="D12" s="4">
        <v>5104010112</v>
      </c>
      <c r="E12" s="4" t="s">
        <v>42</v>
      </c>
      <c r="F12" s="8">
        <v>96000</v>
      </c>
      <c r="G12" s="5"/>
      <c r="H12" s="5">
        <v>18000</v>
      </c>
      <c r="I12" s="8"/>
      <c r="J12" s="5"/>
      <c r="K12" s="8"/>
      <c r="L12" s="8"/>
      <c r="M12" s="8">
        <v>24400</v>
      </c>
      <c r="N12" s="5">
        <v>278300</v>
      </c>
      <c r="O12" s="5">
        <v>2600</v>
      </c>
      <c r="P12" s="5"/>
      <c r="Q12" s="5"/>
      <c r="R12" s="5"/>
      <c r="S12" s="5">
        <v>3500</v>
      </c>
      <c r="T12" s="5"/>
      <c r="U12" s="5"/>
      <c r="V12" s="5">
        <v>2400</v>
      </c>
      <c r="W12" s="5"/>
      <c r="X12" s="8"/>
      <c r="Y12" s="5">
        <f t="shared" si="0"/>
        <v>425200</v>
      </c>
      <c r="AA12" s="1">
        <v>425200</v>
      </c>
    </row>
    <row r="13" spans="1:27">
      <c r="A13" s="4"/>
      <c r="B13" s="4"/>
      <c r="C13" s="4"/>
      <c r="D13" s="4">
        <v>5104020101</v>
      </c>
      <c r="E13" s="4" t="s">
        <v>39</v>
      </c>
      <c r="F13" s="8">
        <v>-6523.63</v>
      </c>
      <c r="G13" s="5"/>
      <c r="H13" s="5"/>
      <c r="I13" s="8"/>
      <c r="J13" s="5"/>
      <c r="K13" s="8"/>
      <c r="L13" s="8"/>
      <c r="M13" s="8"/>
      <c r="N13" s="5">
        <v>89846.25</v>
      </c>
      <c r="O13" s="5"/>
      <c r="P13" s="5"/>
      <c r="Q13" s="5"/>
      <c r="R13" s="5"/>
      <c r="S13" s="5"/>
      <c r="T13" s="5"/>
      <c r="U13" s="5"/>
      <c r="V13" s="5"/>
      <c r="W13" s="5"/>
      <c r="X13" s="8"/>
      <c r="Y13" s="5">
        <f t="shared" si="0"/>
        <v>83322.62</v>
      </c>
      <c r="AA13" s="1">
        <v>83322.62</v>
      </c>
    </row>
    <row r="14" spans="1:27">
      <c r="A14" s="4"/>
      <c r="B14" s="4"/>
      <c r="C14" s="4"/>
      <c r="D14" s="4">
        <v>5104020105</v>
      </c>
      <c r="E14" s="4" t="s">
        <v>38</v>
      </c>
      <c r="F14" s="8"/>
      <c r="G14" s="5"/>
      <c r="H14" s="5"/>
      <c r="I14" s="8"/>
      <c r="J14" s="5"/>
      <c r="K14" s="8"/>
      <c r="L14" s="8"/>
      <c r="M14" s="8"/>
      <c r="N14" s="5">
        <v>8967.68</v>
      </c>
      <c r="O14" s="5"/>
      <c r="P14" s="5"/>
      <c r="Q14" s="5"/>
      <c r="R14" s="5"/>
      <c r="S14" s="5"/>
      <c r="T14" s="5"/>
      <c r="U14" s="5"/>
      <c r="V14" s="5"/>
      <c r="W14" s="5"/>
      <c r="X14" s="8"/>
      <c r="Y14" s="5">
        <f t="shared" si="0"/>
        <v>8967.68</v>
      </c>
      <c r="AA14" s="1">
        <v>8967.68</v>
      </c>
    </row>
    <row r="15" spans="1:27">
      <c r="A15" s="4"/>
      <c r="B15" s="4"/>
      <c r="C15" s="4"/>
      <c r="D15" s="4">
        <v>5104020106</v>
      </c>
      <c r="E15" s="4" t="s">
        <v>10</v>
      </c>
      <c r="F15" s="8"/>
      <c r="G15" s="5"/>
      <c r="H15" s="5"/>
      <c r="I15" s="8"/>
      <c r="J15" s="5"/>
      <c r="K15" s="8">
        <v>2546.6</v>
      </c>
      <c r="L15" s="8">
        <v>12733</v>
      </c>
      <c r="M15" s="8"/>
      <c r="N15" s="5"/>
      <c r="O15" s="5"/>
      <c r="P15" s="5"/>
      <c r="Q15" s="5"/>
      <c r="R15" s="5"/>
      <c r="S15" s="5"/>
      <c r="T15" s="5"/>
      <c r="U15" s="5"/>
      <c r="V15" s="5"/>
      <c r="W15" s="5"/>
      <c r="X15" s="8"/>
      <c r="Y15" s="5">
        <f t="shared" si="0"/>
        <v>15279.6</v>
      </c>
      <c r="AA15" s="1">
        <v>15279.6</v>
      </c>
    </row>
    <row r="16" spans="1:27">
      <c r="A16" s="4"/>
      <c r="B16" s="4"/>
      <c r="C16" s="4"/>
      <c r="D16" s="4">
        <v>5104020107</v>
      </c>
      <c r="E16" s="4" t="s">
        <v>37</v>
      </c>
      <c r="F16" s="8"/>
      <c r="G16" s="5"/>
      <c r="H16" s="5"/>
      <c r="I16" s="8"/>
      <c r="J16" s="5"/>
      <c r="K16" s="8"/>
      <c r="L16" s="8"/>
      <c r="M16" s="8"/>
      <c r="N16" s="5">
        <v>1000</v>
      </c>
      <c r="O16" s="5"/>
      <c r="P16" s="5"/>
      <c r="Q16" s="5"/>
      <c r="R16" s="5"/>
      <c r="S16" s="5"/>
      <c r="T16" s="5"/>
      <c r="U16" s="5"/>
      <c r="V16" s="5"/>
      <c r="W16" s="5"/>
      <c r="X16" s="8"/>
      <c r="Y16" s="5">
        <f t="shared" si="0"/>
        <v>1000</v>
      </c>
      <c r="AA16" s="1">
        <v>1000</v>
      </c>
    </row>
    <row r="17" spans="1:27">
      <c r="A17" s="4"/>
      <c r="B17" s="4"/>
      <c r="C17" s="4"/>
      <c r="D17" s="4">
        <v>5105010107</v>
      </c>
      <c r="E17" s="4" t="s">
        <v>55</v>
      </c>
      <c r="F17" s="8">
        <v>8250.5499999999993</v>
      </c>
      <c r="G17" s="5"/>
      <c r="H17" s="5"/>
      <c r="I17" s="8"/>
      <c r="J17" s="5"/>
      <c r="K17" s="8"/>
      <c r="L17" s="8"/>
      <c r="M17" s="8"/>
      <c r="N17" s="5"/>
      <c r="O17" s="5"/>
      <c r="P17" s="5"/>
      <c r="Q17" s="5"/>
      <c r="R17" s="5"/>
      <c r="S17" s="5"/>
      <c r="T17" s="5"/>
      <c r="U17" s="5"/>
      <c r="V17" s="5"/>
      <c r="W17" s="5"/>
      <c r="X17" s="8"/>
      <c r="Y17" s="5">
        <f t="shared" si="0"/>
        <v>8250.5499999999993</v>
      </c>
      <c r="AA17" s="1">
        <v>8250.5499999999993</v>
      </c>
    </row>
    <row r="18" spans="1:27">
      <c r="A18" s="4"/>
      <c r="B18" s="4"/>
      <c r="C18" s="4"/>
      <c r="D18" s="4">
        <v>5105010109</v>
      </c>
      <c r="E18" s="4" t="s">
        <v>36</v>
      </c>
      <c r="F18" s="8">
        <v>11300</v>
      </c>
      <c r="G18" s="5"/>
      <c r="H18" s="5"/>
      <c r="I18" s="8"/>
      <c r="J18" s="5"/>
      <c r="K18" s="8"/>
      <c r="L18" s="8"/>
      <c r="M18" s="8"/>
      <c r="N18" s="5"/>
      <c r="O18" s="5"/>
      <c r="P18" s="5"/>
      <c r="Q18" s="5"/>
      <c r="R18" s="5"/>
      <c r="S18" s="5"/>
      <c r="T18" s="5"/>
      <c r="U18" s="5"/>
      <c r="V18" s="5"/>
      <c r="W18" s="5"/>
      <c r="X18" s="8"/>
      <c r="Y18" s="5">
        <f t="shared" si="0"/>
        <v>11300</v>
      </c>
      <c r="AA18" s="1">
        <v>11300</v>
      </c>
    </row>
    <row r="19" spans="1:27">
      <c r="A19" s="4"/>
      <c r="B19" s="4"/>
      <c r="C19" s="4"/>
      <c r="D19" s="4">
        <v>5105010111</v>
      </c>
      <c r="E19" s="4" t="s">
        <v>35</v>
      </c>
      <c r="F19" s="8">
        <v>67701.570000000007</v>
      </c>
      <c r="G19" s="5"/>
      <c r="H19" s="5"/>
      <c r="I19" s="8"/>
      <c r="J19" s="5"/>
      <c r="K19" s="8"/>
      <c r="L19" s="8"/>
      <c r="M19" s="8"/>
      <c r="N19" s="5"/>
      <c r="O19" s="5"/>
      <c r="P19" s="5"/>
      <c r="Q19" s="5"/>
      <c r="R19" s="5"/>
      <c r="S19" s="5"/>
      <c r="T19" s="5"/>
      <c r="U19" s="5"/>
      <c r="V19" s="5"/>
      <c r="W19" s="5"/>
      <c r="X19" s="8"/>
      <c r="Y19" s="5">
        <f t="shared" si="0"/>
        <v>67701.570000000007</v>
      </c>
      <c r="AA19" s="1">
        <v>67701.570000000007</v>
      </c>
    </row>
    <row r="20" spans="1:27">
      <c r="A20" s="4"/>
      <c r="B20" s="4"/>
      <c r="C20" s="4"/>
      <c r="D20" s="4">
        <v>5105010117</v>
      </c>
      <c r="E20" s="4" t="s">
        <v>7</v>
      </c>
      <c r="F20" s="8">
        <v>617196.62</v>
      </c>
      <c r="G20" s="5"/>
      <c r="H20" s="5"/>
      <c r="I20" s="8"/>
      <c r="J20" s="5"/>
      <c r="K20" s="8"/>
      <c r="L20" s="8"/>
      <c r="M20" s="8">
        <v>6702.88</v>
      </c>
      <c r="N20" s="5"/>
      <c r="O20" s="5"/>
      <c r="P20" s="5"/>
      <c r="Q20" s="5"/>
      <c r="R20" s="5"/>
      <c r="S20" s="5"/>
      <c r="T20" s="5"/>
      <c r="U20" s="5"/>
      <c r="V20" s="5"/>
      <c r="W20" s="5"/>
      <c r="X20" s="8">
        <v>357870</v>
      </c>
      <c r="Y20" s="5">
        <f t="shared" si="0"/>
        <v>981769.5</v>
      </c>
      <c r="AA20" s="1">
        <v>981769.5</v>
      </c>
    </row>
    <row r="21" spans="1:27">
      <c r="A21" s="4"/>
      <c r="B21" s="4"/>
      <c r="C21" s="4"/>
      <c r="D21" s="4">
        <v>5105010127</v>
      </c>
      <c r="E21" s="4" t="s">
        <v>3</v>
      </c>
      <c r="F21" s="8"/>
      <c r="G21" s="5"/>
      <c r="H21" s="5"/>
      <c r="I21" s="8"/>
      <c r="J21" s="5"/>
      <c r="K21" s="8">
        <v>1602.84</v>
      </c>
      <c r="L21" s="8"/>
      <c r="M21" s="8"/>
      <c r="N21" s="5"/>
      <c r="O21" s="5"/>
      <c r="P21" s="5"/>
      <c r="Q21" s="5"/>
      <c r="R21" s="5"/>
      <c r="S21" s="5"/>
      <c r="T21" s="5"/>
      <c r="U21" s="5"/>
      <c r="V21" s="5"/>
      <c r="W21" s="5"/>
      <c r="X21" s="8"/>
      <c r="Y21" s="5">
        <f t="shared" si="0"/>
        <v>1602.84</v>
      </c>
      <c r="AA21" s="1">
        <v>1602.84</v>
      </c>
    </row>
    <row r="22" spans="1:27">
      <c r="A22" s="4"/>
      <c r="B22" s="4"/>
      <c r="C22" s="4"/>
      <c r="D22" s="4">
        <v>5105010121</v>
      </c>
      <c r="E22" s="4" t="s">
        <v>6</v>
      </c>
      <c r="F22" s="8">
        <v>119745.85</v>
      </c>
      <c r="G22" s="5"/>
      <c r="H22" s="5"/>
      <c r="I22" s="8"/>
      <c r="J22" s="5"/>
      <c r="K22" s="8"/>
      <c r="L22" s="8"/>
      <c r="M22" s="8"/>
      <c r="N22" s="5"/>
      <c r="O22" s="5"/>
      <c r="P22" s="5"/>
      <c r="Q22" s="5"/>
      <c r="R22" s="5"/>
      <c r="S22" s="5"/>
      <c r="T22" s="5"/>
      <c r="U22" s="5"/>
      <c r="V22" s="5"/>
      <c r="W22" s="5"/>
      <c r="X22" s="8"/>
      <c r="Y22" s="5">
        <f t="shared" si="0"/>
        <v>119745.85</v>
      </c>
      <c r="AA22" s="1">
        <v>119745.85</v>
      </c>
    </row>
    <row r="23" spans="1:27">
      <c r="A23" s="4"/>
      <c r="B23" s="4"/>
      <c r="C23" s="4" t="s">
        <v>27</v>
      </c>
      <c r="D23" s="4">
        <v>5101010101</v>
      </c>
      <c r="E23" s="4" t="s">
        <v>69</v>
      </c>
      <c r="F23" s="8">
        <v>848735.64</v>
      </c>
      <c r="G23" s="5"/>
      <c r="H23" s="5"/>
      <c r="I23" s="8"/>
      <c r="J23" s="5"/>
      <c r="K23" s="8"/>
      <c r="L23" s="8"/>
      <c r="M23" s="8"/>
      <c r="N23" s="5"/>
      <c r="O23" s="5"/>
      <c r="P23" s="5"/>
      <c r="Q23" s="5"/>
      <c r="R23" s="5"/>
      <c r="S23" s="5"/>
      <c r="T23" s="5"/>
      <c r="U23" s="5"/>
      <c r="V23" s="5"/>
      <c r="W23" s="5"/>
      <c r="X23" s="8"/>
      <c r="Y23" s="5">
        <f t="shared" si="0"/>
        <v>848735.64</v>
      </c>
      <c r="AA23" s="1">
        <v>848735.64</v>
      </c>
    </row>
    <row r="24" spans="1:27">
      <c r="A24" s="4"/>
      <c r="B24" s="4"/>
      <c r="C24" s="4"/>
      <c r="D24" s="4">
        <v>5101010109</v>
      </c>
      <c r="E24" s="4" t="s">
        <v>80</v>
      </c>
      <c r="F24" s="8">
        <v>6755.85</v>
      </c>
      <c r="G24" s="5"/>
      <c r="H24" s="5"/>
      <c r="I24" s="8"/>
      <c r="J24" s="5"/>
      <c r="K24" s="8"/>
      <c r="L24" s="8"/>
      <c r="M24" s="8"/>
      <c r="N24" s="5"/>
      <c r="O24" s="5"/>
      <c r="P24" s="5"/>
      <c r="Q24" s="5"/>
      <c r="R24" s="5"/>
      <c r="S24" s="5"/>
      <c r="T24" s="5"/>
      <c r="U24" s="5"/>
      <c r="V24" s="5"/>
      <c r="W24" s="5"/>
      <c r="X24" s="8"/>
      <c r="Y24" s="5">
        <f t="shared" si="0"/>
        <v>6755.85</v>
      </c>
      <c r="AA24" s="1">
        <v>6755.85</v>
      </c>
    </row>
    <row r="25" spans="1:27">
      <c r="A25" s="4"/>
      <c r="B25" s="4"/>
      <c r="C25" s="4"/>
      <c r="D25" s="4">
        <v>5101010113</v>
      </c>
      <c r="E25" s="4" t="s">
        <v>79</v>
      </c>
      <c r="F25" s="8">
        <v>844803.66</v>
      </c>
      <c r="G25" s="5"/>
      <c r="H25" s="5"/>
      <c r="I25" s="8"/>
      <c r="J25" s="5"/>
      <c r="K25" s="8"/>
      <c r="L25" s="8"/>
      <c r="M25" s="8"/>
      <c r="N25" s="5"/>
      <c r="O25" s="5"/>
      <c r="P25" s="5"/>
      <c r="Q25" s="5"/>
      <c r="R25" s="5"/>
      <c r="S25" s="5"/>
      <c r="T25" s="5"/>
      <c r="U25" s="5"/>
      <c r="V25" s="5"/>
      <c r="W25" s="5"/>
      <c r="X25" s="8"/>
      <c r="Y25" s="5">
        <f t="shared" si="0"/>
        <v>844803.66</v>
      </c>
      <c r="AA25" s="1">
        <v>844803.66</v>
      </c>
    </row>
    <row r="26" spans="1:27">
      <c r="A26" s="4"/>
      <c r="B26" s="4"/>
      <c r="C26" s="4"/>
      <c r="D26" s="4">
        <v>5101020103</v>
      </c>
      <c r="E26" s="4" t="s">
        <v>68</v>
      </c>
      <c r="F26" s="8">
        <v>16142.62</v>
      </c>
      <c r="G26" s="5"/>
      <c r="H26" s="5"/>
      <c r="I26" s="8"/>
      <c r="J26" s="5"/>
      <c r="K26" s="8"/>
      <c r="L26" s="8"/>
      <c r="M26" s="8"/>
      <c r="N26" s="5"/>
      <c r="O26" s="5"/>
      <c r="P26" s="5"/>
      <c r="Q26" s="5"/>
      <c r="R26" s="5"/>
      <c r="S26" s="5"/>
      <c r="T26" s="5"/>
      <c r="U26" s="5"/>
      <c r="V26" s="5"/>
      <c r="W26" s="5"/>
      <c r="X26" s="8"/>
      <c r="Y26" s="5">
        <f t="shared" si="0"/>
        <v>16142.62</v>
      </c>
      <c r="AA26" s="1">
        <v>16142.62</v>
      </c>
    </row>
    <row r="27" spans="1:27">
      <c r="A27" s="4"/>
      <c r="B27" s="4"/>
      <c r="C27" s="4"/>
      <c r="D27" s="4">
        <v>5101020104</v>
      </c>
      <c r="E27" s="4" t="s">
        <v>67</v>
      </c>
      <c r="F27" s="8">
        <v>24213.93</v>
      </c>
      <c r="G27" s="5"/>
      <c r="H27" s="5"/>
      <c r="I27" s="8"/>
      <c r="J27" s="5"/>
      <c r="K27" s="8"/>
      <c r="L27" s="8"/>
      <c r="M27" s="8"/>
      <c r="N27" s="5"/>
      <c r="O27" s="5"/>
      <c r="P27" s="5"/>
      <c r="Q27" s="5"/>
      <c r="R27" s="5"/>
      <c r="S27" s="5"/>
      <c r="T27" s="5"/>
      <c r="U27" s="5"/>
      <c r="V27" s="5"/>
      <c r="W27" s="5"/>
      <c r="X27" s="8"/>
      <c r="Y27" s="5">
        <f t="shared" si="0"/>
        <v>24213.93</v>
      </c>
      <c r="AA27" s="1">
        <v>24213.93</v>
      </c>
    </row>
    <row r="28" spans="1:27">
      <c r="A28" s="4"/>
      <c r="B28" s="4"/>
      <c r="C28" s="4"/>
      <c r="D28" s="4">
        <v>5101020105</v>
      </c>
      <c r="E28" s="4" t="s">
        <v>78</v>
      </c>
      <c r="F28" s="8">
        <v>25343.57</v>
      </c>
      <c r="G28" s="5"/>
      <c r="H28" s="5"/>
      <c r="I28" s="8"/>
      <c r="J28" s="5"/>
      <c r="K28" s="8"/>
      <c r="L28" s="8"/>
      <c r="M28" s="8"/>
      <c r="N28" s="5"/>
      <c r="O28" s="5"/>
      <c r="P28" s="5"/>
      <c r="Q28" s="5"/>
      <c r="R28" s="5"/>
      <c r="S28" s="5"/>
      <c r="T28" s="5"/>
      <c r="U28" s="5"/>
      <c r="V28" s="5"/>
      <c r="W28" s="5"/>
      <c r="X28" s="8"/>
      <c r="Y28" s="5">
        <f t="shared" si="0"/>
        <v>25343.57</v>
      </c>
      <c r="AA28" s="1">
        <v>25343.57</v>
      </c>
    </row>
    <row r="29" spans="1:27">
      <c r="A29" s="4"/>
      <c r="B29" s="4"/>
      <c r="C29" s="4"/>
      <c r="D29" s="4">
        <v>5101020113</v>
      </c>
      <c r="E29" s="4" t="s">
        <v>28</v>
      </c>
      <c r="F29" s="8">
        <v>1844.66</v>
      </c>
      <c r="G29" s="5"/>
      <c r="H29" s="5"/>
      <c r="I29" s="8"/>
      <c r="J29" s="5"/>
      <c r="K29" s="8"/>
      <c r="L29" s="8"/>
      <c r="M29" s="8"/>
      <c r="N29" s="5"/>
      <c r="O29" s="5"/>
      <c r="P29" s="5"/>
      <c r="Q29" s="5"/>
      <c r="R29" s="5"/>
      <c r="S29" s="5"/>
      <c r="T29" s="5"/>
      <c r="U29" s="5"/>
      <c r="V29" s="5"/>
      <c r="W29" s="5"/>
      <c r="X29" s="8"/>
      <c r="Y29" s="5">
        <f t="shared" si="0"/>
        <v>1844.66</v>
      </c>
      <c r="AA29" s="1">
        <v>1844.66</v>
      </c>
    </row>
    <row r="30" spans="1:27">
      <c r="A30" s="4"/>
      <c r="B30" s="4"/>
      <c r="C30" s="4"/>
      <c r="D30" s="4">
        <v>5101030205</v>
      </c>
      <c r="E30" s="4" t="s">
        <v>66</v>
      </c>
      <c r="F30" s="8">
        <v>134111.82</v>
      </c>
      <c r="G30" s="5"/>
      <c r="H30" s="5"/>
      <c r="I30" s="8"/>
      <c r="J30" s="5"/>
      <c r="K30" s="8"/>
      <c r="L30" s="8"/>
      <c r="M30" s="8"/>
      <c r="N30" s="5"/>
      <c r="O30" s="5"/>
      <c r="P30" s="5"/>
      <c r="Q30" s="5"/>
      <c r="R30" s="5"/>
      <c r="S30" s="5"/>
      <c r="T30" s="5"/>
      <c r="U30" s="5"/>
      <c r="V30" s="5"/>
      <c r="W30" s="5"/>
      <c r="X30" s="8"/>
      <c r="Y30" s="5">
        <f t="shared" si="0"/>
        <v>134111.82</v>
      </c>
      <c r="AA30" s="1">
        <v>134111.82</v>
      </c>
    </row>
    <row r="31" spans="1:27">
      <c r="A31" s="4"/>
      <c r="B31" s="4"/>
      <c r="C31" s="4"/>
      <c r="D31" s="4">
        <v>5101030206</v>
      </c>
      <c r="E31" s="4" t="s">
        <v>65</v>
      </c>
      <c r="F31" s="8">
        <v>48465.91</v>
      </c>
      <c r="G31" s="5"/>
      <c r="H31" s="5"/>
      <c r="I31" s="8"/>
      <c r="J31" s="5"/>
      <c r="K31" s="8"/>
      <c r="L31" s="8"/>
      <c r="M31" s="8"/>
      <c r="N31" s="5"/>
      <c r="O31" s="5"/>
      <c r="P31" s="5"/>
      <c r="Q31" s="5"/>
      <c r="R31" s="5"/>
      <c r="S31" s="5"/>
      <c r="T31" s="5"/>
      <c r="U31" s="5"/>
      <c r="V31" s="5"/>
      <c r="W31" s="5"/>
      <c r="X31" s="8"/>
      <c r="Y31" s="5">
        <f t="shared" si="0"/>
        <v>48465.91</v>
      </c>
      <c r="AA31" s="1">
        <v>48465.91</v>
      </c>
    </row>
    <row r="32" spans="1:27">
      <c r="A32" s="4"/>
      <c r="B32" s="4"/>
      <c r="C32" s="4"/>
      <c r="D32" s="4">
        <v>5101030207</v>
      </c>
      <c r="E32" s="4" t="s">
        <v>64</v>
      </c>
      <c r="F32" s="8">
        <v>6566.67</v>
      </c>
      <c r="G32" s="5"/>
      <c r="H32" s="5"/>
      <c r="I32" s="8"/>
      <c r="J32" s="5"/>
      <c r="K32" s="8"/>
      <c r="L32" s="8"/>
      <c r="M32" s="8"/>
      <c r="N32" s="5"/>
      <c r="O32" s="5"/>
      <c r="P32" s="5"/>
      <c r="Q32" s="5"/>
      <c r="R32" s="5"/>
      <c r="S32" s="5"/>
      <c r="T32" s="5"/>
      <c r="U32" s="5"/>
      <c r="V32" s="5"/>
      <c r="W32" s="5"/>
      <c r="X32" s="8"/>
      <c r="Y32" s="5">
        <f t="shared" si="0"/>
        <v>6566.67</v>
      </c>
      <c r="AA32" s="1">
        <v>6566.67</v>
      </c>
    </row>
    <row r="33" spans="1:27">
      <c r="A33" s="4"/>
      <c r="B33" s="4"/>
      <c r="C33" s="4"/>
      <c r="D33" s="4">
        <v>5101030208</v>
      </c>
      <c r="E33" s="4" t="s">
        <v>63</v>
      </c>
      <c r="F33" s="8">
        <v>1426.65</v>
      </c>
      <c r="G33" s="5"/>
      <c r="H33" s="5"/>
      <c r="I33" s="8"/>
      <c r="J33" s="5"/>
      <c r="K33" s="8"/>
      <c r="L33" s="8"/>
      <c r="M33" s="8"/>
      <c r="N33" s="5"/>
      <c r="O33" s="5"/>
      <c r="P33" s="5"/>
      <c r="Q33" s="5"/>
      <c r="R33" s="5"/>
      <c r="S33" s="5"/>
      <c r="T33" s="5"/>
      <c r="U33" s="5"/>
      <c r="V33" s="5"/>
      <c r="W33" s="5"/>
      <c r="X33" s="8"/>
      <c r="Y33" s="5">
        <f t="shared" si="0"/>
        <v>1426.65</v>
      </c>
      <c r="AA33" s="1">
        <v>1426.65</v>
      </c>
    </row>
    <row r="34" spans="1:27">
      <c r="A34" s="6" t="s">
        <v>173</v>
      </c>
      <c r="B34" s="6"/>
      <c r="C34" s="6"/>
      <c r="D34" s="6"/>
      <c r="E34" s="6"/>
      <c r="F34" s="9">
        <f>SUM(F3:F33)</f>
        <v>2872165.9400000004</v>
      </c>
      <c r="G34" s="7">
        <f t="shared" ref="G34:W34" si="1">SUM(G3:G33)</f>
        <v>65167.35</v>
      </c>
      <c r="H34" s="7">
        <f t="shared" si="1"/>
        <v>22484.2</v>
      </c>
      <c r="I34" s="9">
        <f t="shared" si="1"/>
        <v>299160</v>
      </c>
      <c r="J34" s="7">
        <f t="shared" si="1"/>
        <v>1435716</v>
      </c>
      <c r="K34" s="9">
        <f t="shared" si="1"/>
        <v>4149.4399999999996</v>
      </c>
      <c r="L34" s="9">
        <f t="shared" si="1"/>
        <v>22733</v>
      </c>
      <c r="M34" s="9">
        <f t="shared" si="1"/>
        <v>31102.880000000001</v>
      </c>
      <c r="N34" s="7">
        <f t="shared" si="1"/>
        <v>532437.93000000005</v>
      </c>
      <c r="O34" s="7">
        <f t="shared" si="1"/>
        <v>85435.1</v>
      </c>
      <c r="P34" s="7">
        <f t="shared" si="1"/>
        <v>2000</v>
      </c>
      <c r="Q34" s="7">
        <f t="shared" si="1"/>
        <v>13620</v>
      </c>
      <c r="R34" s="7">
        <f t="shared" si="1"/>
        <v>9894</v>
      </c>
      <c r="S34" s="7">
        <f t="shared" si="1"/>
        <v>21495.1</v>
      </c>
      <c r="T34" s="7">
        <f t="shared" si="1"/>
        <v>15000</v>
      </c>
      <c r="U34" s="7">
        <f t="shared" si="1"/>
        <v>8482.4</v>
      </c>
      <c r="V34" s="7">
        <f t="shared" si="1"/>
        <v>149989.38</v>
      </c>
      <c r="W34" s="7">
        <f t="shared" si="1"/>
        <v>2193.5</v>
      </c>
      <c r="X34" s="9">
        <f>SUM(X3:X33)</f>
        <v>357870</v>
      </c>
      <c r="Y34" s="7">
        <f>SUM(F34:X34)</f>
        <v>5951096.2199999997</v>
      </c>
      <c r="AA34" s="1">
        <v>5951096.2200000007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H38"/>
  <sheetViews>
    <sheetView workbookViewId="0">
      <pane xSplit="6" ySplit="2" topLeftCell="G3" activePane="bottomRight" state="frozen"/>
      <selection pane="topRight" activeCell="G1" sqref="G1"/>
      <selection pane="bottomLeft" activeCell="A3" sqref="A3"/>
      <selection pane="bottomRight" activeCell="G3" sqref="G3"/>
    </sheetView>
  </sheetViews>
  <sheetFormatPr defaultRowHeight="14.25"/>
  <cols>
    <col min="1" max="1" width="15.625" bestFit="1" customWidth="1"/>
    <col min="2" max="2" width="28.75" bestFit="1" customWidth="1"/>
    <col min="3" max="3" width="7.375" bestFit="1" customWidth="1"/>
    <col min="4" max="4" width="10.875" bestFit="1" customWidth="1"/>
    <col min="5" max="5" width="29" customWidth="1"/>
    <col min="6" max="6" width="15.25" bestFit="1" customWidth="1"/>
    <col min="7" max="7" width="20.375" bestFit="1" customWidth="1"/>
    <col min="8" max="8" width="13.75" bestFit="1" customWidth="1"/>
    <col min="9" max="9" width="35.125" bestFit="1" customWidth="1"/>
    <col min="10" max="10" width="39.625" bestFit="1" customWidth="1"/>
    <col min="11" max="11" width="28.875" bestFit="1" customWidth="1"/>
    <col min="12" max="12" width="27.875" bestFit="1" customWidth="1"/>
    <col min="13" max="13" width="33.875" bestFit="1" customWidth="1"/>
    <col min="14" max="14" width="13.75" bestFit="1" customWidth="1"/>
    <col min="15" max="15" width="14" bestFit="1" customWidth="1"/>
    <col min="16" max="16" width="27.875" bestFit="1" customWidth="1"/>
    <col min="17" max="17" width="35.125" bestFit="1" customWidth="1"/>
    <col min="18" max="18" width="31.875" bestFit="1" customWidth="1"/>
    <col min="19" max="19" width="35.875" bestFit="1" customWidth="1"/>
    <col min="20" max="20" width="39.125" bestFit="1" customWidth="1"/>
    <col min="21" max="21" width="34.125" bestFit="1" customWidth="1"/>
    <col min="22" max="22" width="39.25" bestFit="1" customWidth="1"/>
    <col min="23" max="23" width="17.625" bestFit="1" customWidth="1"/>
    <col min="24" max="24" width="30.5" bestFit="1" customWidth="1"/>
    <col min="25" max="25" width="27.875" bestFit="1" customWidth="1"/>
    <col min="26" max="26" width="35" bestFit="1" customWidth="1"/>
    <col min="27" max="27" width="35.75" bestFit="1" customWidth="1"/>
    <col min="28" max="28" width="36.25" bestFit="1" customWidth="1"/>
    <col min="29" max="29" width="38.375" bestFit="1" customWidth="1"/>
    <col min="30" max="30" width="39" bestFit="1" customWidth="1"/>
    <col min="31" max="31" width="31.625" customWidth="1"/>
    <col min="32" max="32" width="12.75" bestFit="1" customWidth="1"/>
    <col min="34" max="34" width="12.75" bestFit="1" customWidth="1"/>
  </cols>
  <sheetData>
    <row r="1" spans="1:34">
      <c r="A1" s="13" t="s">
        <v>154</v>
      </c>
      <c r="B1" s="13" t="s">
        <v>155</v>
      </c>
      <c r="C1" s="14" t="s">
        <v>156</v>
      </c>
      <c r="D1" s="14"/>
      <c r="E1" s="14"/>
      <c r="F1" s="2" t="s">
        <v>157</v>
      </c>
      <c r="G1" s="6" t="s">
        <v>34</v>
      </c>
      <c r="H1" s="6"/>
      <c r="I1" s="6"/>
      <c r="J1" s="6" t="s">
        <v>45</v>
      </c>
      <c r="K1" s="6" t="s">
        <v>100</v>
      </c>
      <c r="L1" s="6" t="s">
        <v>25</v>
      </c>
      <c r="M1" s="6" t="s">
        <v>2</v>
      </c>
      <c r="N1" s="6"/>
      <c r="O1" s="6" t="s">
        <v>33</v>
      </c>
      <c r="P1" s="6"/>
      <c r="Q1" s="6"/>
      <c r="R1" s="6"/>
      <c r="S1" s="6"/>
      <c r="T1" s="6"/>
      <c r="U1" s="6"/>
      <c r="V1" s="6"/>
      <c r="W1" s="6" t="s">
        <v>41</v>
      </c>
      <c r="X1" s="6"/>
      <c r="Y1" s="6" t="s">
        <v>48</v>
      </c>
      <c r="Z1" s="6"/>
      <c r="AA1" s="6" t="s">
        <v>12</v>
      </c>
      <c r="AB1" s="6"/>
      <c r="AC1" s="6"/>
      <c r="AD1" s="6"/>
      <c r="AE1" s="6" t="s">
        <v>5</v>
      </c>
      <c r="AF1" s="3" t="s">
        <v>159</v>
      </c>
      <c r="AH1" t="s">
        <v>159</v>
      </c>
    </row>
    <row r="2" spans="1:34">
      <c r="A2" s="13"/>
      <c r="B2" s="13"/>
      <c r="C2" s="15"/>
      <c r="D2" s="15"/>
      <c r="E2" s="15"/>
      <c r="F2" s="2" t="s">
        <v>158</v>
      </c>
      <c r="G2" s="10" t="s">
        <v>1</v>
      </c>
      <c r="H2" s="10" t="s">
        <v>9</v>
      </c>
      <c r="I2" s="6" t="s">
        <v>46</v>
      </c>
      <c r="J2" s="6" t="s">
        <v>44</v>
      </c>
      <c r="K2" s="10" t="s">
        <v>1</v>
      </c>
      <c r="L2" s="6" t="s">
        <v>24</v>
      </c>
      <c r="M2" s="10" t="s">
        <v>1</v>
      </c>
      <c r="N2" s="10" t="s">
        <v>9</v>
      </c>
      <c r="O2" s="10" t="s">
        <v>1</v>
      </c>
      <c r="P2" s="6" t="s">
        <v>24</v>
      </c>
      <c r="Q2" s="6" t="s">
        <v>43</v>
      </c>
      <c r="R2" s="6" t="s">
        <v>84</v>
      </c>
      <c r="S2" s="6" t="s">
        <v>76</v>
      </c>
      <c r="T2" s="6" t="s">
        <v>50</v>
      </c>
      <c r="U2" s="6" t="s">
        <v>51</v>
      </c>
      <c r="V2" s="6" t="s">
        <v>49</v>
      </c>
      <c r="W2" s="10" t="s">
        <v>1</v>
      </c>
      <c r="X2" s="6" t="s">
        <v>40</v>
      </c>
      <c r="Y2" s="10" t="s">
        <v>1</v>
      </c>
      <c r="Z2" s="6" t="s">
        <v>47</v>
      </c>
      <c r="AA2" s="10" t="s">
        <v>1</v>
      </c>
      <c r="AB2" s="6" t="s">
        <v>11</v>
      </c>
      <c r="AC2" s="6" t="s">
        <v>83</v>
      </c>
      <c r="AD2" s="6" t="s">
        <v>17</v>
      </c>
      <c r="AE2" s="10" t="s">
        <v>1</v>
      </c>
      <c r="AF2" s="4"/>
    </row>
    <row r="3" spans="1:34">
      <c r="A3" s="4">
        <v>700600069</v>
      </c>
      <c r="B3" s="4" t="s">
        <v>124</v>
      </c>
      <c r="C3" s="4" t="s">
        <v>0</v>
      </c>
      <c r="D3" s="4">
        <v>5101010115</v>
      </c>
      <c r="E3" s="4" t="s">
        <v>31</v>
      </c>
      <c r="F3" s="8"/>
      <c r="G3" s="8"/>
      <c r="H3" s="8"/>
      <c r="I3" s="5"/>
      <c r="J3" s="5"/>
      <c r="K3" s="8"/>
      <c r="L3" s="5">
        <v>1080120</v>
      </c>
      <c r="M3" s="8"/>
      <c r="N3" s="8"/>
      <c r="O3" s="8"/>
      <c r="P3" s="5"/>
      <c r="Q3" s="5"/>
      <c r="R3" s="5"/>
      <c r="S3" s="5"/>
      <c r="T3" s="5"/>
      <c r="U3" s="5"/>
      <c r="V3" s="5"/>
      <c r="W3" s="8"/>
      <c r="X3" s="5"/>
      <c r="Y3" s="8"/>
      <c r="Z3" s="5"/>
      <c r="AA3" s="8"/>
      <c r="AB3" s="5"/>
      <c r="AC3" s="5"/>
      <c r="AD3" s="5"/>
      <c r="AE3" s="8"/>
      <c r="AF3" s="5">
        <f>SUM(F3:AE3)</f>
        <v>1080120</v>
      </c>
      <c r="AH3" s="1">
        <v>1080120</v>
      </c>
    </row>
    <row r="4" spans="1:34">
      <c r="A4" s="4"/>
      <c r="B4" s="4"/>
      <c r="C4" s="4"/>
      <c r="D4" s="4">
        <v>5101020106</v>
      </c>
      <c r="E4" s="4" t="s">
        <v>29</v>
      </c>
      <c r="F4" s="8"/>
      <c r="G4" s="8"/>
      <c r="H4" s="8"/>
      <c r="I4" s="5"/>
      <c r="J4" s="5"/>
      <c r="K4" s="8"/>
      <c r="L4" s="5">
        <v>44580</v>
      </c>
      <c r="M4" s="8"/>
      <c r="N4" s="8"/>
      <c r="O4" s="8"/>
      <c r="P4" s="5"/>
      <c r="Q4" s="5"/>
      <c r="R4" s="5"/>
      <c r="S4" s="5"/>
      <c r="T4" s="5"/>
      <c r="U4" s="5"/>
      <c r="V4" s="5"/>
      <c r="W4" s="8"/>
      <c r="X4" s="5"/>
      <c r="Y4" s="8"/>
      <c r="Z4" s="5"/>
      <c r="AA4" s="8"/>
      <c r="AB4" s="5"/>
      <c r="AC4" s="5"/>
      <c r="AD4" s="5"/>
      <c r="AE4" s="8"/>
      <c r="AF4" s="5">
        <f t="shared" ref="AF4:AF37" si="0">SUM(F4:AE4)</f>
        <v>44580</v>
      </c>
      <c r="AH4" s="1">
        <v>44580</v>
      </c>
    </row>
    <row r="5" spans="1:34">
      <c r="A5" s="4"/>
      <c r="B5" s="4"/>
      <c r="C5" s="4"/>
      <c r="D5" s="4">
        <v>5101020116</v>
      </c>
      <c r="E5" s="4" t="s">
        <v>26</v>
      </c>
      <c r="F5" s="8"/>
      <c r="G5" s="8"/>
      <c r="H5" s="8"/>
      <c r="I5" s="5"/>
      <c r="J5" s="5"/>
      <c r="K5" s="8"/>
      <c r="L5" s="5">
        <v>944</v>
      </c>
      <c r="M5" s="8"/>
      <c r="N5" s="8"/>
      <c r="O5" s="8"/>
      <c r="P5" s="5"/>
      <c r="Q5" s="5"/>
      <c r="R5" s="5"/>
      <c r="S5" s="5"/>
      <c r="T5" s="5"/>
      <c r="U5" s="5"/>
      <c r="V5" s="5"/>
      <c r="W5" s="8"/>
      <c r="X5" s="5"/>
      <c r="Y5" s="8"/>
      <c r="Z5" s="5"/>
      <c r="AA5" s="8"/>
      <c r="AB5" s="5"/>
      <c r="AC5" s="5"/>
      <c r="AD5" s="5"/>
      <c r="AE5" s="8"/>
      <c r="AF5" s="5">
        <f t="shared" si="0"/>
        <v>944</v>
      </c>
      <c r="AH5" s="1">
        <v>944</v>
      </c>
    </row>
    <row r="6" spans="1:34">
      <c r="A6" s="4"/>
      <c r="B6" s="4"/>
      <c r="C6" s="4"/>
      <c r="D6" s="4">
        <v>5101030101</v>
      </c>
      <c r="E6" s="4" t="s">
        <v>23</v>
      </c>
      <c r="F6" s="8">
        <v>12981.25</v>
      </c>
      <c r="G6" s="8"/>
      <c r="H6" s="8"/>
      <c r="I6" s="5"/>
      <c r="J6" s="5"/>
      <c r="K6" s="8"/>
      <c r="L6" s="5"/>
      <c r="M6" s="8"/>
      <c r="N6" s="8"/>
      <c r="O6" s="8"/>
      <c r="P6" s="5"/>
      <c r="Q6" s="5"/>
      <c r="R6" s="5"/>
      <c r="S6" s="5"/>
      <c r="T6" s="5"/>
      <c r="U6" s="5"/>
      <c r="V6" s="5"/>
      <c r="W6" s="8"/>
      <c r="X6" s="5"/>
      <c r="Y6" s="8"/>
      <c r="Z6" s="5"/>
      <c r="AA6" s="8"/>
      <c r="AB6" s="5"/>
      <c r="AC6" s="5"/>
      <c r="AD6" s="5"/>
      <c r="AE6" s="8"/>
      <c r="AF6" s="5">
        <f t="shared" si="0"/>
        <v>12981.25</v>
      </c>
      <c r="AH6" s="1">
        <v>12981.25</v>
      </c>
    </row>
    <row r="7" spans="1:34">
      <c r="A7" s="4"/>
      <c r="B7" s="4"/>
      <c r="C7" s="4"/>
      <c r="D7" s="4">
        <v>5101030205</v>
      </c>
      <c r="E7" s="4" t="s">
        <v>22</v>
      </c>
      <c r="F7" s="8">
        <v>38234</v>
      </c>
      <c r="G7" s="8"/>
      <c r="H7" s="8"/>
      <c r="I7" s="5"/>
      <c r="J7" s="5"/>
      <c r="K7" s="8"/>
      <c r="L7" s="5"/>
      <c r="M7" s="8"/>
      <c r="N7" s="8"/>
      <c r="O7" s="8"/>
      <c r="P7" s="5"/>
      <c r="Q7" s="5"/>
      <c r="R7" s="5"/>
      <c r="S7" s="5"/>
      <c r="T7" s="5"/>
      <c r="U7" s="5"/>
      <c r="V7" s="5"/>
      <c r="W7" s="8"/>
      <c r="X7" s="5"/>
      <c r="Y7" s="8"/>
      <c r="Z7" s="5"/>
      <c r="AA7" s="8"/>
      <c r="AB7" s="5"/>
      <c r="AC7" s="5"/>
      <c r="AD7" s="5"/>
      <c r="AE7" s="8"/>
      <c r="AF7" s="5">
        <f t="shared" si="0"/>
        <v>38234</v>
      </c>
      <c r="AH7" s="1">
        <v>38234</v>
      </c>
    </row>
    <row r="8" spans="1:34">
      <c r="A8" s="4"/>
      <c r="B8" s="4"/>
      <c r="C8" s="4"/>
      <c r="D8" s="4">
        <v>5103010102</v>
      </c>
      <c r="E8" s="4" t="s">
        <v>21</v>
      </c>
      <c r="F8" s="8"/>
      <c r="G8" s="8"/>
      <c r="H8" s="8">
        <v>3360</v>
      </c>
      <c r="I8" s="5">
        <v>1200</v>
      </c>
      <c r="J8" s="5"/>
      <c r="K8" s="8"/>
      <c r="L8" s="5"/>
      <c r="M8" s="8"/>
      <c r="N8" s="8"/>
      <c r="O8" s="8"/>
      <c r="P8" s="5">
        <v>4640</v>
      </c>
      <c r="Q8" s="5">
        <v>1800</v>
      </c>
      <c r="R8" s="5">
        <v>2400</v>
      </c>
      <c r="S8" s="5"/>
      <c r="T8" s="5"/>
      <c r="U8" s="5"/>
      <c r="V8" s="5"/>
      <c r="W8" s="8"/>
      <c r="X8" s="5"/>
      <c r="Y8" s="8"/>
      <c r="Z8" s="5"/>
      <c r="AA8" s="8"/>
      <c r="AB8" s="5"/>
      <c r="AC8" s="5"/>
      <c r="AD8" s="5"/>
      <c r="AE8" s="8"/>
      <c r="AF8" s="5">
        <f t="shared" si="0"/>
        <v>13400</v>
      </c>
      <c r="AH8" s="1">
        <v>13400</v>
      </c>
    </row>
    <row r="9" spans="1:34">
      <c r="A9" s="4"/>
      <c r="B9" s="4"/>
      <c r="C9" s="4"/>
      <c r="D9" s="4">
        <v>5103010103</v>
      </c>
      <c r="E9" s="4" t="s">
        <v>20</v>
      </c>
      <c r="F9" s="8"/>
      <c r="G9" s="8"/>
      <c r="H9" s="8">
        <v>6400</v>
      </c>
      <c r="I9" s="5">
        <v>2800</v>
      </c>
      <c r="J9" s="5"/>
      <c r="K9" s="8"/>
      <c r="L9" s="5"/>
      <c r="M9" s="8"/>
      <c r="N9" s="8"/>
      <c r="O9" s="8"/>
      <c r="P9" s="5">
        <v>5700</v>
      </c>
      <c r="Q9" s="5">
        <v>1000</v>
      </c>
      <c r="R9" s="5">
        <v>4000</v>
      </c>
      <c r="S9" s="5"/>
      <c r="T9" s="5"/>
      <c r="U9" s="5"/>
      <c r="V9" s="5"/>
      <c r="W9" s="8"/>
      <c r="X9" s="5"/>
      <c r="Y9" s="8"/>
      <c r="Z9" s="5"/>
      <c r="AA9" s="8"/>
      <c r="AB9" s="5"/>
      <c r="AC9" s="5"/>
      <c r="AD9" s="5"/>
      <c r="AE9" s="8"/>
      <c r="AF9" s="5">
        <f t="shared" si="0"/>
        <v>19900</v>
      </c>
      <c r="AH9" s="1">
        <v>19900</v>
      </c>
    </row>
    <row r="10" spans="1:34">
      <c r="A10" s="4"/>
      <c r="B10" s="4"/>
      <c r="C10" s="4"/>
      <c r="D10" s="4">
        <v>5103010199</v>
      </c>
      <c r="E10" s="4" t="s">
        <v>19</v>
      </c>
      <c r="F10" s="8"/>
      <c r="G10" s="8"/>
      <c r="H10" s="8">
        <v>4470</v>
      </c>
      <c r="I10" s="5">
        <v>1000</v>
      </c>
      <c r="J10" s="5"/>
      <c r="K10" s="8"/>
      <c r="L10" s="5"/>
      <c r="M10" s="8"/>
      <c r="N10" s="8"/>
      <c r="O10" s="8"/>
      <c r="P10" s="5">
        <v>8500</v>
      </c>
      <c r="Q10" s="5"/>
      <c r="R10" s="5"/>
      <c r="S10" s="5"/>
      <c r="T10" s="5"/>
      <c r="U10" s="5"/>
      <c r="V10" s="5"/>
      <c r="W10" s="8"/>
      <c r="X10" s="5"/>
      <c r="Y10" s="8"/>
      <c r="Z10" s="5"/>
      <c r="AA10" s="8"/>
      <c r="AB10" s="5"/>
      <c r="AC10" s="5"/>
      <c r="AD10" s="5"/>
      <c r="AE10" s="8"/>
      <c r="AF10" s="5">
        <f t="shared" si="0"/>
        <v>13970</v>
      </c>
      <c r="AH10" s="1">
        <v>13970</v>
      </c>
    </row>
    <row r="11" spans="1:34">
      <c r="A11" s="4"/>
      <c r="B11" s="4"/>
      <c r="C11" s="4"/>
      <c r="D11" s="4">
        <v>5104010104</v>
      </c>
      <c r="E11" s="4" t="s">
        <v>18</v>
      </c>
      <c r="F11" s="8">
        <v>34261.56</v>
      </c>
      <c r="G11" s="8"/>
      <c r="H11" s="8">
        <v>111883.27</v>
      </c>
      <c r="I11" s="5">
        <v>61864.5</v>
      </c>
      <c r="J11" s="5">
        <v>14989</v>
      </c>
      <c r="K11" s="8"/>
      <c r="L11" s="5"/>
      <c r="M11" s="8"/>
      <c r="N11" s="8">
        <v>10000</v>
      </c>
      <c r="O11" s="8">
        <v>3600</v>
      </c>
      <c r="P11" s="5">
        <v>76129.75</v>
      </c>
      <c r="Q11" s="5">
        <v>79012.3</v>
      </c>
      <c r="R11" s="5">
        <v>21058</v>
      </c>
      <c r="S11" s="5">
        <v>606.6</v>
      </c>
      <c r="T11" s="5">
        <v>8000</v>
      </c>
      <c r="U11" s="5">
        <v>9840</v>
      </c>
      <c r="V11" s="5">
        <v>9840</v>
      </c>
      <c r="W11" s="8"/>
      <c r="X11" s="5">
        <v>8000</v>
      </c>
      <c r="Y11" s="8"/>
      <c r="Z11" s="5"/>
      <c r="AA11" s="8"/>
      <c r="AB11" s="5"/>
      <c r="AC11" s="5">
        <v>202961</v>
      </c>
      <c r="AD11" s="5"/>
      <c r="AE11" s="8"/>
      <c r="AF11" s="5">
        <f t="shared" si="0"/>
        <v>652045.98</v>
      </c>
      <c r="AH11" s="1">
        <v>652045.98</v>
      </c>
    </row>
    <row r="12" spans="1:34">
      <c r="A12" s="4"/>
      <c r="B12" s="4"/>
      <c r="C12" s="4"/>
      <c r="D12" s="4">
        <v>5104010107</v>
      </c>
      <c r="E12" s="4" t="s">
        <v>16</v>
      </c>
      <c r="F12" s="8"/>
      <c r="G12" s="8"/>
      <c r="H12" s="8">
        <v>9276.73</v>
      </c>
      <c r="I12" s="5">
        <v>30499.32</v>
      </c>
      <c r="J12" s="5">
        <v>2000</v>
      </c>
      <c r="K12" s="8"/>
      <c r="L12" s="5"/>
      <c r="M12" s="8"/>
      <c r="N12" s="8"/>
      <c r="O12" s="8"/>
      <c r="P12" s="5">
        <v>24840</v>
      </c>
      <c r="Q12" s="5">
        <v>10512.36</v>
      </c>
      <c r="R12" s="5"/>
      <c r="S12" s="5">
        <v>69220</v>
      </c>
      <c r="T12" s="5"/>
      <c r="U12" s="5"/>
      <c r="V12" s="5"/>
      <c r="W12" s="8"/>
      <c r="X12" s="5"/>
      <c r="Y12" s="8">
        <v>30000</v>
      </c>
      <c r="Z12" s="5"/>
      <c r="AA12" s="8"/>
      <c r="AB12" s="5">
        <v>6100</v>
      </c>
      <c r="AC12" s="5">
        <v>29831</v>
      </c>
      <c r="AD12" s="5">
        <v>100</v>
      </c>
      <c r="AE12" s="8"/>
      <c r="AF12" s="5">
        <f t="shared" si="0"/>
        <v>212379.41</v>
      </c>
      <c r="AH12" s="1">
        <v>212379.41</v>
      </c>
    </row>
    <row r="13" spans="1:34">
      <c r="A13" s="4"/>
      <c r="B13" s="4"/>
      <c r="C13" s="4"/>
      <c r="D13" s="4">
        <v>5104010110</v>
      </c>
      <c r="E13" s="4" t="s">
        <v>13</v>
      </c>
      <c r="F13" s="8">
        <v>36624.19</v>
      </c>
      <c r="G13" s="8"/>
      <c r="H13" s="8">
        <v>35310</v>
      </c>
      <c r="I13" s="5">
        <v>22449</v>
      </c>
      <c r="J13" s="5">
        <v>10491.33</v>
      </c>
      <c r="K13" s="8"/>
      <c r="L13" s="5"/>
      <c r="M13" s="8"/>
      <c r="N13" s="8"/>
      <c r="O13" s="8"/>
      <c r="P13" s="5">
        <v>39953</v>
      </c>
      <c r="Q13" s="5">
        <v>32115</v>
      </c>
      <c r="R13" s="5">
        <v>2272</v>
      </c>
      <c r="S13" s="5"/>
      <c r="T13" s="5"/>
      <c r="U13" s="5">
        <v>9260</v>
      </c>
      <c r="V13" s="5">
        <v>5160</v>
      </c>
      <c r="W13" s="8"/>
      <c r="X13" s="5">
        <v>8390</v>
      </c>
      <c r="Y13" s="8"/>
      <c r="Z13" s="5">
        <v>15000</v>
      </c>
      <c r="AA13" s="8"/>
      <c r="AB13" s="5"/>
      <c r="AC13" s="5">
        <v>7908</v>
      </c>
      <c r="AD13" s="5">
        <v>4000</v>
      </c>
      <c r="AE13" s="8"/>
      <c r="AF13" s="5">
        <f t="shared" si="0"/>
        <v>228932.52000000002</v>
      </c>
      <c r="AH13" s="1">
        <v>228932.52000000002</v>
      </c>
    </row>
    <row r="14" spans="1:34">
      <c r="A14" s="4"/>
      <c r="B14" s="4"/>
      <c r="C14" s="4"/>
      <c r="D14" s="4">
        <v>5104010112</v>
      </c>
      <c r="E14" s="4" t="s">
        <v>42</v>
      </c>
      <c r="F14" s="8">
        <v>196800</v>
      </c>
      <c r="G14" s="8"/>
      <c r="H14" s="8"/>
      <c r="I14" s="5">
        <v>1587.18</v>
      </c>
      <c r="J14" s="5">
        <v>78919.67</v>
      </c>
      <c r="K14" s="8"/>
      <c r="L14" s="5"/>
      <c r="M14" s="8"/>
      <c r="N14" s="8"/>
      <c r="O14" s="8">
        <v>9600</v>
      </c>
      <c r="P14" s="5">
        <v>374948.19</v>
      </c>
      <c r="Q14" s="5">
        <v>66560</v>
      </c>
      <c r="R14" s="5">
        <v>18270</v>
      </c>
      <c r="S14" s="5">
        <v>316160.92000000004</v>
      </c>
      <c r="T14" s="5"/>
      <c r="U14" s="5"/>
      <c r="V14" s="5"/>
      <c r="W14" s="8"/>
      <c r="X14" s="5">
        <v>3500</v>
      </c>
      <c r="Y14" s="8"/>
      <c r="Z14" s="5"/>
      <c r="AA14" s="8"/>
      <c r="AB14" s="5"/>
      <c r="AC14" s="5">
        <v>4000</v>
      </c>
      <c r="AD14" s="5"/>
      <c r="AE14" s="8"/>
      <c r="AF14" s="5">
        <f t="shared" si="0"/>
        <v>1070345.96</v>
      </c>
      <c r="AH14" s="1">
        <v>1070345.96</v>
      </c>
    </row>
    <row r="15" spans="1:34">
      <c r="A15" s="4"/>
      <c r="B15" s="4"/>
      <c r="C15" s="4"/>
      <c r="D15" s="4">
        <v>5104020101</v>
      </c>
      <c r="E15" s="4" t="s">
        <v>39</v>
      </c>
      <c r="F15" s="8">
        <v>11251.85</v>
      </c>
      <c r="G15" s="8"/>
      <c r="H15" s="8"/>
      <c r="I15" s="5"/>
      <c r="J15" s="5"/>
      <c r="K15" s="8"/>
      <c r="L15" s="5"/>
      <c r="M15" s="8"/>
      <c r="N15" s="8"/>
      <c r="O15" s="8"/>
      <c r="P15" s="5">
        <v>148689.32</v>
      </c>
      <c r="Q15" s="5"/>
      <c r="R15" s="5"/>
      <c r="S15" s="5"/>
      <c r="T15" s="5"/>
      <c r="U15" s="5"/>
      <c r="V15" s="5"/>
      <c r="W15" s="8"/>
      <c r="X15" s="5"/>
      <c r="Y15" s="8"/>
      <c r="Z15" s="5"/>
      <c r="AA15" s="8"/>
      <c r="AB15" s="5"/>
      <c r="AC15" s="5"/>
      <c r="AD15" s="5"/>
      <c r="AE15" s="8"/>
      <c r="AF15" s="5">
        <f t="shared" si="0"/>
        <v>159941.17000000001</v>
      </c>
      <c r="AH15" s="1">
        <v>159941.17000000001</v>
      </c>
    </row>
    <row r="16" spans="1:34">
      <c r="A16" s="4"/>
      <c r="B16" s="4"/>
      <c r="C16" s="4"/>
      <c r="D16" s="4">
        <v>5104020105</v>
      </c>
      <c r="E16" s="4" t="s">
        <v>38</v>
      </c>
      <c r="F16" s="8">
        <v>-691.76</v>
      </c>
      <c r="G16" s="8"/>
      <c r="H16" s="8"/>
      <c r="I16" s="5"/>
      <c r="J16" s="5"/>
      <c r="K16" s="8"/>
      <c r="L16" s="5"/>
      <c r="M16" s="8"/>
      <c r="N16" s="8"/>
      <c r="O16" s="8"/>
      <c r="P16" s="5">
        <v>3142.09</v>
      </c>
      <c r="Q16" s="5"/>
      <c r="R16" s="5"/>
      <c r="S16" s="5"/>
      <c r="T16" s="5"/>
      <c r="U16" s="5"/>
      <c r="V16" s="5"/>
      <c r="W16" s="8"/>
      <c r="X16" s="5"/>
      <c r="Y16" s="8"/>
      <c r="Z16" s="5"/>
      <c r="AA16" s="8"/>
      <c r="AB16" s="5"/>
      <c r="AC16" s="5"/>
      <c r="AD16" s="5"/>
      <c r="AE16" s="8"/>
      <c r="AF16" s="5">
        <f t="shared" si="0"/>
        <v>2450.33</v>
      </c>
      <c r="AH16" s="1">
        <v>2450.33</v>
      </c>
    </row>
    <row r="17" spans="1:34">
      <c r="A17" s="4"/>
      <c r="B17" s="4"/>
      <c r="C17" s="4"/>
      <c r="D17" s="4">
        <v>5104020106</v>
      </c>
      <c r="E17" s="4" t="s">
        <v>10</v>
      </c>
      <c r="F17" s="8">
        <v>-749</v>
      </c>
      <c r="G17" s="8"/>
      <c r="H17" s="8"/>
      <c r="I17" s="5"/>
      <c r="J17" s="5"/>
      <c r="K17" s="8"/>
      <c r="L17" s="5"/>
      <c r="M17" s="8"/>
      <c r="N17" s="8">
        <v>8988</v>
      </c>
      <c r="O17" s="8"/>
      <c r="P17" s="5"/>
      <c r="Q17" s="5"/>
      <c r="R17" s="5"/>
      <c r="S17" s="5"/>
      <c r="T17" s="5"/>
      <c r="U17" s="5"/>
      <c r="V17" s="5"/>
      <c r="W17" s="8"/>
      <c r="X17" s="5"/>
      <c r="Y17" s="8"/>
      <c r="Z17" s="5"/>
      <c r="AA17" s="8"/>
      <c r="AB17" s="5"/>
      <c r="AC17" s="5"/>
      <c r="AD17" s="5"/>
      <c r="AE17" s="8"/>
      <c r="AF17" s="5">
        <f t="shared" si="0"/>
        <v>8239</v>
      </c>
      <c r="AH17" s="1">
        <v>8239</v>
      </c>
    </row>
    <row r="18" spans="1:34">
      <c r="A18" s="4"/>
      <c r="B18" s="4"/>
      <c r="C18" s="4"/>
      <c r="D18" s="4">
        <v>5104020107</v>
      </c>
      <c r="E18" s="4" t="s">
        <v>37</v>
      </c>
      <c r="F18" s="8">
        <v>-296</v>
      </c>
      <c r="G18" s="8"/>
      <c r="H18" s="8"/>
      <c r="I18" s="5"/>
      <c r="J18" s="5"/>
      <c r="K18" s="8"/>
      <c r="L18" s="5"/>
      <c r="M18" s="8"/>
      <c r="N18" s="8"/>
      <c r="O18" s="8"/>
      <c r="P18" s="5">
        <v>3700</v>
      </c>
      <c r="Q18" s="5"/>
      <c r="R18" s="5"/>
      <c r="S18" s="5"/>
      <c r="T18" s="5"/>
      <c r="U18" s="5"/>
      <c r="V18" s="5"/>
      <c r="W18" s="8"/>
      <c r="X18" s="5"/>
      <c r="Y18" s="8"/>
      <c r="Z18" s="5"/>
      <c r="AA18" s="8"/>
      <c r="AB18" s="5"/>
      <c r="AC18" s="5"/>
      <c r="AD18" s="5"/>
      <c r="AE18" s="8"/>
      <c r="AF18" s="5">
        <f t="shared" si="0"/>
        <v>3404</v>
      </c>
      <c r="AH18" s="1">
        <v>3404</v>
      </c>
    </row>
    <row r="19" spans="1:34">
      <c r="A19" s="4"/>
      <c r="B19" s="4"/>
      <c r="C19" s="4"/>
      <c r="D19" s="4">
        <v>5104030206</v>
      </c>
      <c r="E19" s="4" t="s">
        <v>8</v>
      </c>
      <c r="F19" s="8"/>
      <c r="G19" s="8"/>
      <c r="H19" s="8"/>
      <c r="I19" s="5"/>
      <c r="J19" s="5"/>
      <c r="K19" s="8"/>
      <c r="L19" s="5"/>
      <c r="M19" s="8">
        <v>29200</v>
      </c>
      <c r="N19" s="8"/>
      <c r="O19" s="8"/>
      <c r="P19" s="5"/>
      <c r="Q19" s="5"/>
      <c r="R19" s="5"/>
      <c r="S19" s="5"/>
      <c r="T19" s="5"/>
      <c r="U19" s="5"/>
      <c r="V19" s="5"/>
      <c r="W19" s="8"/>
      <c r="X19" s="5"/>
      <c r="Y19" s="8"/>
      <c r="Z19" s="5"/>
      <c r="AA19" s="8"/>
      <c r="AB19" s="5"/>
      <c r="AC19" s="5"/>
      <c r="AD19" s="5"/>
      <c r="AE19" s="8"/>
      <c r="AF19" s="5">
        <f t="shared" si="0"/>
        <v>29200</v>
      </c>
      <c r="AH19" s="1">
        <v>29200</v>
      </c>
    </row>
    <row r="20" spans="1:34">
      <c r="A20" s="4"/>
      <c r="B20" s="4"/>
      <c r="C20" s="4"/>
      <c r="D20" s="4">
        <v>5104040102</v>
      </c>
      <c r="E20" s="4" t="s">
        <v>125</v>
      </c>
      <c r="F20" s="8"/>
      <c r="G20" s="8"/>
      <c r="H20" s="8"/>
      <c r="I20" s="5"/>
      <c r="J20" s="5"/>
      <c r="K20" s="8"/>
      <c r="L20" s="5"/>
      <c r="M20" s="8"/>
      <c r="N20" s="8"/>
      <c r="O20" s="8"/>
      <c r="P20" s="5">
        <v>9700</v>
      </c>
      <c r="Q20" s="5"/>
      <c r="R20" s="5"/>
      <c r="S20" s="5"/>
      <c r="T20" s="5"/>
      <c r="U20" s="5"/>
      <c r="V20" s="5"/>
      <c r="W20" s="8"/>
      <c r="X20" s="5"/>
      <c r="Y20" s="8"/>
      <c r="Z20" s="5"/>
      <c r="AA20" s="8"/>
      <c r="AB20" s="5"/>
      <c r="AC20" s="5"/>
      <c r="AD20" s="5"/>
      <c r="AE20" s="8"/>
      <c r="AF20" s="5">
        <f t="shared" si="0"/>
        <v>9700</v>
      </c>
      <c r="AH20" s="1">
        <v>9700</v>
      </c>
    </row>
    <row r="21" spans="1:34">
      <c r="A21" s="4"/>
      <c r="B21" s="4"/>
      <c r="C21" s="4"/>
      <c r="D21" s="4">
        <v>5105010105</v>
      </c>
      <c r="E21" s="4" t="s">
        <v>56</v>
      </c>
      <c r="F21" s="8"/>
      <c r="G21" s="8"/>
      <c r="H21" s="8"/>
      <c r="I21" s="5"/>
      <c r="J21" s="5"/>
      <c r="K21" s="8"/>
      <c r="L21" s="5"/>
      <c r="M21" s="8"/>
      <c r="N21" s="8"/>
      <c r="O21" s="8">
        <v>80655.710000000006</v>
      </c>
      <c r="P21" s="5"/>
      <c r="Q21" s="5"/>
      <c r="R21" s="5"/>
      <c r="S21" s="5"/>
      <c r="T21" s="5"/>
      <c r="U21" s="5"/>
      <c r="V21" s="5"/>
      <c r="W21" s="8"/>
      <c r="X21" s="5"/>
      <c r="Y21" s="8"/>
      <c r="Z21" s="5"/>
      <c r="AA21" s="8"/>
      <c r="AB21" s="5"/>
      <c r="AC21" s="5"/>
      <c r="AD21" s="5"/>
      <c r="AE21" s="8"/>
      <c r="AF21" s="5">
        <f t="shared" si="0"/>
        <v>80655.710000000006</v>
      </c>
      <c r="AH21" s="1">
        <v>80655.710000000006</v>
      </c>
    </row>
    <row r="22" spans="1:34">
      <c r="A22" s="4"/>
      <c r="B22" s="4"/>
      <c r="C22" s="4"/>
      <c r="D22" s="4">
        <v>5105010107</v>
      </c>
      <c r="E22" s="4" t="s">
        <v>55</v>
      </c>
      <c r="F22" s="8">
        <v>9204.26</v>
      </c>
      <c r="G22" s="8"/>
      <c r="H22" s="8"/>
      <c r="I22" s="5"/>
      <c r="J22" s="5"/>
      <c r="K22" s="8"/>
      <c r="L22" s="5"/>
      <c r="M22" s="8"/>
      <c r="N22" s="8"/>
      <c r="O22" s="8"/>
      <c r="P22" s="5"/>
      <c r="Q22" s="5"/>
      <c r="R22" s="5"/>
      <c r="S22" s="5"/>
      <c r="T22" s="5"/>
      <c r="U22" s="5"/>
      <c r="V22" s="5"/>
      <c r="W22" s="8"/>
      <c r="X22" s="5"/>
      <c r="Y22" s="8"/>
      <c r="Z22" s="5"/>
      <c r="AA22" s="8">
        <v>133291.01</v>
      </c>
      <c r="AB22" s="5"/>
      <c r="AC22" s="5"/>
      <c r="AD22" s="5"/>
      <c r="AE22" s="8"/>
      <c r="AF22" s="5">
        <f t="shared" si="0"/>
        <v>142495.27000000002</v>
      </c>
      <c r="AH22" s="1">
        <v>142495.27000000002</v>
      </c>
    </row>
    <row r="23" spans="1:34">
      <c r="A23" s="4"/>
      <c r="B23" s="4"/>
      <c r="C23" s="4"/>
      <c r="D23" s="4">
        <v>5105010109</v>
      </c>
      <c r="E23" s="4" t="s">
        <v>36</v>
      </c>
      <c r="F23" s="8">
        <v>14060</v>
      </c>
      <c r="G23" s="8"/>
      <c r="H23" s="8"/>
      <c r="I23" s="5"/>
      <c r="J23" s="5"/>
      <c r="K23" s="8">
        <v>192.13</v>
      </c>
      <c r="L23" s="5"/>
      <c r="M23" s="8"/>
      <c r="N23" s="8"/>
      <c r="O23" s="8">
        <v>22252.77</v>
      </c>
      <c r="P23" s="5"/>
      <c r="Q23" s="5"/>
      <c r="R23" s="5"/>
      <c r="S23" s="5"/>
      <c r="T23" s="5"/>
      <c r="U23" s="5"/>
      <c r="V23" s="5"/>
      <c r="W23" s="8"/>
      <c r="X23" s="5"/>
      <c r="Y23" s="8"/>
      <c r="Z23" s="5"/>
      <c r="AA23" s="8"/>
      <c r="AB23" s="5"/>
      <c r="AC23" s="5"/>
      <c r="AD23" s="5"/>
      <c r="AE23" s="8"/>
      <c r="AF23" s="5">
        <f t="shared" si="0"/>
        <v>36504.9</v>
      </c>
      <c r="AH23" s="1">
        <v>36504.9</v>
      </c>
    </row>
    <row r="24" spans="1:34">
      <c r="A24" s="4"/>
      <c r="B24" s="4"/>
      <c r="C24" s="4"/>
      <c r="D24" s="4">
        <v>5105010111</v>
      </c>
      <c r="E24" s="4" t="s">
        <v>35</v>
      </c>
      <c r="F24" s="8"/>
      <c r="G24" s="8"/>
      <c r="H24" s="8"/>
      <c r="I24" s="5"/>
      <c r="J24" s="5"/>
      <c r="K24" s="8"/>
      <c r="L24" s="5"/>
      <c r="M24" s="8"/>
      <c r="N24" s="8"/>
      <c r="O24" s="8">
        <v>493039.86</v>
      </c>
      <c r="P24" s="5"/>
      <c r="Q24" s="5"/>
      <c r="R24" s="5"/>
      <c r="S24" s="5"/>
      <c r="T24" s="5"/>
      <c r="U24" s="5"/>
      <c r="V24" s="5"/>
      <c r="W24" s="8"/>
      <c r="X24" s="5"/>
      <c r="Y24" s="8"/>
      <c r="Z24" s="5"/>
      <c r="AA24" s="8"/>
      <c r="AB24" s="5"/>
      <c r="AC24" s="5"/>
      <c r="AD24" s="5"/>
      <c r="AE24" s="8"/>
      <c r="AF24" s="5">
        <f t="shared" si="0"/>
        <v>493039.86</v>
      </c>
      <c r="AH24" s="1">
        <v>493039.86</v>
      </c>
    </row>
    <row r="25" spans="1:34">
      <c r="A25" s="4"/>
      <c r="B25" s="4"/>
      <c r="C25" s="4"/>
      <c r="D25" s="4">
        <v>5105010113</v>
      </c>
      <c r="E25" s="4" t="s">
        <v>54</v>
      </c>
      <c r="F25" s="8"/>
      <c r="G25" s="8"/>
      <c r="H25" s="8"/>
      <c r="I25" s="5"/>
      <c r="J25" s="5"/>
      <c r="K25" s="8"/>
      <c r="L25" s="5"/>
      <c r="M25" s="8"/>
      <c r="N25" s="8"/>
      <c r="O25" s="8"/>
      <c r="P25" s="5"/>
      <c r="Q25" s="5"/>
      <c r="R25" s="5"/>
      <c r="S25" s="5"/>
      <c r="T25" s="5"/>
      <c r="U25" s="5"/>
      <c r="V25" s="5"/>
      <c r="W25" s="8"/>
      <c r="X25" s="5"/>
      <c r="Y25" s="8"/>
      <c r="Z25" s="5"/>
      <c r="AA25" s="8">
        <v>2646.06</v>
      </c>
      <c r="AB25" s="5"/>
      <c r="AC25" s="5"/>
      <c r="AD25" s="5"/>
      <c r="AE25" s="8"/>
      <c r="AF25" s="5">
        <f t="shared" si="0"/>
        <v>2646.06</v>
      </c>
      <c r="AH25" s="1">
        <v>2646.06</v>
      </c>
    </row>
    <row r="26" spans="1:34">
      <c r="A26" s="4"/>
      <c r="B26" s="4"/>
      <c r="C26" s="4"/>
      <c r="D26" s="4">
        <v>5105010117</v>
      </c>
      <c r="E26" s="4" t="s">
        <v>7</v>
      </c>
      <c r="F26" s="8">
        <v>757399.12</v>
      </c>
      <c r="G26" s="8">
        <v>14000</v>
      </c>
      <c r="H26" s="8"/>
      <c r="I26" s="5"/>
      <c r="J26" s="5"/>
      <c r="K26" s="8"/>
      <c r="L26" s="5"/>
      <c r="M26" s="8"/>
      <c r="N26" s="8"/>
      <c r="O26" s="8">
        <v>511068.99</v>
      </c>
      <c r="P26" s="5"/>
      <c r="Q26" s="5"/>
      <c r="R26" s="5"/>
      <c r="S26" s="5"/>
      <c r="T26" s="5"/>
      <c r="U26" s="5"/>
      <c r="V26" s="5"/>
      <c r="W26" s="8">
        <v>100180</v>
      </c>
      <c r="X26" s="5"/>
      <c r="Y26" s="8"/>
      <c r="Z26" s="5"/>
      <c r="AA26" s="8"/>
      <c r="AB26" s="5"/>
      <c r="AC26" s="5"/>
      <c r="AD26" s="5"/>
      <c r="AE26" s="8">
        <v>463900</v>
      </c>
      <c r="AF26" s="5">
        <f t="shared" si="0"/>
        <v>1846548.1099999999</v>
      </c>
      <c r="AH26" s="1">
        <v>1846548.1099999999</v>
      </c>
    </row>
    <row r="27" spans="1:34">
      <c r="A27" s="4"/>
      <c r="B27" s="4"/>
      <c r="C27" s="4"/>
      <c r="D27" s="4">
        <v>5105010125</v>
      </c>
      <c r="E27" s="4" t="s">
        <v>72</v>
      </c>
      <c r="F27" s="8">
        <v>563279.15999999992</v>
      </c>
      <c r="G27" s="8"/>
      <c r="H27" s="8"/>
      <c r="I27" s="5"/>
      <c r="J27" s="5"/>
      <c r="K27" s="8"/>
      <c r="L27" s="5"/>
      <c r="M27" s="8"/>
      <c r="N27" s="8"/>
      <c r="O27" s="8">
        <v>30600</v>
      </c>
      <c r="P27" s="5"/>
      <c r="Q27" s="5"/>
      <c r="R27" s="5"/>
      <c r="S27" s="5"/>
      <c r="T27" s="5"/>
      <c r="U27" s="5"/>
      <c r="V27" s="5"/>
      <c r="W27" s="8"/>
      <c r="X27" s="5"/>
      <c r="Y27" s="8"/>
      <c r="Z27" s="5"/>
      <c r="AA27" s="8"/>
      <c r="AB27" s="5"/>
      <c r="AC27" s="5"/>
      <c r="AD27" s="5"/>
      <c r="AE27" s="8"/>
      <c r="AF27" s="5">
        <f t="shared" si="0"/>
        <v>593879.15999999992</v>
      </c>
      <c r="AH27" s="1">
        <v>593879.15999999992</v>
      </c>
    </row>
    <row r="28" spans="1:34">
      <c r="A28" s="4"/>
      <c r="B28" s="4"/>
      <c r="C28" s="4"/>
      <c r="D28" s="4">
        <v>5105010127</v>
      </c>
      <c r="E28" s="4" t="s">
        <v>3</v>
      </c>
      <c r="F28" s="8"/>
      <c r="G28" s="8"/>
      <c r="H28" s="8"/>
      <c r="I28" s="5"/>
      <c r="J28" s="5"/>
      <c r="K28" s="8"/>
      <c r="L28" s="5"/>
      <c r="M28" s="8">
        <v>13509.69</v>
      </c>
      <c r="N28" s="8"/>
      <c r="O28" s="8"/>
      <c r="P28" s="5"/>
      <c r="Q28" s="5"/>
      <c r="R28" s="5"/>
      <c r="S28" s="5"/>
      <c r="T28" s="5"/>
      <c r="U28" s="5"/>
      <c r="V28" s="5"/>
      <c r="W28" s="8"/>
      <c r="X28" s="5"/>
      <c r="Y28" s="8"/>
      <c r="Z28" s="5"/>
      <c r="AA28" s="8"/>
      <c r="AB28" s="5"/>
      <c r="AC28" s="5"/>
      <c r="AD28" s="5"/>
      <c r="AE28" s="8"/>
      <c r="AF28" s="5">
        <f t="shared" si="0"/>
        <v>13509.69</v>
      </c>
      <c r="AH28" s="1">
        <v>13509.69</v>
      </c>
    </row>
    <row r="29" spans="1:34">
      <c r="A29" s="4"/>
      <c r="B29" s="4"/>
      <c r="C29" s="4"/>
      <c r="D29" s="4">
        <v>5105010121</v>
      </c>
      <c r="E29" s="4" t="s">
        <v>6</v>
      </c>
      <c r="F29" s="8">
        <v>113832.42</v>
      </c>
      <c r="G29" s="8"/>
      <c r="H29" s="8"/>
      <c r="I29" s="5"/>
      <c r="J29" s="5"/>
      <c r="K29" s="8"/>
      <c r="L29" s="5"/>
      <c r="M29" s="8"/>
      <c r="N29" s="8"/>
      <c r="O29" s="8">
        <v>2921.31</v>
      </c>
      <c r="P29" s="5"/>
      <c r="Q29" s="5"/>
      <c r="R29" s="5"/>
      <c r="S29" s="5"/>
      <c r="T29" s="5"/>
      <c r="U29" s="5"/>
      <c r="V29" s="5"/>
      <c r="W29" s="8"/>
      <c r="X29" s="5"/>
      <c r="Y29" s="8"/>
      <c r="Z29" s="5"/>
      <c r="AA29" s="8"/>
      <c r="AB29" s="5"/>
      <c r="AC29" s="5"/>
      <c r="AD29" s="5"/>
      <c r="AE29" s="8"/>
      <c r="AF29" s="5">
        <f t="shared" si="0"/>
        <v>116753.73</v>
      </c>
      <c r="AH29" s="1">
        <v>116753.73</v>
      </c>
    </row>
    <row r="30" spans="1:34">
      <c r="A30" s="4"/>
      <c r="B30" s="4"/>
      <c r="C30" s="4" t="s">
        <v>27</v>
      </c>
      <c r="D30" s="4">
        <v>5101010101</v>
      </c>
      <c r="E30" s="4" t="s">
        <v>69</v>
      </c>
      <c r="F30" s="8">
        <v>4876345.46</v>
      </c>
      <c r="G30" s="8"/>
      <c r="H30" s="8"/>
      <c r="I30" s="5"/>
      <c r="J30" s="5"/>
      <c r="K30" s="8"/>
      <c r="L30" s="5"/>
      <c r="M30" s="8"/>
      <c r="N30" s="8"/>
      <c r="O30" s="8"/>
      <c r="P30" s="5"/>
      <c r="Q30" s="5"/>
      <c r="R30" s="5"/>
      <c r="S30" s="5"/>
      <c r="T30" s="5"/>
      <c r="U30" s="5"/>
      <c r="V30" s="5"/>
      <c r="W30" s="8"/>
      <c r="X30" s="5"/>
      <c r="Y30" s="8"/>
      <c r="Z30" s="5"/>
      <c r="AA30" s="8"/>
      <c r="AB30" s="5"/>
      <c r="AC30" s="5"/>
      <c r="AD30" s="5"/>
      <c r="AE30" s="8"/>
      <c r="AF30" s="5">
        <f t="shared" si="0"/>
        <v>4876345.46</v>
      </c>
      <c r="AH30" s="1">
        <v>4876345.46</v>
      </c>
    </row>
    <row r="31" spans="1:34">
      <c r="A31" s="4"/>
      <c r="B31" s="4"/>
      <c r="C31" s="4"/>
      <c r="D31" s="4">
        <v>5101020103</v>
      </c>
      <c r="E31" s="4" t="s">
        <v>68</v>
      </c>
      <c r="F31" s="8">
        <v>96207.22</v>
      </c>
      <c r="G31" s="8"/>
      <c r="H31" s="8"/>
      <c r="I31" s="5"/>
      <c r="J31" s="5"/>
      <c r="K31" s="8"/>
      <c r="L31" s="5"/>
      <c r="M31" s="8"/>
      <c r="N31" s="8"/>
      <c r="O31" s="8"/>
      <c r="P31" s="5"/>
      <c r="Q31" s="5"/>
      <c r="R31" s="5"/>
      <c r="S31" s="5"/>
      <c r="T31" s="5"/>
      <c r="U31" s="5"/>
      <c r="V31" s="5"/>
      <c r="W31" s="8"/>
      <c r="X31" s="5"/>
      <c r="Y31" s="8"/>
      <c r="Z31" s="5"/>
      <c r="AA31" s="8"/>
      <c r="AB31" s="5"/>
      <c r="AC31" s="5"/>
      <c r="AD31" s="5"/>
      <c r="AE31" s="8"/>
      <c r="AF31" s="5">
        <f t="shared" si="0"/>
        <v>96207.22</v>
      </c>
      <c r="AH31" s="1">
        <v>96207.22</v>
      </c>
    </row>
    <row r="32" spans="1:34">
      <c r="A32" s="4"/>
      <c r="B32" s="4"/>
      <c r="C32" s="4"/>
      <c r="D32" s="4">
        <v>5101020104</v>
      </c>
      <c r="E32" s="4" t="s">
        <v>67</v>
      </c>
      <c r="F32" s="8">
        <v>144310.82</v>
      </c>
      <c r="G32" s="8"/>
      <c r="H32" s="8"/>
      <c r="I32" s="5"/>
      <c r="J32" s="5"/>
      <c r="K32" s="8"/>
      <c r="L32" s="5"/>
      <c r="M32" s="8"/>
      <c r="N32" s="8"/>
      <c r="O32" s="8"/>
      <c r="P32" s="5"/>
      <c r="Q32" s="5"/>
      <c r="R32" s="5"/>
      <c r="S32" s="5"/>
      <c r="T32" s="5"/>
      <c r="U32" s="5"/>
      <c r="V32" s="5"/>
      <c r="W32" s="8"/>
      <c r="X32" s="5"/>
      <c r="Y32" s="8"/>
      <c r="Z32" s="5"/>
      <c r="AA32" s="8"/>
      <c r="AB32" s="5"/>
      <c r="AC32" s="5"/>
      <c r="AD32" s="5"/>
      <c r="AE32" s="8"/>
      <c r="AF32" s="5">
        <f t="shared" si="0"/>
        <v>144310.82</v>
      </c>
      <c r="AH32" s="1">
        <v>144310.82</v>
      </c>
    </row>
    <row r="33" spans="1:34">
      <c r="A33" s="4"/>
      <c r="B33" s="4"/>
      <c r="C33" s="4"/>
      <c r="D33" s="4">
        <v>5101020113</v>
      </c>
      <c r="E33" s="4" t="s">
        <v>28</v>
      </c>
      <c r="F33" s="8">
        <v>2582.5300000000002</v>
      </c>
      <c r="G33" s="8"/>
      <c r="H33" s="8"/>
      <c r="I33" s="5"/>
      <c r="J33" s="5"/>
      <c r="K33" s="8"/>
      <c r="L33" s="5"/>
      <c r="M33" s="8"/>
      <c r="N33" s="8"/>
      <c r="O33" s="8"/>
      <c r="P33" s="5"/>
      <c r="Q33" s="5"/>
      <c r="R33" s="5"/>
      <c r="S33" s="5"/>
      <c r="T33" s="5"/>
      <c r="U33" s="5"/>
      <c r="V33" s="5"/>
      <c r="W33" s="8"/>
      <c r="X33" s="5"/>
      <c r="Y33" s="8"/>
      <c r="Z33" s="5"/>
      <c r="AA33" s="8"/>
      <c r="AB33" s="5"/>
      <c r="AC33" s="5"/>
      <c r="AD33" s="5"/>
      <c r="AE33" s="8"/>
      <c r="AF33" s="5">
        <f t="shared" si="0"/>
        <v>2582.5300000000002</v>
      </c>
      <c r="AH33" s="1">
        <v>2582.5300000000002</v>
      </c>
    </row>
    <row r="34" spans="1:34">
      <c r="A34" s="4"/>
      <c r="B34" s="4"/>
      <c r="C34" s="4"/>
      <c r="D34" s="4">
        <v>5101030205</v>
      </c>
      <c r="E34" s="4" t="s">
        <v>66</v>
      </c>
      <c r="F34" s="8">
        <v>295046.01</v>
      </c>
      <c r="G34" s="8"/>
      <c r="H34" s="8"/>
      <c r="I34" s="5"/>
      <c r="J34" s="5"/>
      <c r="K34" s="8"/>
      <c r="L34" s="5"/>
      <c r="M34" s="8"/>
      <c r="N34" s="8"/>
      <c r="O34" s="8"/>
      <c r="P34" s="5"/>
      <c r="Q34" s="5"/>
      <c r="R34" s="5"/>
      <c r="S34" s="5"/>
      <c r="T34" s="5"/>
      <c r="U34" s="5"/>
      <c r="V34" s="5"/>
      <c r="W34" s="8"/>
      <c r="X34" s="5"/>
      <c r="Y34" s="8"/>
      <c r="Z34" s="5"/>
      <c r="AA34" s="8"/>
      <c r="AB34" s="5"/>
      <c r="AC34" s="5"/>
      <c r="AD34" s="5"/>
      <c r="AE34" s="8"/>
      <c r="AF34" s="5">
        <f t="shared" si="0"/>
        <v>295046.01</v>
      </c>
      <c r="AH34" s="1">
        <v>295046.01</v>
      </c>
    </row>
    <row r="35" spans="1:34">
      <c r="A35" s="4"/>
      <c r="B35" s="4"/>
      <c r="C35" s="4"/>
      <c r="D35" s="4">
        <v>5101030206</v>
      </c>
      <c r="E35" s="4" t="s">
        <v>65</v>
      </c>
      <c r="F35" s="8">
        <v>106625</v>
      </c>
      <c r="G35" s="8"/>
      <c r="H35" s="8"/>
      <c r="I35" s="5"/>
      <c r="J35" s="5"/>
      <c r="K35" s="8"/>
      <c r="L35" s="5"/>
      <c r="M35" s="8"/>
      <c r="N35" s="8"/>
      <c r="O35" s="8"/>
      <c r="P35" s="5"/>
      <c r="Q35" s="5"/>
      <c r="R35" s="5"/>
      <c r="S35" s="5"/>
      <c r="T35" s="5"/>
      <c r="U35" s="5"/>
      <c r="V35" s="5"/>
      <c r="W35" s="8"/>
      <c r="X35" s="5"/>
      <c r="Y35" s="8"/>
      <c r="Z35" s="5"/>
      <c r="AA35" s="8"/>
      <c r="AB35" s="5"/>
      <c r="AC35" s="5"/>
      <c r="AD35" s="5"/>
      <c r="AE35" s="8"/>
      <c r="AF35" s="5">
        <f t="shared" si="0"/>
        <v>106625</v>
      </c>
      <c r="AH35" s="1">
        <v>106625</v>
      </c>
    </row>
    <row r="36" spans="1:34">
      <c r="A36" s="4"/>
      <c r="B36" s="4"/>
      <c r="C36" s="4"/>
      <c r="D36" s="4">
        <v>5101030207</v>
      </c>
      <c r="E36" s="4" t="s">
        <v>64</v>
      </c>
      <c r="F36" s="8">
        <v>14446.68</v>
      </c>
      <c r="G36" s="8"/>
      <c r="H36" s="8"/>
      <c r="I36" s="5"/>
      <c r="J36" s="5"/>
      <c r="K36" s="8"/>
      <c r="L36" s="5"/>
      <c r="M36" s="8"/>
      <c r="N36" s="8"/>
      <c r="O36" s="8"/>
      <c r="P36" s="5"/>
      <c r="Q36" s="5"/>
      <c r="R36" s="5"/>
      <c r="S36" s="5"/>
      <c r="T36" s="5"/>
      <c r="U36" s="5"/>
      <c r="V36" s="5"/>
      <c r="W36" s="8"/>
      <c r="X36" s="5"/>
      <c r="Y36" s="8"/>
      <c r="Z36" s="5"/>
      <c r="AA36" s="8"/>
      <c r="AB36" s="5"/>
      <c r="AC36" s="5"/>
      <c r="AD36" s="5"/>
      <c r="AE36" s="8"/>
      <c r="AF36" s="5">
        <f t="shared" si="0"/>
        <v>14446.68</v>
      </c>
      <c r="AH36" s="1">
        <v>14446.68</v>
      </c>
    </row>
    <row r="37" spans="1:34">
      <c r="A37" s="4"/>
      <c r="B37" s="4"/>
      <c r="C37" s="4"/>
      <c r="D37" s="4">
        <v>5101030208</v>
      </c>
      <c r="E37" s="4" t="s">
        <v>63</v>
      </c>
      <c r="F37" s="8">
        <v>3138.64</v>
      </c>
      <c r="G37" s="8"/>
      <c r="H37" s="8"/>
      <c r="I37" s="5"/>
      <c r="J37" s="5"/>
      <c r="K37" s="8"/>
      <c r="L37" s="5"/>
      <c r="M37" s="8"/>
      <c r="N37" s="8"/>
      <c r="O37" s="8"/>
      <c r="P37" s="5"/>
      <c r="Q37" s="5"/>
      <c r="R37" s="5"/>
      <c r="S37" s="5"/>
      <c r="T37" s="5"/>
      <c r="U37" s="5"/>
      <c r="V37" s="5"/>
      <c r="W37" s="8"/>
      <c r="X37" s="5"/>
      <c r="Y37" s="8"/>
      <c r="Z37" s="5"/>
      <c r="AA37" s="8"/>
      <c r="AB37" s="5"/>
      <c r="AC37" s="5"/>
      <c r="AD37" s="5"/>
      <c r="AE37" s="8"/>
      <c r="AF37" s="5">
        <f t="shared" si="0"/>
        <v>3138.64</v>
      </c>
      <c r="AH37" s="1">
        <v>3138.64</v>
      </c>
    </row>
    <row r="38" spans="1:34">
      <c r="A38" s="6" t="s">
        <v>174</v>
      </c>
      <c r="B38" s="6"/>
      <c r="C38" s="6"/>
      <c r="D38" s="6"/>
      <c r="E38" s="6"/>
      <c r="F38" s="9">
        <f>SUM(F3:F37)</f>
        <v>7324893.4099999992</v>
      </c>
      <c r="G38" s="9">
        <f t="shared" ref="G38:AD38" si="1">SUM(G3:G37)</f>
        <v>14000</v>
      </c>
      <c r="H38" s="9">
        <f t="shared" si="1"/>
        <v>170700</v>
      </c>
      <c r="I38" s="7">
        <f t="shared" si="1"/>
        <v>121400</v>
      </c>
      <c r="J38" s="7">
        <f t="shared" si="1"/>
        <v>106400</v>
      </c>
      <c r="K38" s="9">
        <f t="shared" si="1"/>
        <v>192.13</v>
      </c>
      <c r="L38" s="7">
        <f t="shared" si="1"/>
        <v>1125644</v>
      </c>
      <c r="M38" s="9">
        <f t="shared" si="1"/>
        <v>42709.69</v>
      </c>
      <c r="N38" s="9">
        <f t="shared" si="1"/>
        <v>18988</v>
      </c>
      <c r="O38" s="9">
        <f t="shared" si="1"/>
        <v>1153738.6400000001</v>
      </c>
      <c r="P38" s="7">
        <f t="shared" si="1"/>
        <v>699942.35</v>
      </c>
      <c r="Q38" s="7">
        <f t="shared" si="1"/>
        <v>190999.66</v>
      </c>
      <c r="R38" s="7">
        <f t="shared" si="1"/>
        <v>48000</v>
      </c>
      <c r="S38" s="7">
        <f t="shared" si="1"/>
        <v>385987.52</v>
      </c>
      <c r="T38" s="7">
        <f t="shared" si="1"/>
        <v>8000</v>
      </c>
      <c r="U38" s="7">
        <f t="shared" si="1"/>
        <v>19100</v>
      </c>
      <c r="V38" s="7">
        <f t="shared" si="1"/>
        <v>15000</v>
      </c>
      <c r="W38" s="9">
        <f t="shared" si="1"/>
        <v>100180</v>
      </c>
      <c r="X38" s="7">
        <f t="shared" si="1"/>
        <v>19890</v>
      </c>
      <c r="Y38" s="9">
        <f t="shared" si="1"/>
        <v>30000</v>
      </c>
      <c r="Z38" s="7">
        <f t="shared" si="1"/>
        <v>15000</v>
      </c>
      <c r="AA38" s="9">
        <f t="shared" si="1"/>
        <v>135937.07</v>
      </c>
      <c r="AB38" s="7">
        <f t="shared" si="1"/>
        <v>6100</v>
      </c>
      <c r="AC38" s="7">
        <f t="shared" si="1"/>
        <v>244700</v>
      </c>
      <c r="AD38" s="7">
        <f t="shared" si="1"/>
        <v>4100</v>
      </c>
      <c r="AE38" s="9">
        <f>SUM(AE3:AE37)</f>
        <v>463900</v>
      </c>
      <c r="AF38" s="7">
        <f>SUM(F38:AE38)</f>
        <v>12465502.469999999</v>
      </c>
      <c r="AH38" s="1">
        <v>12465502.470000001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AF34"/>
  <sheetViews>
    <sheetView workbookViewId="0">
      <pane xSplit="6" ySplit="2" topLeftCell="G3" activePane="bottomRight" state="frozen"/>
      <selection pane="topRight" activeCell="G1" sqref="G1"/>
      <selection pane="bottomLeft" activeCell="A3" sqref="A3"/>
      <selection pane="bottomRight" activeCell="G3" sqref="G3"/>
    </sheetView>
  </sheetViews>
  <sheetFormatPr defaultRowHeight="14.25"/>
  <cols>
    <col min="1" max="1" width="15.625" bestFit="1" customWidth="1"/>
    <col min="2" max="2" width="27.12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12.625" bestFit="1" customWidth="1"/>
    <col min="8" max="8" width="20.375" bestFit="1" customWidth="1"/>
    <col min="9" max="9" width="35.125" bestFit="1" customWidth="1"/>
    <col min="10" max="10" width="31.25" bestFit="1" customWidth="1"/>
    <col min="11" max="11" width="39.625" bestFit="1" customWidth="1"/>
    <col min="12" max="12" width="20.625" bestFit="1" customWidth="1"/>
    <col min="13" max="13" width="27.875" bestFit="1" customWidth="1"/>
    <col min="14" max="14" width="33.875" bestFit="1" customWidth="1"/>
    <col min="15" max="15" width="13.75" bestFit="1" customWidth="1"/>
    <col min="16" max="16" width="14" bestFit="1" customWidth="1"/>
    <col min="17" max="17" width="27.875" bestFit="1" customWidth="1"/>
    <col min="18" max="18" width="35.125" bestFit="1" customWidth="1"/>
    <col min="19" max="19" width="31.875" bestFit="1" customWidth="1"/>
    <col min="20" max="20" width="39.125" bestFit="1" customWidth="1"/>
    <col min="21" max="21" width="34.125" bestFit="1" customWidth="1"/>
    <col min="22" max="22" width="39.25" bestFit="1" customWidth="1"/>
    <col min="23" max="23" width="17.625" bestFit="1" customWidth="1"/>
    <col min="24" max="24" width="30.5" bestFit="1" customWidth="1"/>
    <col min="25" max="25" width="35.75" bestFit="1" customWidth="1"/>
    <col min="26" max="26" width="36.25" bestFit="1" customWidth="1"/>
    <col min="27" max="27" width="38.375" bestFit="1" customWidth="1"/>
    <col min="28" max="28" width="25.75" customWidth="1"/>
    <col min="29" max="29" width="27.75" customWidth="1"/>
    <col min="30" max="30" width="11.75" bestFit="1" customWidth="1"/>
    <col min="32" max="32" width="11.75" bestFit="1" customWidth="1"/>
  </cols>
  <sheetData>
    <row r="1" spans="1:32">
      <c r="A1" s="13" t="s">
        <v>154</v>
      </c>
      <c r="B1" s="13" t="s">
        <v>155</v>
      </c>
      <c r="C1" s="14" t="s">
        <v>156</v>
      </c>
      <c r="D1" s="14"/>
      <c r="E1" s="14"/>
      <c r="F1" s="2" t="s">
        <v>157</v>
      </c>
      <c r="G1" s="6" t="s">
        <v>61</v>
      </c>
      <c r="H1" s="6" t="s">
        <v>34</v>
      </c>
      <c r="I1" s="6"/>
      <c r="J1" s="6" t="s">
        <v>45</v>
      </c>
      <c r="K1" s="6"/>
      <c r="L1" s="6" t="s">
        <v>25</v>
      </c>
      <c r="M1" s="6"/>
      <c r="N1" s="6" t="s">
        <v>2</v>
      </c>
      <c r="O1" s="6"/>
      <c r="P1" s="6" t="s">
        <v>33</v>
      </c>
      <c r="Q1" s="6"/>
      <c r="R1" s="6"/>
      <c r="S1" s="6"/>
      <c r="T1" s="6"/>
      <c r="U1" s="6"/>
      <c r="V1" s="6"/>
      <c r="W1" s="6" t="s">
        <v>41</v>
      </c>
      <c r="X1" s="6"/>
      <c r="Y1" s="6" t="s">
        <v>12</v>
      </c>
      <c r="Z1" s="6"/>
      <c r="AA1" s="6"/>
      <c r="AB1" s="6" t="s">
        <v>5</v>
      </c>
      <c r="AC1" s="6" t="s">
        <v>123</v>
      </c>
      <c r="AD1" s="3" t="s">
        <v>159</v>
      </c>
      <c r="AF1" t="s">
        <v>159</v>
      </c>
    </row>
    <row r="2" spans="1:32">
      <c r="A2" s="13"/>
      <c r="B2" s="13"/>
      <c r="C2" s="15"/>
      <c r="D2" s="15"/>
      <c r="E2" s="15"/>
      <c r="F2" s="2" t="s">
        <v>158</v>
      </c>
      <c r="G2" s="6" t="s">
        <v>60</v>
      </c>
      <c r="H2" s="10" t="s">
        <v>1</v>
      </c>
      <c r="I2" s="6" t="s">
        <v>46</v>
      </c>
      <c r="J2" s="10" t="s">
        <v>1</v>
      </c>
      <c r="K2" s="6" t="s">
        <v>44</v>
      </c>
      <c r="L2" s="10" t="s">
        <v>1</v>
      </c>
      <c r="M2" s="6" t="s">
        <v>24</v>
      </c>
      <c r="N2" s="10" t="s">
        <v>1</v>
      </c>
      <c r="O2" s="10" t="s">
        <v>9</v>
      </c>
      <c r="P2" s="10" t="s">
        <v>1</v>
      </c>
      <c r="Q2" s="6" t="s">
        <v>24</v>
      </c>
      <c r="R2" s="6" t="s">
        <v>43</v>
      </c>
      <c r="S2" s="6" t="s">
        <v>84</v>
      </c>
      <c r="T2" s="6" t="s">
        <v>50</v>
      </c>
      <c r="U2" s="6" t="s">
        <v>51</v>
      </c>
      <c r="V2" s="6" t="s">
        <v>49</v>
      </c>
      <c r="W2" s="10" t="s">
        <v>1</v>
      </c>
      <c r="X2" s="6" t="s">
        <v>40</v>
      </c>
      <c r="Y2" s="10" t="s">
        <v>1</v>
      </c>
      <c r="Z2" s="6" t="s">
        <v>11</v>
      </c>
      <c r="AA2" s="6" t="s">
        <v>83</v>
      </c>
      <c r="AB2" s="10" t="s">
        <v>1</v>
      </c>
      <c r="AC2" s="10" t="s">
        <v>1</v>
      </c>
      <c r="AD2" s="4"/>
    </row>
    <row r="3" spans="1:32">
      <c r="A3" s="4">
        <v>700600070</v>
      </c>
      <c r="B3" s="4" t="s">
        <v>122</v>
      </c>
      <c r="C3" s="4" t="s">
        <v>0</v>
      </c>
      <c r="D3" s="4">
        <v>5101010115</v>
      </c>
      <c r="E3" s="4" t="s">
        <v>31</v>
      </c>
      <c r="F3" s="8"/>
      <c r="G3" s="5"/>
      <c r="H3" s="8"/>
      <c r="I3" s="5"/>
      <c r="J3" s="8"/>
      <c r="K3" s="5"/>
      <c r="L3" s="8">
        <v>124680</v>
      </c>
      <c r="M3" s="5">
        <v>1373880</v>
      </c>
      <c r="N3" s="8"/>
      <c r="O3" s="8"/>
      <c r="P3" s="8"/>
      <c r="Q3" s="5"/>
      <c r="R3" s="5"/>
      <c r="S3" s="5"/>
      <c r="T3" s="5"/>
      <c r="U3" s="5"/>
      <c r="V3" s="5"/>
      <c r="W3" s="8"/>
      <c r="X3" s="5"/>
      <c r="Y3" s="8"/>
      <c r="Z3" s="5"/>
      <c r="AA3" s="5"/>
      <c r="AB3" s="8"/>
      <c r="AC3" s="8"/>
      <c r="AD3" s="5">
        <f>SUM(F3:AC3)</f>
        <v>1498560</v>
      </c>
      <c r="AF3" s="1">
        <v>1498560</v>
      </c>
    </row>
    <row r="4" spans="1:32">
      <c r="A4" s="4"/>
      <c r="B4" s="4"/>
      <c r="C4" s="4"/>
      <c r="D4" s="4">
        <v>5101020106</v>
      </c>
      <c r="E4" s="4" t="s">
        <v>29</v>
      </c>
      <c r="F4" s="8"/>
      <c r="G4" s="5"/>
      <c r="H4" s="8"/>
      <c r="I4" s="5"/>
      <c r="J4" s="8"/>
      <c r="K4" s="5"/>
      <c r="L4" s="8">
        <v>5218</v>
      </c>
      <c r="M4" s="5">
        <v>57398</v>
      </c>
      <c r="N4" s="8"/>
      <c r="O4" s="8"/>
      <c r="P4" s="8"/>
      <c r="Q4" s="5"/>
      <c r="R4" s="5"/>
      <c r="S4" s="5"/>
      <c r="T4" s="5"/>
      <c r="U4" s="5"/>
      <c r="V4" s="5"/>
      <c r="W4" s="8"/>
      <c r="X4" s="5"/>
      <c r="Y4" s="8"/>
      <c r="Z4" s="5"/>
      <c r="AA4" s="5"/>
      <c r="AB4" s="8"/>
      <c r="AC4" s="8"/>
      <c r="AD4" s="5">
        <f t="shared" ref="AD4:AD33" si="0">SUM(F4:AC4)</f>
        <v>62616</v>
      </c>
      <c r="AF4" s="1">
        <v>62616</v>
      </c>
    </row>
    <row r="5" spans="1:32">
      <c r="A5" s="4"/>
      <c r="B5" s="4"/>
      <c r="C5" s="4"/>
      <c r="D5" s="4">
        <v>5101020116</v>
      </c>
      <c r="E5" s="4" t="s">
        <v>26</v>
      </c>
      <c r="F5" s="8"/>
      <c r="G5" s="5"/>
      <c r="H5" s="8"/>
      <c r="I5" s="5"/>
      <c r="J5" s="8"/>
      <c r="K5" s="5"/>
      <c r="L5" s="8"/>
      <c r="M5" s="5">
        <v>1462</v>
      </c>
      <c r="N5" s="8"/>
      <c r="O5" s="8"/>
      <c r="P5" s="8"/>
      <c r="Q5" s="5"/>
      <c r="R5" s="5"/>
      <c r="S5" s="5"/>
      <c r="T5" s="5"/>
      <c r="U5" s="5"/>
      <c r="V5" s="5"/>
      <c r="W5" s="8"/>
      <c r="X5" s="5"/>
      <c r="Y5" s="8"/>
      <c r="Z5" s="5"/>
      <c r="AA5" s="5"/>
      <c r="AB5" s="8"/>
      <c r="AC5" s="8"/>
      <c r="AD5" s="5">
        <f t="shared" si="0"/>
        <v>1462</v>
      </c>
      <c r="AF5" s="1">
        <v>1462</v>
      </c>
    </row>
    <row r="6" spans="1:32">
      <c r="A6" s="4"/>
      <c r="B6" s="4"/>
      <c r="C6" s="4"/>
      <c r="D6" s="4">
        <v>5103010102</v>
      </c>
      <c r="E6" s="4" t="s">
        <v>21</v>
      </c>
      <c r="F6" s="8"/>
      <c r="G6" s="5">
        <v>7200</v>
      </c>
      <c r="H6" s="8"/>
      <c r="I6" s="5"/>
      <c r="J6" s="8"/>
      <c r="K6" s="5"/>
      <c r="L6" s="8"/>
      <c r="M6" s="5"/>
      <c r="N6" s="8"/>
      <c r="O6" s="8"/>
      <c r="P6" s="8">
        <v>1440</v>
      </c>
      <c r="Q6" s="5">
        <v>9680</v>
      </c>
      <c r="R6" s="5">
        <v>2880</v>
      </c>
      <c r="S6" s="5"/>
      <c r="T6" s="5">
        <v>480</v>
      </c>
      <c r="U6" s="5"/>
      <c r="V6" s="5"/>
      <c r="W6" s="8"/>
      <c r="X6" s="5"/>
      <c r="Y6" s="8"/>
      <c r="Z6" s="5"/>
      <c r="AA6" s="5">
        <v>480</v>
      </c>
      <c r="AB6" s="8"/>
      <c r="AC6" s="8"/>
      <c r="AD6" s="5">
        <f t="shared" si="0"/>
        <v>22160</v>
      </c>
      <c r="AF6" s="1">
        <v>22160</v>
      </c>
    </row>
    <row r="7" spans="1:32">
      <c r="A7" s="4"/>
      <c r="B7" s="4"/>
      <c r="C7" s="4"/>
      <c r="D7" s="4">
        <v>5103010103</v>
      </c>
      <c r="E7" s="4" t="s">
        <v>20</v>
      </c>
      <c r="F7" s="8"/>
      <c r="G7" s="5">
        <v>16800</v>
      </c>
      <c r="H7" s="8"/>
      <c r="I7" s="5"/>
      <c r="J7" s="8"/>
      <c r="K7" s="5"/>
      <c r="L7" s="8"/>
      <c r="M7" s="5"/>
      <c r="N7" s="8"/>
      <c r="O7" s="8"/>
      <c r="P7" s="8"/>
      <c r="Q7" s="5">
        <v>11000</v>
      </c>
      <c r="R7" s="5"/>
      <c r="S7" s="5"/>
      <c r="T7" s="5"/>
      <c r="U7" s="5"/>
      <c r="V7" s="5"/>
      <c r="W7" s="8"/>
      <c r="X7" s="5"/>
      <c r="Y7" s="8"/>
      <c r="Z7" s="5"/>
      <c r="AA7" s="5"/>
      <c r="AB7" s="8"/>
      <c r="AC7" s="8"/>
      <c r="AD7" s="5">
        <f t="shared" si="0"/>
        <v>27800</v>
      </c>
      <c r="AF7" s="1">
        <v>27800</v>
      </c>
    </row>
    <row r="8" spans="1:32">
      <c r="A8" s="4"/>
      <c r="B8" s="4"/>
      <c r="C8" s="4"/>
      <c r="D8" s="4">
        <v>5103010199</v>
      </c>
      <c r="E8" s="4" t="s">
        <v>19</v>
      </c>
      <c r="F8" s="8"/>
      <c r="G8" s="5">
        <v>21246</v>
      </c>
      <c r="H8" s="8"/>
      <c r="I8" s="5"/>
      <c r="J8" s="8"/>
      <c r="K8" s="5"/>
      <c r="L8" s="8"/>
      <c r="M8" s="5"/>
      <c r="N8" s="8"/>
      <c r="O8" s="8"/>
      <c r="P8" s="8">
        <v>9259</v>
      </c>
      <c r="Q8" s="5">
        <v>5690</v>
      </c>
      <c r="R8" s="5">
        <v>1500</v>
      </c>
      <c r="S8" s="5"/>
      <c r="T8" s="5">
        <v>1500</v>
      </c>
      <c r="U8" s="5"/>
      <c r="V8" s="5"/>
      <c r="W8" s="8"/>
      <c r="X8" s="5"/>
      <c r="Y8" s="8"/>
      <c r="Z8" s="5"/>
      <c r="AA8" s="5"/>
      <c r="AB8" s="8"/>
      <c r="AC8" s="8"/>
      <c r="AD8" s="5">
        <f t="shared" si="0"/>
        <v>39195</v>
      </c>
      <c r="AF8" s="1">
        <v>39195</v>
      </c>
    </row>
    <row r="9" spans="1:32">
      <c r="A9" s="4"/>
      <c r="B9" s="4"/>
      <c r="C9" s="4"/>
      <c r="D9" s="4">
        <v>5104010104</v>
      </c>
      <c r="E9" s="4" t="s">
        <v>18</v>
      </c>
      <c r="F9" s="8">
        <v>84</v>
      </c>
      <c r="G9" s="5">
        <v>894663.2</v>
      </c>
      <c r="H9" s="8"/>
      <c r="I9" s="5">
        <v>1545</v>
      </c>
      <c r="J9" s="8"/>
      <c r="K9" s="5"/>
      <c r="L9" s="8"/>
      <c r="M9" s="5"/>
      <c r="N9" s="8"/>
      <c r="O9" s="8">
        <v>9970</v>
      </c>
      <c r="P9" s="8"/>
      <c r="Q9" s="5">
        <v>16594</v>
      </c>
      <c r="R9" s="5">
        <v>101741</v>
      </c>
      <c r="S9" s="5">
        <v>24476</v>
      </c>
      <c r="T9" s="5"/>
      <c r="U9" s="5">
        <v>2836</v>
      </c>
      <c r="V9" s="5">
        <v>6840</v>
      </c>
      <c r="W9" s="8"/>
      <c r="X9" s="5"/>
      <c r="Y9" s="8"/>
      <c r="Z9" s="5">
        <v>4650</v>
      </c>
      <c r="AA9" s="5">
        <v>160269</v>
      </c>
      <c r="AB9" s="8"/>
      <c r="AC9" s="8"/>
      <c r="AD9" s="5">
        <f t="shared" si="0"/>
        <v>1223668.2</v>
      </c>
      <c r="AF9" s="1">
        <v>1223668.2</v>
      </c>
    </row>
    <row r="10" spans="1:32">
      <c r="A10" s="4"/>
      <c r="B10" s="4"/>
      <c r="C10" s="4"/>
      <c r="D10" s="4">
        <v>5104010107</v>
      </c>
      <c r="E10" s="4" t="s">
        <v>16</v>
      </c>
      <c r="F10" s="8"/>
      <c r="G10" s="5"/>
      <c r="H10" s="8"/>
      <c r="I10" s="5">
        <v>44895</v>
      </c>
      <c r="J10" s="8"/>
      <c r="K10" s="5"/>
      <c r="L10" s="8"/>
      <c r="M10" s="5"/>
      <c r="N10" s="8"/>
      <c r="O10" s="8"/>
      <c r="P10" s="8"/>
      <c r="Q10" s="5">
        <v>6515</v>
      </c>
      <c r="R10" s="5">
        <v>27800</v>
      </c>
      <c r="S10" s="5"/>
      <c r="T10" s="5"/>
      <c r="U10" s="5"/>
      <c r="V10" s="5"/>
      <c r="W10" s="8"/>
      <c r="X10" s="5"/>
      <c r="Y10" s="8"/>
      <c r="Z10" s="5"/>
      <c r="AA10" s="5"/>
      <c r="AB10" s="8"/>
      <c r="AC10" s="8"/>
      <c r="AD10" s="5">
        <f t="shared" si="0"/>
        <v>79210</v>
      </c>
      <c r="AF10" s="1">
        <v>79210</v>
      </c>
    </row>
    <row r="11" spans="1:32">
      <c r="A11" s="4"/>
      <c r="B11" s="4"/>
      <c r="C11" s="4"/>
      <c r="D11" s="4">
        <v>5104010110</v>
      </c>
      <c r="E11" s="4" t="s">
        <v>13</v>
      </c>
      <c r="F11" s="8">
        <v>18276.3</v>
      </c>
      <c r="G11" s="5"/>
      <c r="H11" s="8"/>
      <c r="I11" s="5">
        <v>16560</v>
      </c>
      <c r="J11" s="8">
        <v>500</v>
      </c>
      <c r="K11" s="5">
        <v>13000</v>
      </c>
      <c r="L11" s="8"/>
      <c r="M11" s="5"/>
      <c r="N11" s="8"/>
      <c r="O11" s="8"/>
      <c r="P11" s="8">
        <v>2397</v>
      </c>
      <c r="Q11" s="5">
        <v>57784.600000000006</v>
      </c>
      <c r="R11" s="5">
        <v>132678.6</v>
      </c>
      <c r="S11" s="5">
        <v>29524</v>
      </c>
      <c r="T11" s="5">
        <v>3020</v>
      </c>
      <c r="U11" s="5">
        <v>4764</v>
      </c>
      <c r="V11" s="5">
        <v>8160</v>
      </c>
      <c r="W11" s="8">
        <v>3900</v>
      </c>
      <c r="X11" s="5">
        <v>15800</v>
      </c>
      <c r="Y11" s="8">
        <v>8300</v>
      </c>
      <c r="Z11" s="5">
        <v>1900</v>
      </c>
      <c r="AA11" s="5">
        <v>32101</v>
      </c>
      <c r="AB11" s="8"/>
      <c r="AC11" s="8"/>
      <c r="AD11" s="5">
        <f t="shared" si="0"/>
        <v>348665.5</v>
      </c>
      <c r="AF11" s="1">
        <v>348665.5</v>
      </c>
    </row>
    <row r="12" spans="1:32">
      <c r="A12" s="4"/>
      <c r="B12" s="4"/>
      <c r="C12" s="4"/>
      <c r="D12" s="4">
        <v>5104010112</v>
      </c>
      <c r="E12" s="4" t="s">
        <v>42</v>
      </c>
      <c r="F12" s="8">
        <v>204000</v>
      </c>
      <c r="G12" s="5">
        <v>246000</v>
      </c>
      <c r="H12" s="8"/>
      <c r="I12" s="5"/>
      <c r="J12" s="8"/>
      <c r="K12" s="5">
        <v>15000</v>
      </c>
      <c r="L12" s="8"/>
      <c r="M12" s="5"/>
      <c r="N12" s="8"/>
      <c r="O12" s="8"/>
      <c r="P12" s="8">
        <v>33400</v>
      </c>
      <c r="Q12" s="5">
        <v>429740</v>
      </c>
      <c r="R12" s="5"/>
      <c r="S12" s="5"/>
      <c r="T12" s="5"/>
      <c r="U12" s="5"/>
      <c r="V12" s="5"/>
      <c r="W12" s="8"/>
      <c r="X12" s="5"/>
      <c r="Y12" s="8"/>
      <c r="Z12" s="5"/>
      <c r="AA12" s="5"/>
      <c r="AB12" s="8"/>
      <c r="AC12" s="8"/>
      <c r="AD12" s="5">
        <f t="shared" si="0"/>
        <v>928140</v>
      </c>
      <c r="AF12" s="1">
        <v>928140</v>
      </c>
    </row>
    <row r="13" spans="1:32">
      <c r="A13" s="4"/>
      <c r="B13" s="4"/>
      <c r="C13" s="4"/>
      <c r="D13" s="4">
        <v>5104020101</v>
      </c>
      <c r="E13" s="4" t="s">
        <v>39</v>
      </c>
      <c r="F13" s="8"/>
      <c r="G13" s="5"/>
      <c r="H13" s="8"/>
      <c r="I13" s="5"/>
      <c r="J13" s="8"/>
      <c r="K13" s="5"/>
      <c r="L13" s="8"/>
      <c r="M13" s="5"/>
      <c r="N13" s="8"/>
      <c r="O13" s="8"/>
      <c r="P13" s="8">
        <v>7830.04</v>
      </c>
      <c r="Q13" s="5">
        <v>58654.31</v>
      </c>
      <c r="R13" s="5"/>
      <c r="S13" s="5"/>
      <c r="T13" s="5"/>
      <c r="U13" s="5"/>
      <c r="V13" s="5"/>
      <c r="W13" s="8"/>
      <c r="X13" s="5"/>
      <c r="Y13" s="8"/>
      <c r="Z13" s="5"/>
      <c r="AA13" s="5"/>
      <c r="AB13" s="8"/>
      <c r="AC13" s="8"/>
      <c r="AD13" s="5">
        <f t="shared" si="0"/>
        <v>66484.349999999991</v>
      </c>
      <c r="AF13" s="1">
        <v>66484.349999999991</v>
      </c>
    </row>
    <row r="14" spans="1:32">
      <c r="A14" s="4"/>
      <c r="B14" s="4"/>
      <c r="C14" s="4"/>
      <c r="D14" s="4">
        <v>5104020103</v>
      </c>
      <c r="E14" s="4" t="s">
        <v>96</v>
      </c>
      <c r="F14" s="8"/>
      <c r="G14" s="5"/>
      <c r="H14" s="8"/>
      <c r="I14" s="5"/>
      <c r="J14" s="8"/>
      <c r="K14" s="5"/>
      <c r="L14" s="8"/>
      <c r="M14" s="5"/>
      <c r="N14" s="8"/>
      <c r="O14" s="8"/>
      <c r="P14" s="8"/>
      <c r="Q14" s="5">
        <v>9949.869999999999</v>
      </c>
      <c r="R14" s="5"/>
      <c r="S14" s="5"/>
      <c r="T14" s="5"/>
      <c r="U14" s="5"/>
      <c r="V14" s="5"/>
      <c r="W14" s="8"/>
      <c r="X14" s="5"/>
      <c r="Y14" s="8"/>
      <c r="Z14" s="5"/>
      <c r="AA14" s="5"/>
      <c r="AB14" s="8"/>
      <c r="AC14" s="8"/>
      <c r="AD14" s="5">
        <f t="shared" si="0"/>
        <v>9949.869999999999</v>
      </c>
      <c r="AF14" s="1">
        <v>9949.869999999999</v>
      </c>
    </row>
    <row r="15" spans="1:32">
      <c r="A15" s="4"/>
      <c r="B15" s="4"/>
      <c r="C15" s="4"/>
      <c r="D15" s="4">
        <v>5104020105</v>
      </c>
      <c r="E15" s="4" t="s">
        <v>38</v>
      </c>
      <c r="F15" s="8">
        <v>-107</v>
      </c>
      <c r="G15" s="5"/>
      <c r="H15" s="8"/>
      <c r="I15" s="5"/>
      <c r="J15" s="8"/>
      <c r="K15" s="5"/>
      <c r="L15" s="8"/>
      <c r="M15" s="5"/>
      <c r="N15" s="8"/>
      <c r="O15" s="8"/>
      <c r="P15" s="8">
        <v>402.86</v>
      </c>
      <c r="Q15" s="5">
        <v>2359.8999999999996</v>
      </c>
      <c r="R15" s="5"/>
      <c r="S15" s="5"/>
      <c r="T15" s="5"/>
      <c r="U15" s="5"/>
      <c r="V15" s="5"/>
      <c r="W15" s="8"/>
      <c r="X15" s="5"/>
      <c r="Y15" s="8"/>
      <c r="Z15" s="5"/>
      <c r="AA15" s="5"/>
      <c r="AB15" s="8"/>
      <c r="AC15" s="8"/>
      <c r="AD15" s="5">
        <f t="shared" si="0"/>
        <v>2655.7599999999998</v>
      </c>
      <c r="AF15" s="1">
        <v>2655.7599999999998</v>
      </c>
    </row>
    <row r="16" spans="1:32">
      <c r="A16" s="4"/>
      <c r="B16" s="4"/>
      <c r="C16" s="4"/>
      <c r="D16" s="4">
        <v>5104020106</v>
      </c>
      <c r="E16" s="4" t="s">
        <v>10</v>
      </c>
      <c r="F16" s="8">
        <v>-631.29999999999995</v>
      </c>
      <c r="G16" s="5"/>
      <c r="H16" s="8"/>
      <c r="I16" s="5"/>
      <c r="J16" s="8"/>
      <c r="K16" s="5"/>
      <c r="L16" s="8"/>
      <c r="M16" s="5"/>
      <c r="N16" s="8">
        <v>1262.5999999999999</v>
      </c>
      <c r="O16" s="8">
        <v>5681.7000000000007</v>
      </c>
      <c r="P16" s="8"/>
      <c r="Q16" s="5"/>
      <c r="R16" s="5"/>
      <c r="S16" s="5"/>
      <c r="T16" s="5"/>
      <c r="U16" s="5"/>
      <c r="V16" s="5"/>
      <c r="W16" s="8"/>
      <c r="X16" s="5"/>
      <c r="Y16" s="8"/>
      <c r="Z16" s="5"/>
      <c r="AA16" s="5"/>
      <c r="AB16" s="8"/>
      <c r="AC16" s="8"/>
      <c r="AD16" s="5">
        <f t="shared" si="0"/>
        <v>6313.0000000000009</v>
      </c>
      <c r="AF16" s="1">
        <v>6313.0000000000009</v>
      </c>
    </row>
    <row r="17" spans="1:32">
      <c r="A17" s="4"/>
      <c r="B17" s="4"/>
      <c r="C17" s="4"/>
      <c r="D17" s="4">
        <v>5104020107</v>
      </c>
      <c r="E17" s="4" t="s">
        <v>37</v>
      </c>
      <c r="F17" s="8"/>
      <c r="G17" s="5"/>
      <c r="H17" s="8"/>
      <c r="I17" s="5"/>
      <c r="J17" s="8"/>
      <c r="K17" s="5"/>
      <c r="L17" s="8"/>
      <c r="M17" s="5"/>
      <c r="N17" s="8"/>
      <c r="O17" s="8"/>
      <c r="P17" s="8">
        <v>176</v>
      </c>
      <c r="Q17" s="5">
        <v>1275</v>
      </c>
      <c r="R17" s="5"/>
      <c r="S17" s="5"/>
      <c r="T17" s="5"/>
      <c r="U17" s="5"/>
      <c r="V17" s="5"/>
      <c r="W17" s="8"/>
      <c r="X17" s="5"/>
      <c r="Y17" s="8"/>
      <c r="Z17" s="5"/>
      <c r="AA17" s="5"/>
      <c r="AB17" s="8"/>
      <c r="AC17" s="8"/>
      <c r="AD17" s="5">
        <f t="shared" si="0"/>
        <v>1451</v>
      </c>
      <c r="AF17" s="1">
        <v>1451</v>
      </c>
    </row>
    <row r="18" spans="1:32">
      <c r="A18" s="4"/>
      <c r="B18" s="4"/>
      <c r="C18" s="4"/>
      <c r="D18" s="4">
        <v>5105010101</v>
      </c>
      <c r="E18" s="4" t="s">
        <v>58</v>
      </c>
      <c r="F18" s="8">
        <v>5771.45</v>
      </c>
      <c r="G18" s="5"/>
      <c r="H18" s="8"/>
      <c r="I18" s="5"/>
      <c r="J18" s="8"/>
      <c r="K18" s="5"/>
      <c r="L18" s="8"/>
      <c r="M18" s="5"/>
      <c r="N18" s="8"/>
      <c r="O18" s="8"/>
      <c r="P18" s="8"/>
      <c r="Q18" s="5"/>
      <c r="R18" s="5"/>
      <c r="S18" s="5"/>
      <c r="T18" s="5"/>
      <c r="U18" s="5"/>
      <c r="V18" s="5"/>
      <c r="W18" s="8"/>
      <c r="X18" s="5"/>
      <c r="Y18" s="8"/>
      <c r="Z18" s="5"/>
      <c r="AA18" s="5"/>
      <c r="AB18" s="8"/>
      <c r="AC18" s="8"/>
      <c r="AD18" s="5">
        <f t="shared" si="0"/>
        <v>5771.45</v>
      </c>
      <c r="AF18" s="1">
        <v>5771.45</v>
      </c>
    </row>
    <row r="19" spans="1:32">
      <c r="A19" s="4"/>
      <c r="B19" s="4"/>
      <c r="C19" s="4"/>
      <c r="D19" s="4">
        <v>5105010107</v>
      </c>
      <c r="E19" s="4" t="s">
        <v>55</v>
      </c>
      <c r="F19" s="8"/>
      <c r="G19" s="5"/>
      <c r="H19" s="8"/>
      <c r="I19" s="5"/>
      <c r="J19" s="8"/>
      <c r="K19" s="5"/>
      <c r="L19" s="8"/>
      <c r="M19" s="5"/>
      <c r="N19" s="8"/>
      <c r="O19" s="8"/>
      <c r="P19" s="8">
        <v>36420.410000000003</v>
      </c>
      <c r="Q19" s="5"/>
      <c r="R19" s="5"/>
      <c r="S19" s="5"/>
      <c r="T19" s="5"/>
      <c r="U19" s="5"/>
      <c r="V19" s="5"/>
      <c r="W19" s="8"/>
      <c r="X19" s="5"/>
      <c r="Y19" s="8"/>
      <c r="Z19" s="5"/>
      <c r="AA19" s="5"/>
      <c r="AB19" s="8"/>
      <c r="AC19" s="8"/>
      <c r="AD19" s="5">
        <f t="shared" si="0"/>
        <v>36420.410000000003</v>
      </c>
      <c r="AF19" s="1">
        <v>36420.410000000003</v>
      </c>
    </row>
    <row r="20" spans="1:32">
      <c r="A20" s="4"/>
      <c r="B20" s="4"/>
      <c r="C20" s="4"/>
      <c r="D20" s="4">
        <v>5105010109</v>
      </c>
      <c r="E20" s="4" t="s">
        <v>36</v>
      </c>
      <c r="F20" s="8">
        <v>18441.2</v>
      </c>
      <c r="G20" s="5"/>
      <c r="H20" s="8"/>
      <c r="I20" s="5"/>
      <c r="J20" s="8"/>
      <c r="K20" s="5"/>
      <c r="L20" s="8"/>
      <c r="M20" s="5"/>
      <c r="N20" s="8"/>
      <c r="O20" s="8"/>
      <c r="P20" s="8"/>
      <c r="Q20" s="5"/>
      <c r="R20" s="5"/>
      <c r="S20" s="5"/>
      <c r="T20" s="5"/>
      <c r="U20" s="5"/>
      <c r="V20" s="5"/>
      <c r="W20" s="8"/>
      <c r="X20" s="5"/>
      <c r="Y20" s="8"/>
      <c r="Z20" s="5"/>
      <c r="AA20" s="5"/>
      <c r="AB20" s="8"/>
      <c r="AC20" s="8"/>
      <c r="AD20" s="5">
        <f t="shared" si="0"/>
        <v>18441.2</v>
      </c>
      <c r="AF20" s="1">
        <v>18441.2</v>
      </c>
    </row>
    <row r="21" spans="1:32">
      <c r="A21" s="4"/>
      <c r="B21" s="4"/>
      <c r="C21" s="4"/>
      <c r="D21" s="4">
        <v>5105010111</v>
      </c>
      <c r="E21" s="4" t="s">
        <v>35</v>
      </c>
      <c r="F21" s="8"/>
      <c r="G21" s="5"/>
      <c r="H21" s="8">
        <v>177252</v>
      </c>
      <c r="I21" s="5"/>
      <c r="J21" s="8"/>
      <c r="K21" s="5"/>
      <c r="L21" s="8"/>
      <c r="M21" s="5"/>
      <c r="N21" s="8"/>
      <c r="O21" s="8"/>
      <c r="P21" s="8">
        <v>326000</v>
      </c>
      <c r="Q21" s="5"/>
      <c r="R21" s="5"/>
      <c r="S21" s="5"/>
      <c r="T21" s="5"/>
      <c r="U21" s="5"/>
      <c r="V21" s="5"/>
      <c r="W21" s="8"/>
      <c r="X21" s="5"/>
      <c r="Y21" s="8"/>
      <c r="Z21" s="5"/>
      <c r="AA21" s="5"/>
      <c r="AB21" s="8"/>
      <c r="AC21" s="8"/>
      <c r="AD21" s="5">
        <f t="shared" si="0"/>
        <v>503252</v>
      </c>
      <c r="AF21" s="1">
        <v>503252</v>
      </c>
    </row>
    <row r="22" spans="1:32">
      <c r="A22" s="4"/>
      <c r="B22" s="4"/>
      <c r="C22" s="4"/>
      <c r="D22" s="4">
        <v>5105010117</v>
      </c>
      <c r="E22" s="4" t="s">
        <v>7</v>
      </c>
      <c r="F22" s="8">
        <v>46137.32</v>
      </c>
      <c r="G22" s="5"/>
      <c r="H22" s="8">
        <v>13900</v>
      </c>
      <c r="I22" s="5"/>
      <c r="J22" s="8"/>
      <c r="K22" s="5"/>
      <c r="L22" s="8"/>
      <c r="M22" s="5"/>
      <c r="N22" s="8"/>
      <c r="O22" s="8"/>
      <c r="P22" s="8">
        <v>84403.9</v>
      </c>
      <c r="Q22" s="5"/>
      <c r="R22" s="5"/>
      <c r="S22" s="5"/>
      <c r="T22" s="5"/>
      <c r="U22" s="5"/>
      <c r="V22" s="5"/>
      <c r="W22" s="8"/>
      <c r="X22" s="5"/>
      <c r="Y22" s="8"/>
      <c r="Z22" s="5"/>
      <c r="AA22" s="5"/>
      <c r="AB22" s="8">
        <v>407579</v>
      </c>
      <c r="AC22" s="8">
        <v>3006479</v>
      </c>
      <c r="AD22" s="5">
        <f t="shared" si="0"/>
        <v>3558499.2199999997</v>
      </c>
      <c r="AF22" s="1">
        <v>3558499.2199999997</v>
      </c>
    </row>
    <row r="23" spans="1:32">
      <c r="A23" s="4"/>
      <c r="B23" s="4"/>
      <c r="C23" s="4"/>
      <c r="D23" s="4">
        <v>5105010125</v>
      </c>
      <c r="E23" s="4" t="s">
        <v>72</v>
      </c>
      <c r="F23" s="8">
        <v>23277.24</v>
      </c>
      <c r="G23" s="5"/>
      <c r="H23" s="8"/>
      <c r="I23" s="5"/>
      <c r="J23" s="8"/>
      <c r="K23" s="5"/>
      <c r="L23" s="8"/>
      <c r="M23" s="5"/>
      <c r="N23" s="8"/>
      <c r="O23" s="8"/>
      <c r="P23" s="8"/>
      <c r="Q23" s="5"/>
      <c r="R23" s="5"/>
      <c r="S23" s="5"/>
      <c r="T23" s="5"/>
      <c r="U23" s="5"/>
      <c r="V23" s="5"/>
      <c r="W23" s="8"/>
      <c r="X23" s="5"/>
      <c r="Y23" s="8"/>
      <c r="Z23" s="5"/>
      <c r="AA23" s="5"/>
      <c r="AB23" s="8"/>
      <c r="AC23" s="8"/>
      <c r="AD23" s="5">
        <f t="shared" si="0"/>
        <v>23277.24</v>
      </c>
      <c r="AF23" s="1">
        <v>23277.24</v>
      </c>
    </row>
    <row r="24" spans="1:32">
      <c r="A24" s="4"/>
      <c r="B24" s="4"/>
      <c r="C24" s="4"/>
      <c r="D24" s="4">
        <v>5105010127</v>
      </c>
      <c r="E24" s="4" t="s">
        <v>3</v>
      </c>
      <c r="F24" s="8"/>
      <c r="G24" s="5"/>
      <c r="H24" s="8"/>
      <c r="I24" s="5"/>
      <c r="J24" s="8"/>
      <c r="K24" s="5"/>
      <c r="L24" s="8"/>
      <c r="M24" s="5"/>
      <c r="N24" s="8">
        <v>10521.86</v>
      </c>
      <c r="O24" s="8"/>
      <c r="P24" s="8"/>
      <c r="Q24" s="5"/>
      <c r="R24" s="5"/>
      <c r="S24" s="5"/>
      <c r="T24" s="5"/>
      <c r="U24" s="5"/>
      <c r="V24" s="5"/>
      <c r="W24" s="8"/>
      <c r="X24" s="5"/>
      <c r="Y24" s="8"/>
      <c r="Z24" s="5"/>
      <c r="AA24" s="5"/>
      <c r="AB24" s="8"/>
      <c r="AC24" s="8"/>
      <c r="AD24" s="5">
        <f t="shared" si="0"/>
        <v>10521.86</v>
      </c>
      <c r="AF24" s="1">
        <v>10521.86</v>
      </c>
    </row>
    <row r="25" spans="1:32">
      <c r="A25" s="4"/>
      <c r="B25" s="4"/>
      <c r="C25" s="4"/>
      <c r="D25" s="4">
        <v>5105010121</v>
      </c>
      <c r="E25" s="4" t="s">
        <v>6</v>
      </c>
      <c r="F25" s="8"/>
      <c r="G25" s="5"/>
      <c r="H25" s="8"/>
      <c r="I25" s="5"/>
      <c r="J25" s="8"/>
      <c r="K25" s="5"/>
      <c r="L25" s="8"/>
      <c r="M25" s="5"/>
      <c r="N25" s="8"/>
      <c r="O25" s="8"/>
      <c r="P25" s="8"/>
      <c r="Q25" s="5"/>
      <c r="R25" s="5"/>
      <c r="S25" s="5"/>
      <c r="T25" s="5"/>
      <c r="U25" s="5"/>
      <c r="V25" s="5"/>
      <c r="W25" s="8"/>
      <c r="X25" s="5"/>
      <c r="Y25" s="8"/>
      <c r="Z25" s="5"/>
      <c r="AA25" s="5"/>
      <c r="AB25" s="8"/>
      <c r="AC25" s="8">
        <v>269400</v>
      </c>
      <c r="AD25" s="5">
        <f t="shared" si="0"/>
        <v>269400</v>
      </c>
      <c r="AF25" s="1">
        <v>269400</v>
      </c>
    </row>
    <row r="26" spans="1:32">
      <c r="A26" s="4"/>
      <c r="B26" s="4"/>
      <c r="C26" s="4" t="s">
        <v>27</v>
      </c>
      <c r="D26" s="4">
        <v>5101010101</v>
      </c>
      <c r="E26" s="4" t="s">
        <v>69</v>
      </c>
      <c r="F26" s="8">
        <v>833309.07</v>
      </c>
      <c r="G26" s="5"/>
      <c r="H26" s="8"/>
      <c r="I26" s="5"/>
      <c r="J26" s="8"/>
      <c r="K26" s="5"/>
      <c r="L26" s="8"/>
      <c r="M26" s="5"/>
      <c r="N26" s="8"/>
      <c r="O26" s="8"/>
      <c r="P26" s="8"/>
      <c r="Q26" s="5"/>
      <c r="R26" s="5"/>
      <c r="S26" s="5"/>
      <c r="T26" s="5"/>
      <c r="U26" s="5"/>
      <c r="V26" s="5"/>
      <c r="W26" s="8"/>
      <c r="X26" s="5"/>
      <c r="Y26" s="8"/>
      <c r="Z26" s="5"/>
      <c r="AA26" s="5"/>
      <c r="AB26" s="8"/>
      <c r="AC26" s="8"/>
      <c r="AD26" s="5">
        <f t="shared" si="0"/>
        <v>833309.07</v>
      </c>
      <c r="AF26" s="1">
        <v>833309.07</v>
      </c>
    </row>
    <row r="27" spans="1:32">
      <c r="A27" s="4"/>
      <c r="B27" s="4"/>
      <c r="C27" s="4"/>
      <c r="D27" s="4">
        <v>5101020103</v>
      </c>
      <c r="E27" s="4" t="s">
        <v>68</v>
      </c>
      <c r="F27" s="8">
        <v>16640.400000000001</v>
      </c>
      <c r="G27" s="5"/>
      <c r="H27" s="8"/>
      <c r="I27" s="5"/>
      <c r="J27" s="8"/>
      <c r="K27" s="5"/>
      <c r="L27" s="8"/>
      <c r="M27" s="5"/>
      <c r="N27" s="8"/>
      <c r="O27" s="8"/>
      <c r="P27" s="8"/>
      <c r="Q27" s="5"/>
      <c r="R27" s="5"/>
      <c r="S27" s="5"/>
      <c r="T27" s="5"/>
      <c r="U27" s="5"/>
      <c r="V27" s="5"/>
      <c r="W27" s="8"/>
      <c r="X27" s="5"/>
      <c r="Y27" s="8"/>
      <c r="Z27" s="5"/>
      <c r="AA27" s="5"/>
      <c r="AB27" s="8"/>
      <c r="AC27" s="8"/>
      <c r="AD27" s="5">
        <f t="shared" si="0"/>
        <v>16640.400000000001</v>
      </c>
      <c r="AF27" s="1">
        <v>16640.400000000001</v>
      </c>
    </row>
    <row r="28" spans="1:32">
      <c r="A28" s="4"/>
      <c r="B28" s="4"/>
      <c r="C28" s="4"/>
      <c r="D28" s="4">
        <v>5101020104</v>
      </c>
      <c r="E28" s="4" t="s">
        <v>67</v>
      </c>
      <c r="F28" s="8">
        <v>24960.6</v>
      </c>
      <c r="G28" s="5"/>
      <c r="H28" s="8"/>
      <c r="I28" s="5"/>
      <c r="J28" s="8"/>
      <c r="K28" s="5"/>
      <c r="L28" s="8"/>
      <c r="M28" s="5"/>
      <c r="N28" s="8"/>
      <c r="O28" s="8"/>
      <c r="P28" s="8"/>
      <c r="Q28" s="5"/>
      <c r="R28" s="5"/>
      <c r="S28" s="5"/>
      <c r="T28" s="5"/>
      <c r="U28" s="5"/>
      <c r="V28" s="5"/>
      <c r="W28" s="8"/>
      <c r="X28" s="5"/>
      <c r="Y28" s="8"/>
      <c r="Z28" s="5"/>
      <c r="AA28" s="5"/>
      <c r="AB28" s="8"/>
      <c r="AC28" s="8"/>
      <c r="AD28" s="5">
        <f t="shared" si="0"/>
        <v>24960.6</v>
      </c>
      <c r="AF28" s="1">
        <v>24960.6</v>
      </c>
    </row>
    <row r="29" spans="1:32">
      <c r="A29" s="4"/>
      <c r="B29" s="4"/>
      <c r="C29" s="4"/>
      <c r="D29" s="4">
        <v>5101020113</v>
      </c>
      <c r="E29" s="4" t="s">
        <v>28</v>
      </c>
      <c r="F29" s="8">
        <v>1291.27</v>
      </c>
      <c r="G29" s="5"/>
      <c r="H29" s="8"/>
      <c r="I29" s="5"/>
      <c r="J29" s="8"/>
      <c r="K29" s="5"/>
      <c r="L29" s="8"/>
      <c r="M29" s="5"/>
      <c r="N29" s="8"/>
      <c r="O29" s="8"/>
      <c r="P29" s="8"/>
      <c r="Q29" s="5"/>
      <c r="R29" s="5"/>
      <c r="S29" s="5"/>
      <c r="T29" s="5"/>
      <c r="U29" s="5"/>
      <c r="V29" s="5"/>
      <c r="W29" s="8"/>
      <c r="X29" s="5"/>
      <c r="Y29" s="8"/>
      <c r="Z29" s="5"/>
      <c r="AA29" s="5"/>
      <c r="AB29" s="8"/>
      <c r="AC29" s="8"/>
      <c r="AD29" s="5">
        <f t="shared" si="0"/>
        <v>1291.27</v>
      </c>
      <c r="AF29" s="1">
        <v>1291.27</v>
      </c>
    </row>
    <row r="30" spans="1:32">
      <c r="A30" s="4"/>
      <c r="B30" s="4"/>
      <c r="C30" s="4"/>
      <c r="D30" s="4">
        <v>5101030205</v>
      </c>
      <c r="E30" s="4" t="s">
        <v>66</v>
      </c>
      <c r="F30" s="8">
        <v>53644.73</v>
      </c>
      <c r="G30" s="5"/>
      <c r="H30" s="8"/>
      <c r="I30" s="5"/>
      <c r="J30" s="8"/>
      <c r="K30" s="5"/>
      <c r="L30" s="8"/>
      <c r="M30" s="5"/>
      <c r="N30" s="8"/>
      <c r="O30" s="8"/>
      <c r="P30" s="8"/>
      <c r="Q30" s="5"/>
      <c r="R30" s="5"/>
      <c r="S30" s="5"/>
      <c r="T30" s="5"/>
      <c r="U30" s="5"/>
      <c r="V30" s="5"/>
      <c r="W30" s="8"/>
      <c r="X30" s="5"/>
      <c r="Y30" s="8"/>
      <c r="Z30" s="5"/>
      <c r="AA30" s="5"/>
      <c r="AB30" s="8"/>
      <c r="AC30" s="8"/>
      <c r="AD30" s="5">
        <f t="shared" si="0"/>
        <v>53644.73</v>
      </c>
      <c r="AF30" s="1">
        <v>53644.73</v>
      </c>
    </row>
    <row r="31" spans="1:32">
      <c r="A31" s="4"/>
      <c r="B31" s="4"/>
      <c r="C31" s="4"/>
      <c r="D31" s="4">
        <v>5101030206</v>
      </c>
      <c r="E31" s="4" t="s">
        <v>65</v>
      </c>
      <c r="F31" s="8">
        <v>19386.36</v>
      </c>
      <c r="G31" s="5"/>
      <c r="H31" s="8"/>
      <c r="I31" s="5"/>
      <c r="J31" s="8"/>
      <c r="K31" s="5"/>
      <c r="L31" s="8"/>
      <c r="M31" s="5"/>
      <c r="N31" s="8"/>
      <c r="O31" s="8"/>
      <c r="P31" s="8"/>
      <c r="Q31" s="5"/>
      <c r="R31" s="5"/>
      <c r="S31" s="5"/>
      <c r="T31" s="5"/>
      <c r="U31" s="5"/>
      <c r="V31" s="5"/>
      <c r="W31" s="8"/>
      <c r="X31" s="5"/>
      <c r="Y31" s="8"/>
      <c r="Z31" s="5"/>
      <c r="AA31" s="5"/>
      <c r="AB31" s="8"/>
      <c r="AC31" s="8"/>
      <c r="AD31" s="5">
        <f t="shared" si="0"/>
        <v>19386.36</v>
      </c>
      <c r="AF31" s="1">
        <v>19386.36</v>
      </c>
    </row>
    <row r="32" spans="1:32">
      <c r="A32" s="4"/>
      <c r="B32" s="4"/>
      <c r="C32" s="4"/>
      <c r="D32" s="4">
        <v>5101030207</v>
      </c>
      <c r="E32" s="4" t="s">
        <v>64</v>
      </c>
      <c r="F32" s="8">
        <v>2626.67</v>
      </c>
      <c r="G32" s="5"/>
      <c r="H32" s="8"/>
      <c r="I32" s="5"/>
      <c r="J32" s="8"/>
      <c r="K32" s="5"/>
      <c r="L32" s="8"/>
      <c r="M32" s="5"/>
      <c r="N32" s="8"/>
      <c r="O32" s="8"/>
      <c r="P32" s="8"/>
      <c r="Q32" s="5"/>
      <c r="R32" s="5"/>
      <c r="S32" s="5"/>
      <c r="T32" s="5"/>
      <c r="U32" s="5"/>
      <c r="V32" s="5"/>
      <c r="W32" s="8"/>
      <c r="X32" s="5"/>
      <c r="Y32" s="8"/>
      <c r="Z32" s="5"/>
      <c r="AA32" s="5"/>
      <c r="AB32" s="8"/>
      <c r="AC32" s="8"/>
      <c r="AD32" s="5">
        <f t="shared" si="0"/>
        <v>2626.67</v>
      </c>
      <c r="AF32" s="1">
        <v>2626.67</v>
      </c>
    </row>
    <row r="33" spans="1:32">
      <c r="A33" s="4"/>
      <c r="B33" s="4"/>
      <c r="C33" s="4"/>
      <c r="D33" s="4">
        <v>5101030208</v>
      </c>
      <c r="E33" s="4" t="s">
        <v>63</v>
      </c>
      <c r="F33" s="8">
        <v>570.66</v>
      </c>
      <c r="G33" s="5"/>
      <c r="H33" s="8"/>
      <c r="I33" s="5"/>
      <c r="J33" s="8"/>
      <c r="K33" s="5"/>
      <c r="L33" s="8"/>
      <c r="M33" s="5"/>
      <c r="N33" s="8"/>
      <c r="O33" s="8"/>
      <c r="P33" s="8"/>
      <c r="Q33" s="5"/>
      <c r="R33" s="5"/>
      <c r="S33" s="5"/>
      <c r="T33" s="5"/>
      <c r="U33" s="5"/>
      <c r="V33" s="5"/>
      <c r="W33" s="8"/>
      <c r="X33" s="5"/>
      <c r="Y33" s="8"/>
      <c r="Z33" s="5"/>
      <c r="AA33" s="5"/>
      <c r="AB33" s="8"/>
      <c r="AC33" s="8"/>
      <c r="AD33" s="5">
        <f t="shared" si="0"/>
        <v>570.66</v>
      </c>
      <c r="AF33" s="1">
        <v>570.66</v>
      </c>
    </row>
    <row r="34" spans="1:32">
      <c r="A34" s="6" t="s">
        <v>175</v>
      </c>
      <c r="B34" s="6"/>
      <c r="C34" s="6"/>
      <c r="D34" s="6"/>
      <c r="E34" s="6"/>
      <c r="F34" s="9">
        <f>SUM(F3:F33)</f>
        <v>1267678.97</v>
      </c>
      <c r="G34" s="7">
        <f t="shared" ref="G34:AB34" si="1">SUM(G3:G33)</f>
        <v>1185909.2</v>
      </c>
      <c r="H34" s="9">
        <f t="shared" si="1"/>
        <v>191152</v>
      </c>
      <c r="I34" s="7">
        <f t="shared" si="1"/>
        <v>63000</v>
      </c>
      <c r="J34" s="9">
        <f t="shared" si="1"/>
        <v>500</v>
      </c>
      <c r="K34" s="7">
        <f t="shared" si="1"/>
        <v>28000</v>
      </c>
      <c r="L34" s="9">
        <f t="shared" si="1"/>
        <v>129898</v>
      </c>
      <c r="M34" s="7">
        <f t="shared" si="1"/>
        <v>1432740</v>
      </c>
      <c r="N34" s="9">
        <f t="shared" si="1"/>
        <v>11784.460000000001</v>
      </c>
      <c r="O34" s="9">
        <f t="shared" si="1"/>
        <v>15651.7</v>
      </c>
      <c r="P34" s="9">
        <f t="shared" si="1"/>
        <v>501729.20999999996</v>
      </c>
      <c r="Q34" s="7">
        <f t="shared" si="1"/>
        <v>609242.67999999993</v>
      </c>
      <c r="R34" s="7">
        <f t="shared" si="1"/>
        <v>266599.59999999998</v>
      </c>
      <c r="S34" s="7">
        <f t="shared" si="1"/>
        <v>54000</v>
      </c>
      <c r="T34" s="7">
        <f t="shared" si="1"/>
        <v>5000</v>
      </c>
      <c r="U34" s="7">
        <f t="shared" si="1"/>
        <v>7600</v>
      </c>
      <c r="V34" s="7">
        <f t="shared" si="1"/>
        <v>15000</v>
      </c>
      <c r="W34" s="9">
        <f t="shared" si="1"/>
        <v>3900</v>
      </c>
      <c r="X34" s="7">
        <f t="shared" si="1"/>
        <v>15800</v>
      </c>
      <c r="Y34" s="9">
        <f t="shared" si="1"/>
        <v>8300</v>
      </c>
      <c r="Z34" s="7">
        <f t="shared" si="1"/>
        <v>6550</v>
      </c>
      <c r="AA34" s="7">
        <f t="shared" si="1"/>
        <v>192850</v>
      </c>
      <c r="AB34" s="9">
        <f t="shared" si="1"/>
        <v>407579</v>
      </c>
      <c r="AC34" s="9">
        <f>SUM(AC3:AC33)</f>
        <v>3275879</v>
      </c>
      <c r="AD34" s="7">
        <f>SUM(F34:AC34)</f>
        <v>9696343.8200000003</v>
      </c>
      <c r="AF34" s="1">
        <v>9696343.8200000003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AA36"/>
  <sheetViews>
    <sheetView workbookViewId="0">
      <pane xSplit="6" ySplit="2" topLeftCell="G3" activePane="bottomRight" state="frozen"/>
      <selection pane="topRight" activeCell="G1" sqref="G1"/>
      <selection pane="bottomLeft" activeCell="A3" sqref="A3"/>
      <selection pane="bottomRight" activeCell="G3" sqref="G3"/>
    </sheetView>
  </sheetViews>
  <sheetFormatPr defaultRowHeight="14.25"/>
  <cols>
    <col min="1" max="1" width="15.625" bestFit="1" customWidth="1"/>
    <col min="2" max="2" width="29.62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20.375" bestFit="1" customWidth="1"/>
    <col min="8" max="8" width="35.125" bestFit="1" customWidth="1"/>
    <col min="9" max="9" width="31.25" bestFit="1" customWidth="1"/>
    <col min="10" max="10" width="39.625" bestFit="1" customWidth="1"/>
    <col min="11" max="11" width="28.875" bestFit="1" customWidth="1"/>
    <col min="12" max="12" width="20.625" bestFit="1" customWidth="1"/>
    <col min="13" max="13" width="27.875" bestFit="1" customWidth="1"/>
    <col min="14" max="14" width="33.875" bestFit="1" customWidth="1"/>
    <col min="15" max="15" width="13.75" bestFit="1" customWidth="1"/>
    <col min="16" max="16" width="14" bestFit="1" customWidth="1"/>
    <col min="17" max="17" width="27.875" bestFit="1" customWidth="1"/>
    <col min="18" max="18" width="35.125" bestFit="1" customWidth="1"/>
    <col min="19" max="19" width="39.125" bestFit="1" customWidth="1"/>
    <col min="20" max="20" width="34.125" bestFit="1" customWidth="1"/>
    <col min="21" max="21" width="39.25" bestFit="1" customWidth="1"/>
    <col min="22" max="22" width="35" bestFit="1" customWidth="1"/>
    <col min="23" max="23" width="26.625" customWidth="1"/>
    <col min="24" max="24" width="35.25" customWidth="1"/>
    <col min="25" max="25" width="11.75" bestFit="1" customWidth="1"/>
    <col min="27" max="27" width="11.75" bestFit="1" customWidth="1"/>
  </cols>
  <sheetData>
    <row r="1" spans="1:27">
      <c r="A1" s="13" t="s">
        <v>154</v>
      </c>
      <c r="B1" s="13" t="s">
        <v>155</v>
      </c>
      <c r="C1" s="14" t="s">
        <v>156</v>
      </c>
      <c r="D1" s="14"/>
      <c r="E1" s="14"/>
      <c r="F1" s="2" t="s">
        <v>157</v>
      </c>
      <c r="G1" s="6" t="s">
        <v>34</v>
      </c>
      <c r="H1" s="6"/>
      <c r="I1" s="6" t="s">
        <v>45</v>
      </c>
      <c r="J1" s="6"/>
      <c r="K1" s="6" t="s">
        <v>100</v>
      </c>
      <c r="L1" s="6" t="s">
        <v>25</v>
      </c>
      <c r="M1" s="6"/>
      <c r="N1" s="6" t="s">
        <v>2</v>
      </c>
      <c r="O1" s="6"/>
      <c r="P1" s="6" t="s">
        <v>33</v>
      </c>
      <c r="Q1" s="6"/>
      <c r="R1" s="6"/>
      <c r="S1" s="6"/>
      <c r="T1" s="6"/>
      <c r="U1" s="6"/>
      <c r="V1" s="6" t="s">
        <v>48</v>
      </c>
      <c r="W1" s="6" t="s">
        <v>12</v>
      </c>
      <c r="X1" s="6"/>
      <c r="Y1" s="3" t="s">
        <v>159</v>
      </c>
      <c r="AA1" t="s">
        <v>159</v>
      </c>
    </row>
    <row r="2" spans="1:27">
      <c r="A2" s="13"/>
      <c r="B2" s="13"/>
      <c r="C2" s="15"/>
      <c r="D2" s="15"/>
      <c r="E2" s="15"/>
      <c r="F2" s="2" t="s">
        <v>158</v>
      </c>
      <c r="G2" s="10" t="s">
        <v>1</v>
      </c>
      <c r="H2" s="6" t="s">
        <v>46</v>
      </c>
      <c r="I2" s="10" t="s">
        <v>1</v>
      </c>
      <c r="J2" s="6" t="s">
        <v>44</v>
      </c>
      <c r="K2" s="10" t="s">
        <v>1</v>
      </c>
      <c r="L2" s="10" t="s">
        <v>1</v>
      </c>
      <c r="M2" s="6" t="s">
        <v>24</v>
      </c>
      <c r="N2" s="10" t="s">
        <v>1</v>
      </c>
      <c r="O2" s="10" t="s">
        <v>9</v>
      </c>
      <c r="P2" s="10" t="s">
        <v>1</v>
      </c>
      <c r="Q2" s="6" t="s">
        <v>24</v>
      </c>
      <c r="R2" s="6" t="s">
        <v>43</v>
      </c>
      <c r="S2" s="6" t="s">
        <v>50</v>
      </c>
      <c r="T2" s="6" t="s">
        <v>51</v>
      </c>
      <c r="U2" s="6" t="s">
        <v>49</v>
      </c>
      <c r="V2" s="6" t="s">
        <v>47</v>
      </c>
      <c r="W2" s="10" t="s">
        <v>1</v>
      </c>
      <c r="X2" s="6" t="s">
        <v>11</v>
      </c>
      <c r="Y2" s="4"/>
    </row>
    <row r="3" spans="1:27">
      <c r="A3" s="4">
        <v>700600071</v>
      </c>
      <c r="B3" s="4" t="s">
        <v>120</v>
      </c>
      <c r="C3" s="4" t="s">
        <v>0</v>
      </c>
      <c r="D3" s="4">
        <v>5101010115</v>
      </c>
      <c r="E3" s="4" t="s">
        <v>31</v>
      </c>
      <c r="F3" s="8"/>
      <c r="G3" s="8"/>
      <c r="H3" s="5"/>
      <c r="I3" s="8"/>
      <c r="J3" s="5"/>
      <c r="K3" s="8"/>
      <c r="L3" s="8">
        <v>180510</v>
      </c>
      <c r="M3" s="5">
        <v>1986810</v>
      </c>
      <c r="N3" s="8"/>
      <c r="O3" s="8"/>
      <c r="P3" s="8"/>
      <c r="Q3" s="5"/>
      <c r="R3" s="5"/>
      <c r="S3" s="5"/>
      <c r="T3" s="5"/>
      <c r="U3" s="5"/>
      <c r="V3" s="5"/>
      <c r="W3" s="8"/>
      <c r="X3" s="5"/>
      <c r="Y3" s="5">
        <f>SUM(F3:X3)</f>
        <v>2167320</v>
      </c>
      <c r="AA3" s="1">
        <v>2167320</v>
      </c>
    </row>
    <row r="4" spans="1:27">
      <c r="A4" s="4"/>
      <c r="B4" s="4"/>
      <c r="C4" s="4"/>
      <c r="D4" s="4">
        <v>5101020106</v>
      </c>
      <c r="E4" s="4" t="s">
        <v>29</v>
      </c>
      <c r="F4" s="8"/>
      <c r="G4" s="8"/>
      <c r="H4" s="5"/>
      <c r="I4" s="8"/>
      <c r="J4" s="5"/>
      <c r="K4" s="8"/>
      <c r="L4" s="8">
        <v>6725</v>
      </c>
      <c r="M4" s="5">
        <v>73975</v>
      </c>
      <c r="N4" s="8"/>
      <c r="O4" s="8"/>
      <c r="P4" s="8"/>
      <c r="Q4" s="5"/>
      <c r="R4" s="5"/>
      <c r="S4" s="5"/>
      <c r="T4" s="5"/>
      <c r="U4" s="5"/>
      <c r="V4" s="5"/>
      <c r="W4" s="8"/>
      <c r="X4" s="5"/>
      <c r="Y4" s="5">
        <f t="shared" ref="Y4:Y35" si="0">SUM(F4:X4)</f>
        <v>80700</v>
      </c>
      <c r="AA4" s="1">
        <v>80700</v>
      </c>
    </row>
    <row r="5" spans="1:27">
      <c r="A5" s="4"/>
      <c r="B5" s="4"/>
      <c r="C5" s="4"/>
      <c r="D5" s="4">
        <v>5101020116</v>
      </c>
      <c r="E5" s="4" t="s">
        <v>26</v>
      </c>
      <c r="F5" s="8"/>
      <c r="G5" s="8"/>
      <c r="H5" s="5"/>
      <c r="I5" s="8"/>
      <c r="J5" s="5"/>
      <c r="K5" s="8"/>
      <c r="L5" s="8"/>
      <c r="M5" s="5">
        <v>2585</v>
      </c>
      <c r="N5" s="8"/>
      <c r="O5" s="8"/>
      <c r="P5" s="8"/>
      <c r="Q5" s="5"/>
      <c r="R5" s="5"/>
      <c r="S5" s="5"/>
      <c r="T5" s="5"/>
      <c r="U5" s="5"/>
      <c r="V5" s="5"/>
      <c r="W5" s="8"/>
      <c r="X5" s="5"/>
      <c r="Y5" s="5">
        <f t="shared" si="0"/>
        <v>2585</v>
      </c>
      <c r="AA5" s="1">
        <v>2585</v>
      </c>
    </row>
    <row r="6" spans="1:27">
      <c r="A6" s="4"/>
      <c r="B6" s="4"/>
      <c r="C6" s="4"/>
      <c r="D6" s="4">
        <v>5102010199</v>
      </c>
      <c r="E6" s="4" t="s">
        <v>62</v>
      </c>
      <c r="F6" s="8"/>
      <c r="G6" s="8"/>
      <c r="H6" s="5">
        <v>7375</v>
      </c>
      <c r="I6" s="8"/>
      <c r="J6" s="5"/>
      <c r="K6" s="8"/>
      <c r="L6" s="8"/>
      <c r="M6" s="5"/>
      <c r="N6" s="8"/>
      <c r="O6" s="8"/>
      <c r="P6" s="8"/>
      <c r="Q6" s="5">
        <v>3000</v>
      </c>
      <c r="R6" s="5"/>
      <c r="S6" s="5"/>
      <c r="T6" s="5"/>
      <c r="U6" s="5"/>
      <c r="V6" s="5"/>
      <c r="W6" s="8"/>
      <c r="X6" s="5"/>
      <c r="Y6" s="5">
        <f t="shared" si="0"/>
        <v>10375</v>
      </c>
      <c r="AA6" s="1">
        <v>10375</v>
      </c>
    </row>
    <row r="7" spans="1:27">
      <c r="A7" s="4"/>
      <c r="B7" s="4"/>
      <c r="C7" s="4"/>
      <c r="D7" s="4">
        <v>5103010102</v>
      </c>
      <c r="E7" s="4" t="s">
        <v>21</v>
      </c>
      <c r="F7" s="8"/>
      <c r="G7" s="8"/>
      <c r="H7" s="5">
        <v>3600</v>
      </c>
      <c r="I7" s="8"/>
      <c r="J7" s="5"/>
      <c r="K7" s="8"/>
      <c r="L7" s="8"/>
      <c r="M7" s="5"/>
      <c r="N7" s="8"/>
      <c r="O7" s="8"/>
      <c r="P7" s="8"/>
      <c r="Q7" s="5">
        <v>2880</v>
      </c>
      <c r="R7" s="5">
        <v>5680</v>
      </c>
      <c r="S7" s="5"/>
      <c r="T7" s="5"/>
      <c r="U7" s="5"/>
      <c r="V7" s="5"/>
      <c r="W7" s="8"/>
      <c r="X7" s="5"/>
      <c r="Y7" s="5">
        <f t="shared" si="0"/>
        <v>12160</v>
      </c>
      <c r="AA7" s="1">
        <v>12160</v>
      </c>
    </row>
    <row r="8" spans="1:27">
      <c r="A8" s="4"/>
      <c r="B8" s="4"/>
      <c r="C8" s="4"/>
      <c r="D8" s="4">
        <v>5103010103</v>
      </c>
      <c r="E8" s="4" t="s">
        <v>20</v>
      </c>
      <c r="F8" s="8"/>
      <c r="G8" s="8"/>
      <c r="H8" s="5"/>
      <c r="I8" s="8"/>
      <c r="J8" s="5"/>
      <c r="K8" s="8"/>
      <c r="L8" s="8"/>
      <c r="M8" s="5"/>
      <c r="N8" s="8"/>
      <c r="O8" s="8"/>
      <c r="P8" s="8"/>
      <c r="Q8" s="5">
        <v>1600</v>
      </c>
      <c r="R8" s="5">
        <v>1600</v>
      </c>
      <c r="S8" s="5"/>
      <c r="T8" s="5"/>
      <c r="U8" s="5"/>
      <c r="V8" s="5"/>
      <c r="W8" s="8"/>
      <c r="X8" s="5"/>
      <c r="Y8" s="5">
        <f t="shared" si="0"/>
        <v>3200</v>
      </c>
      <c r="AA8" s="1">
        <v>3200</v>
      </c>
    </row>
    <row r="9" spans="1:27">
      <c r="A9" s="4"/>
      <c r="B9" s="4"/>
      <c r="C9" s="4"/>
      <c r="D9" s="4">
        <v>5103010199</v>
      </c>
      <c r="E9" s="4" t="s">
        <v>19</v>
      </c>
      <c r="F9" s="8"/>
      <c r="G9" s="8"/>
      <c r="H9" s="5"/>
      <c r="I9" s="8"/>
      <c r="J9" s="5"/>
      <c r="K9" s="8"/>
      <c r="L9" s="8"/>
      <c r="M9" s="5"/>
      <c r="N9" s="8"/>
      <c r="O9" s="8"/>
      <c r="P9" s="8"/>
      <c r="Q9" s="5">
        <v>1000</v>
      </c>
      <c r="R9" s="5"/>
      <c r="S9" s="5"/>
      <c r="T9" s="5"/>
      <c r="U9" s="5"/>
      <c r="V9" s="5"/>
      <c r="W9" s="8"/>
      <c r="X9" s="5"/>
      <c r="Y9" s="5">
        <f t="shared" si="0"/>
        <v>1000</v>
      </c>
      <c r="AA9" s="1">
        <v>1000</v>
      </c>
    </row>
    <row r="10" spans="1:27">
      <c r="A10" s="4"/>
      <c r="B10" s="4"/>
      <c r="C10" s="4"/>
      <c r="D10" s="4">
        <v>5104010104</v>
      </c>
      <c r="E10" s="4" t="s">
        <v>18</v>
      </c>
      <c r="F10" s="8">
        <v>2696.5999999999985</v>
      </c>
      <c r="G10" s="8">
        <v>1000</v>
      </c>
      <c r="H10" s="5">
        <v>13987.4</v>
      </c>
      <c r="I10" s="8"/>
      <c r="J10" s="5"/>
      <c r="K10" s="8"/>
      <c r="L10" s="8"/>
      <c r="M10" s="5"/>
      <c r="N10" s="8"/>
      <c r="O10" s="8">
        <v>10000</v>
      </c>
      <c r="P10" s="8"/>
      <c r="Q10" s="5">
        <v>2174</v>
      </c>
      <c r="R10" s="5">
        <v>93390.2</v>
      </c>
      <c r="S10" s="5"/>
      <c r="T10" s="5"/>
      <c r="U10" s="5"/>
      <c r="V10" s="5"/>
      <c r="W10" s="8"/>
      <c r="X10" s="5"/>
      <c r="Y10" s="5">
        <f t="shared" si="0"/>
        <v>123248.2</v>
      </c>
      <c r="AA10" s="1">
        <v>123248.2</v>
      </c>
    </row>
    <row r="11" spans="1:27">
      <c r="A11" s="4"/>
      <c r="B11" s="4"/>
      <c r="C11" s="4"/>
      <c r="D11" s="4">
        <v>5104010107</v>
      </c>
      <c r="E11" s="4" t="s">
        <v>16</v>
      </c>
      <c r="F11" s="8"/>
      <c r="G11" s="8"/>
      <c r="H11" s="5">
        <v>31937.989999999998</v>
      </c>
      <c r="I11" s="8"/>
      <c r="J11" s="5"/>
      <c r="K11" s="8"/>
      <c r="L11" s="8"/>
      <c r="M11" s="5"/>
      <c r="N11" s="8"/>
      <c r="O11" s="8"/>
      <c r="P11" s="8"/>
      <c r="Q11" s="5">
        <v>17740.599999999999</v>
      </c>
      <c r="R11" s="5"/>
      <c r="S11" s="5"/>
      <c r="T11" s="5"/>
      <c r="U11" s="5"/>
      <c r="V11" s="5"/>
      <c r="W11" s="8"/>
      <c r="X11" s="5">
        <v>2200</v>
      </c>
      <c r="Y11" s="5">
        <f t="shared" si="0"/>
        <v>51878.59</v>
      </c>
      <c r="AA11" s="1">
        <v>51878.59</v>
      </c>
    </row>
    <row r="12" spans="1:27">
      <c r="A12" s="4"/>
      <c r="B12" s="4"/>
      <c r="C12" s="4"/>
      <c r="D12" s="4">
        <v>5104010110</v>
      </c>
      <c r="E12" s="4" t="s">
        <v>13</v>
      </c>
      <c r="F12" s="8">
        <v>49564.79</v>
      </c>
      <c r="G12" s="8"/>
      <c r="H12" s="5">
        <v>25399.61</v>
      </c>
      <c r="I12" s="8">
        <v>9200</v>
      </c>
      <c r="J12" s="5">
        <v>15300</v>
      </c>
      <c r="K12" s="8"/>
      <c r="L12" s="8"/>
      <c r="M12" s="5"/>
      <c r="N12" s="8"/>
      <c r="O12" s="8"/>
      <c r="P12" s="8"/>
      <c r="Q12" s="5">
        <v>57085.4</v>
      </c>
      <c r="R12" s="5">
        <v>65524.770000000004</v>
      </c>
      <c r="S12" s="5">
        <v>6000</v>
      </c>
      <c r="T12" s="5">
        <v>8000</v>
      </c>
      <c r="U12" s="5">
        <v>11000</v>
      </c>
      <c r="V12" s="5">
        <v>15000</v>
      </c>
      <c r="W12" s="8">
        <v>8000</v>
      </c>
      <c r="X12" s="5"/>
      <c r="Y12" s="5">
        <f t="shared" si="0"/>
        <v>270074.57</v>
      </c>
      <c r="AA12" s="1">
        <v>270074.57</v>
      </c>
    </row>
    <row r="13" spans="1:27">
      <c r="A13" s="4"/>
      <c r="B13" s="4"/>
      <c r="C13" s="4"/>
      <c r="D13" s="4">
        <v>5104010112</v>
      </c>
      <c r="E13" s="4" t="s">
        <v>42</v>
      </c>
      <c r="F13" s="8">
        <v>108000</v>
      </c>
      <c r="G13" s="8"/>
      <c r="H13" s="5"/>
      <c r="I13" s="8"/>
      <c r="J13" s="5"/>
      <c r="K13" s="8"/>
      <c r="L13" s="8"/>
      <c r="M13" s="5"/>
      <c r="N13" s="8"/>
      <c r="O13" s="8"/>
      <c r="P13" s="8">
        <v>16000</v>
      </c>
      <c r="Q13" s="5">
        <v>206000</v>
      </c>
      <c r="R13" s="5">
        <v>40100</v>
      </c>
      <c r="S13" s="5"/>
      <c r="T13" s="5"/>
      <c r="U13" s="5"/>
      <c r="V13" s="5"/>
      <c r="W13" s="8"/>
      <c r="X13" s="5"/>
      <c r="Y13" s="5">
        <f t="shared" si="0"/>
        <v>370100</v>
      </c>
      <c r="AA13" s="1">
        <v>370100</v>
      </c>
    </row>
    <row r="14" spans="1:27">
      <c r="A14" s="4"/>
      <c r="B14" s="4"/>
      <c r="C14" s="4"/>
      <c r="D14" s="4">
        <v>5104020101</v>
      </c>
      <c r="E14" s="4" t="s">
        <v>39</v>
      </c>
      <c r="F14" s="8"/>
      <c r="G14" s="8"/>
      <c r="H14" s="5"/>
      <c r="I14" s="8"/>
      <c r="J14" s="5"/>
      <c r="K14" s="8"/>
      <c r="L14" s="8"/>
      <c r="M14" s="5"/>
      <c r="N14" s="8"/>
      <c r="O14" s="8"/>
      <c r="P14" s="8"/>
      <c r="Q14" s="5">
        <v>51411.229999999996</v>
      </c>
      <c r="R14" s="5"/>
      <c r="S14" s="5"/>
      <c r="T14" s="5"/>
      <c r="U14" s="5"/>
      <c r="V14" s="5"/>
      <c r="W14" s="8"/>
      <c r="X14" s="5"/>
      <c r="Y14" s="5">
        <f t="shared" si="0"/>
        <v>51411.229999999996</v>
      </c>
      <c r="AA14" s="1">
        <v>51411.229999999996</v>
      </c>
    </row>
    <row r="15" spans="1:27">
      <c r="A15" s="4"/>
      <c r="B15" s="4"/>
      <c r="C15" s="4"/>
      <c r="D15" s="4">
        <v>5104020105</v>
      </c>
      <c r="E15" s="4" t="s">
        <v>38</v>
      </c>
      <c r="F15" s="8">
        <v>-319.93</v>
      </c>
      <c r="G15" s="8"/>
      <c r="H15" s="5"/>
      <c r="I15" s="8"/>
      <c r="J15" s="5"/>
      <c r="K15" s="8"/>
      <c r="L15" s="8"/>
      <c r="M15" s="5"/>
      <c r="N15" s="8"/>
      <c r="O15" s="8"/>
      <c r="P15" s="8">
        <v>428</v>
      </c>
      <c r="Q15" s="5">
        <v>3106.21</v>
      </c>
      <c r="R15" s="5"/>
      <c r="S15" s="5"/>
      <c r="T15" s="5"/>
      <c r="U15" s="5"/>
      <c r="V15" s="5"/>
      <c r="W15" s="8"/>
      <c r="X15" s="5"/>
      <c r="Y15" s="5">
        <f t="shared" si="0"/>
        <v>3214.28</v>
      </c>
      <c r="AA15" s="1">
        <v>3214.28</v>
      </c>
    </row>
    <row r="16" spans="1:27">
      <c r="A16" s="4"/>
      <c r="B16" s="4"/>
      <c r="C16" s="4"/>
      <c r="D16" s="4">
        <v>5104020106</v>
      </c>
      <c r="E16" s="4" t="s">
        <v>10</v>
      </c>
      <c r="F16" s="8"/>
      <c r="G16" s="8"/>
      <c r="H16" s="5"/>
      <c r="I16" s="8"/>
      <c r="J16" s="5"/>
      <c r="K16" s="8"/>
      <c r="L16" s="8"/>
      <c r="M16" s="5"/>
      <c r="N16" s="8">
        <v>1273.3</v>
      </c>
      <c r="O16" s="8">
        <v>14006.3</v>
      </c>
      <c r="P16" s="8"/>
      <c r="Q16" s="5"/>
      <c r="R16" s="5"/>
      <c r="S16" s="5"/>
      <c r="T16" s="5"/>
      <c r="U16" s="5"/>
      <c r="V16" s="5"/>
      <c r="W16" s="8"/>
      <c r="X16" s="5"/>
      <c r="Y16" s="5">
        <f t="shared" si="0"/>
        <v>15279.599999999999</v>
      </c>
      <c r="AA16" s="1">
        <v>15279.599999999999</v>
      </c>
    </row>
    <row r="17" spans="1:27">
      <c r="A17" s="4"/>
      <c r="B17" s="4"/>
      <c r="C17" s="4"/>
      <c r="D17" s="4">
        <v>5104020107</v>
      </c>
      <c r="E17" s="4" t="s">
        <v>37</v>
      </c>
      <c r="F17" s="8"/>
      <c r="G17" s="8"/>
      <c r="H17" s="5"/>
      <c r="I17" s="8"/>
      <c r="J17" s="5"/>
      <c r="K17" s="8"/>
      <c r="L17" s="8"/>
      <c r="M17" s="5"/>
      <c r="N17" s="8"/>
      <c r="O17" s="8"/>
      <c r="P17" s="8">
        <v>145</v>
      </c>
      <c r="Q17" s="5">
        <v>2666</v>
      </c>
      <c r="R17" s="5"/>
      <c r="S17" s="5"/>
      <c r="T17" s="5"/>
      <c r="U17" s="5"/>
      <c r="V17" s="5"/>
      <c r="W17" s="8"/>
      <c r="X17" s="5"/>
      <c r="Y17" s="5">
        <f t="shared" si="0"/>
        <v>2811</v>
      </c>
      <c r="AA17" s="1">
        <v>2811</v>
      </c>
    </row>
    <row r="18" spans="1:27">
      <c r="A18" s="4"/>
      <c r="B18" s="4"/>
      <c r="C18" s="4"/>
      <c r="D18" s="4">
        <v>5104030203</v>
      </c>
      <c r="E18" s="4" t="s">
        <v>59</v>
      </c>
      <c r="F18" s="8">
        <v>-2268.7199999999998</v>
      </c>
      <c r="G18" s="8"/>
      <c r="H18" s="5"/>
      <c r="I18" s="8"/>
      <c r="J18" s="5"/>
      <c r="K18" s="8"/>
      <c r="L18" s="8"/>
      <c r="M18" s="5"/>
      <c r="N18" s="8"/>
      <c r="O18" s="8"/>
      <c r="P18" s="8"/>
      <c r="Q18" s="5"/>
      <c r="R18" s="5">
        <v>4525.03</v>
      </c>
      <c r="S18" s="5"/>
      <c r="T18" s="5"/>
      <c r="U18" s="5"/>
      <c r="V18" s="5"/>
      <c r="W18" s="8"/>
      <c r="X18" s="5"/>
      <c r="Y18" s="5">
        <f t="shared" si="0"/>
        <v>2256.31</v>
      </c>
      <c r="AA18" s="1">
        <v>2256.31</v>
      </c>
    </row>
    <row r="19" spans="1:27">
      <c r="A19" s="4"/>
      <c r="B19" s="4"/>
      <c r="C19" s="4"/>
      <c r="D19" s="4">
        <v>5104030206</v>
      </c>
      <c r="E19" s="4" t="s">
        <v>8</v>
      </c>
      <c r="F19" s="8"/>
      <c r="G19" s="8"/>
      <c r="H19" s="5"/>
      <c r="I19" s="8"/>
      <c r="J19" s="5"/>
      <c r="K19" s="8">
        <v>63790</v>
      </c>
      <c r="L19" s="8"/>
      <c r="M19" s="5"/>
      <c r="N19" s="8"/>
      <c r="O19" s="8"/>
      <c r="P19" s="8"/>
      <c r="Q19" s="5"/>
      <c r="R19" s="5"/>
      <c r="S19" s="5"/>
      <c r="T19" s="5"/>
      <c r="U19" s="5"/>
      <c r="V19" s="5"/>
      <c r="W19" s="8"/>
      <c r="X19" s="5"/>
      <c r="Y19" s="5">
        <f t="shared" si="0"/>
        <v>63790</v>
      </c>
      <c r="AA19" s="1">
        <v>63790</v>
      </c>
    </row>
    <row r="20" spans="1:27">
      <c r="A20" s="4"/>
      <c r="B20" s="4"/>
      <c r="C20" s="4"/>
      <c r="D20" s="4">
        <v>5105010107</v>
      </c>
      <c r="E20" s="4" t="s">
        <v>55</v>
      </c>
      <c r="F20" s="8">
        <v>4951.04</v>
      </c>
      <c r="G20" s="8"/>
      <c r="H20" s="5"/>
      <c r="I20" s="8"/>
      <c r="J20" s="5"/>
      <c r="K20" s="8"/>
      <c r="L20" s="8"/>
      <c r="M20" s="5"/>
      <c r="N20" s="8"/>
      <c r="O20" s="8"/>
      <c r="P20" s="8">
        <v>97739.13</v>
      </c>
      <c r="Q20" s="5"/>
      <c r="R20" s="5"/>
      <c r="S20" s="5"/>
      <c r="T20" s="5"/>
      <c r="U20" s="5"/>
      <c r="V20" s="5"/>
      <c r="W20" s="8"/>
      <c r="X20" s="5"/>
      <c r="Y20" s="5">
        <f t="shared" si="0"/>
        <v>102690.17</v>
      </c>
      <c r="AA20" s="1">
        <v>102690.17</v>
      </c>
    </row>
    <row r="21" spans="1:27">
      <c r="A21" s="4"/>
      <c r="B21" s="4"/>
      <c r="C21" s="4"/>
      <c r="D21" s="4">
        <v>5105010109</v>
      </c>
      <c r="E21" s="4" t="s">
        <v>36</v>
      </c>
      <c r="F21" s="8"/>
      <c r="G21" s="8"/>
      <c r="H21" s="5"/>
      <c r="I21" s="8"/>
      <c r="J21" s="5"/>
      <c r="K21" s="8"/>
      <c r="L21" s="8"/>
      <c r="M21" s="5"/>
      <c r="N21" s="8"/>
      <c r="O21" s="8"/>
      <c r="P21" s="8">
        <v>13650</v>
      </c>
      <c r="Q21" s="5"/>
      <c r="R21" s="5"/>
      <c r="S21" s="5"/>
      <c r="T21" s="5"/>
      <c r="U21" s="5"/>
      <c r="V21" s="5"/>
      <c r="W21" s="8"/>
      <c r="X21" s="5"/>
      <c r="Y21" s="5">
        <f t="shared" si="0"/>
        <v>13650</v>
      </c>
      <c r="AA21" s="1">
        <v>13650</v>
      </c>
    </row>
    <row r="22" spans="1:27">
      <c r="A22" s="4"/>
      <c r="B22" s="4"/>
      <c r="C22" s="4"/>
      <c r="D22" s="4">
        <v>5105010111</v>
      </c>
      <c r="E22" s="4" t="s">
        <v>35</v>
      </c>
      <c r="F22" s="8"/>
      <c r="G22" s="8"/>
      <c r="H22" s="5"/>
      <c r="I22" s="8"/>
      <c r="J22" s="5"/>
      <c r="K22" s="8"/>
      <c r="L22" s="8"/>
      <c r="M22" s="5"/>
      <c r="N22" s="8"/>
      <c r="O22" s="8"/>
      <c r="P22" s="8">
        <v>484070.01</v>
      </c>
      <c r="Q22" s="5"/>
      <c r="R22" s="5"/>
      <c r="S22" s="5"/>
      <c r="T22" s="5"/>
      <c r="U22" s="5"/>
      <c r="V22" s="5"/>
      <c r="W22" s="8"/>
      <c r="X22" s="5"/>
      <c r="Y22" s="5">
        <f t="shared" si="0"/>
        <v>484070.01</v>
      </c>
      <c r="AA22" s="1">
        <v>484070.01</v>
      </c>
    </row>
    <row r="23" spans="1:27">
      <c r="A23" s="4"/>
      <c r="B23" s="4"/>
      <c r="C23" s="4"/>
      <c r="D23" s="4">
        <v>5105010115</v>
      </c>
      <c r="E23" s="4" t="s">
        <v>121</v>
      </c>
      <c r="F23" s="8"/>
      <c r="G23" s="8"/>
      <c r="H23" s="5"/>
      <c r="I23" s="8"/>
      <c r="J23" s="5"/>
      <c r="K23" s="8">
        <v>137.05000000000001</v>
      </c>
      <c r="L23" s="8"/>
      <c r="M23" s="5"/>
      <c r="N23" s="8"/>
      <c r="O23" s="8"/>
      <c r="P23" s="8"/>
      <c r="Q23" s="5"/>
      <c r="R23" s="5"/>
      <c r="S23" s="5"/>
      <c r="T23" s="5"/>
      <c r="U23" s="5"/>
      <c r="V23" s="5"/>
      <c r="W23" s="8"/>
      <c r="X23" s="5"/>
      <c r="Y23" s="5">
        <f t="shared" si="0"/>
        <v>137.05000000000001</v>
      </c>
      <c r="AA23" s="1">
        <v>137.05000000000001</v>
      </c>
    </row>
    <row r="24" spans="1:27">
      <c r="A24" s="4"/>
      <c r="B24" s="4"/>
      <c r="C24" s="4"/>
      <c r="D24" s="4">
        <v>5105010117</v>
      </c>
      <c r="E24" s="4" t="s">
        <v>7</v>
      </c>
      <c r="F24" s="8">
        <v>508628.6</v>
      </c>
      <c r="G24" s="8"/>
      <c r="H24" s="5"/>
      <c r="I24" s="8"/>
      <c r="J24" s="5"/>
      <c r="K24" s="8"/>
      <c r="L24" s="8"/>
      <c r="M24" s="5"/>
      <c r="N24" s="8"/>
      <c r="O24" s="8"/>
      <c r="P24" s="8">
        <v>312067.02</v>
      </c>
      <c r="Q24" s="5"/>
      <c r="R24" s="5"/>
      <c r="S24" s="5"/>
      <c r="T24" s="5"/>
      <c r="U24" s="5"/>
      <c r="V24" s="5"/>
      <c r="W24" s="8"/>
      <c r="X24" s="5"/>
      <c r="Y24" s="5">
        <f t="shared" si="0"/>
        <v>820695.62</v>
      </c>
      <c r="AA24" s="1">
        <v>820695.62</v>
      </c>
    </row>
    <row r="25" spans="1:27">
      <c r="A25" s="4"/>
      <c r="B25" s="4"/>
      <c r="C25" s="4"/>
      <c r="D25" s="4">
        <v>5105010125</v>
      </c>
      <c r="E25" s="4" t="s">
        <v>72</v>
      </c>
      <c r="F25" s="8">
        <v>23277.360000000001</v>
      </c>
      <c r="G25" s="8"/>
      <c r="H25" s="5"/>
      <c r="I25" s="8"/>
      <c r="J25" s="5"/>
      <c r="K25" s="8"/>
      <c r="L25" s="8"/>
      <c r="M25" s="5"/>
      <c r="N25" s="8"/>
      <c r="O25" s="8"/>
      <c r="P25" s="8"/>
      <c r="Q25" s="5"/>
      <c r="R25" s="5"/>
      <c r="S25" s="5"/>
      <c r="T25" s="5"/>
      <c r="U25" s="5"/>
      <c r="V25" s="5"/>
      <c r="W25" s="8"/>
      <c r="X25" s="5"/>
      <c r="Y25" s="5">
        <f t="shared" si="0"/>
        <v>23277.360000000001</v>
      </c>
      <c r="AA25" s="1">
        <v>23277.360000000001</v>
      </c>
    </row>
    <row r="26" spans="1:27">
      <c r="A26" s="4"/>
      <c r="B26" s="4"/>
      <c r="C26" s="4"/>
      <c r="D26" s="4">
        <v>5105010127</v>
      </c>
      <c r="E26" s="4" t="s">
        <v>3</v>
      </c>
      <c r="F26" s="8"/>
      <c r="G26" s="8"/>
      <c r="H26" s="5"/>
      <c r="I26" s="8"/>
      <c r="J26" s="5"/>
      <c r="K26" s="8"/>
      <c r="L26" s="8"/>
      <c r="M26" s="5"/>
      <c r="N26" s="8">
        <v>21027.06</v>
      </c>
      <c r="O26" s="8"/>
      <c r="P26" s="8"/>
      <c r="Q26" s="5"/>
      <c r="R26" s="5"/>
      <c r="S26" s="5"/>
      <c r="T26" s="5"/>
      <c r="U26" s="5"/>
      <c r="V26" s="5"/>
      <c r="W26" s="8"/>
      <c r="X26" s="5"/>
      <c r="Y26" s="5">
        <f t="shared" si="0"/>
        <v>21027.06</v>
      </c>
      <c r="AA26" s="1">
        <v>21027.06</v>
      </c>
    </row>
    <row r="27" spans="1:27">
      <c r="A27" s="4"/>
      <c r="B27" s="4"/>
      <c r="C27" s="4"/>
      <c r="D27" s="4">
        <v>5203010115</v>
      </c>
      <c r="E27" s="4" t="s">
        <v>89</v>
      </c>
      <c r="F27" s="8">
        <v>1</v>
      </c>
      <c r="G27" s="8"/>
      <c r="H27" s="5"/>
      <c r="I27" s="8"/>
      <c r="J27" s="5"/>
      <c r="K27" s="8"/>
      <c r="L27" s="8"/>
      <c r="M27" s="5"/>
      <c r="N27" s="8"/>
      <c r="O27" s="8"/>
      <c r="P27" s="8"/>
      <c r="Q27" s="5"/>
      <c r="R27" s="5"/>
      <c r="S27" s="5"/>
      <c r="T27" s="5"/>
      <c r="U27" s="5"/>
      <c r="V27" s="5"/>
      <c r="W27" s="8"/>
      <c r="X27" s="5"/>
      <c r="Y27" s="5">
        <f t="shared" si="0"/>
        <v>1</v>
      </c>
      <c r="AA27" s="1">
        <v>1</v>
      </c>
    </row>
    <row r="28" spans="1:27">
      <c r="A28" s="4"/>
      <c r="B28" s="4"/>
      <c r="C28" s="4" t="s">
        <v>27</v>
      </c>
      <c r="D28" s="4">
        <v>5101010101</v>
      </c>
      <c r="E28" s="4" t="s">
        <v>69</v>
      </c>
      <c r="F28" s="8">
        <v>1482408.54</v>
      </c>
      <c r="G28" s="8"/>
      <c r="H28" s="5"/>
      <c r="I28" s="8"/>
      <c r="J28" s="5"/>
      <c r="K28" s="8"/>
      <c r="L28" s="8"/>
      <c r="M28" s="5"/>
      <c r="N28" s="8"/>
      <c r="O28" s="8"/>
      <c r="P28" s="8"/>
      <c r="Q28" s="5"/>
      <c r="R28" s="5"/>
      <c r="S28" s="5"/>
      <c r="T28" s="5"/>
      <c r="U28" s="5"/>
      <c r="V28" s="5"/>
      <c r="W28" s="8"/>
      <c r="X28" s="5"/>
      <c r="Y28" s="5">
        <f t="shared" si="0"/>
        <v>1482408.54</v>
      </c>
      <c r="AA28" s="1">
        <v>1482408.54</v>
      </c>
    </row>
    <row r="29" spans="1:27">
      <c r="A29" s="4"/>
      <c r="B29" s="4"/>
      <c r="C29" s="4"/>
      <c r="D29" s="4">
        <v>5101020103</v>
      </c>
      <c r="E29" s="4" t="s">
        <v>68</v>
      </c>
      <c r="F29" s="8">
        <v>29602.31</v>
      </c>
      <c r="G29" s="8"/>
      <c r="H29" s="5"/>
      <c r="I29" s="8"/>
      <c r="J29" s="5"/>
      <c r="K29" s="8"/>
      <c r="L29" s="8"/>
      <c r="M29" s="5"/>
      <c r="N29" s="8"/>
      <c r="O29" s="8"/>
      <c r="P29" s="8"/>
      <c r="Q29" s="5"/>
      <c r="R29" s="5"/>
      <c r="S29" s="5"/>
      <c r="T29" s="5"/>
      <c r="U29" s="5"/>
      <c r="V29" s="5"/>
      <c r="W29" s="8"/>
      <c r="X29" s="5"/>
      <c r="Y29" s="5">
        <f t="shared" si="0"/>
        <v>29602.31</v>
      </c>
      <c r="AA29" s="1">
        <v>29602.31</v>
      </c>
    </row>
    <row r="30" spans="1:27">
      <c r="A30" s="4"/>
      <c r="B30" s="4"/>
      <c r="C30" s="4"/>
      <c r="D30" s="4">
        <v>5101020104</v>
      </c>
      <c r="E30" s="4" t="s">
        <v>67</v>
      </c>
      <c r="F30" s="8">
        <v>44403.47</v>
      </c>
      <c r="G30" s="8"/>
      <c r="H30" s="5"/>
      <c r="I30" s="8"/>
      <c r="J30" s="5"/>
      <c r="K30" s="8"/>
      <c r="L30" s="8"/>
      <c r="M30" s="5"/>
      <c r="N30" s="8"/>
      <c r="O30" s="8"/>
      <c r="P30" s="8"/>
      <c r="Q30" s="5"/>
      <c r="R30" s="5"/>
      <c r="S30" s="5"/>
      <c r="T30" s="5"/>
      <c r="U30" s="5"/>
      <c r="V30" s="5"/>
      <c r="W30" s="8"/>
      <c r="X30" s="5"/>
      <c r="Y30" s="5">
        <f t="shared" si="0"/>
        <v>44403.47</v>
      </c>
      <c r="AA30" s="1">
        <v>44403.47</v>
      </c>
    </row>
    <row r="31" spans="1:27">
      <c r="A31" s="4"/>
      <c r="B31" s="4"/>
      <c r="C31" s="4"/>
      <c r="D31" s="4">
        <v>5101020113</v>
      </c>
      <c r="E31" s="4" t="s">
        <v>28</v>
      </c>
      <c r="F31" s="8">
        <v>2029.13</v>
      </c>
      <c r="G31" s="8"/>
      <c r="H31" s="5"/>
      <c r="I31" s="8"/>
      <c r="J31" s="5"/>
      <c r="K31" s="8"/>
      <c r="L31" s="8"/>
      <c r="M31" s="5"/>
      <c r="N31" s="8"/>
      <c r="O31" s="8"/>
      <c r="P31" s="8"/>
      <c r="Q31" s="5"/>
      <c r="R31" s="5"/>
      <c r="S31" s="5"/>
      <c r="T31" s="5"/>
      <c r="U31" s="5"/>
      <c r="V31" s="5"/>
      <c r="W31" s="8"/>
      <c r="X31" s="5"/>
      <c r="Y31" s="5">
        <f t="shared" si="0"/>
        <v>2029.13</v>
      </c>
      <c r="AA31" s="1">
        <v>2029.13</v>
      </c>
    </row>
    <row r="32" spans="1:27">
      <c r="A32" s="4"/>
      <c r="B32" s="4"/>
      <c r="C32" s="4"/>
      <c r="D32" s="4">
        <v>5101030205</v>
      </c>
      <c r="E32" s="4" t="s">
        <v>66</v>
      </c>
      <c r="F32" s="8">
        <v>107289.46</v>
      </c>
      <c r="G32" s="8"/>
      <c r="H32" s="5"/>
      <c r="I32" s="8"/>
      <c r="J32" s="5"/>
      <c r="K32" s="8"/>
      <c r="L32" s="8"/>
      <c r="M32" s="5"/>
      <c r="N32" s="8"/>
      <c r="O32" s="8"/>
      <c r="P32" s="8"/>
      <c r="Q32" s="5"/>
      <c r="R32" s="5"/>
      <c r="S32" s="5"/>
      <c r="T32" s="5"/>
      <c r="U32" s="5"/>
      <c r="V32" s="5"/>
      <c r="W32" s="8"/>
      <c r="X32" s="5"/>
      <c r="Y32" s="5">
        <f t="shared" si="0"/>
        <v>107289.46</v>
      </c>
      <c r="AA32" s="1">
        <v>107289.46</v>
      </c>
    </row>
    <row r="33" spans="1:27">
      <c r="A33" s="4"/>
      <c r="B33" s="4"/>
      <c r="C33" s="4"/>
      <c r="D33" s="4">
        <v>5101030206</v>
      </c>
      <c r="E33" s="4" t="s">
        <v>65</v>
      </c>
      <c r="F33" s="8">
        <v>38772.730000000003</v>
      </c>
      <c r="G33" s="8"/>
      <c r="H33" s="5"/>
      <c r="I33" s="8"/>
      <c r="J33" s="5"/>
      <c r="K33" s="8"/>
      <c r="L33" s="8"/>
      <c r="M33" s="5"/>
      <c r="N33" s="8"/>
      <c r="O33" s="8"/>
      <c r="P33" s="8"/>
      <c r="Q33" s="5"/>
      <c r="R33" s="5"/>
      <c r="S33" s="5"/>
      <c r="T33" s="5"/>
      <c r="U33" s="5"/>
      <c r="V33" s="5"/>
      <c r="W33" s="8"/>
      <c r="X33" s="5"/>
      <c r="Y33" s="5">
        <f t="shared" si="0"/>
        <v>38772.730000000003</v>
      </c>
      <c r="AA33" s="1">
        <v>38772.730000000003</v>
      </c>
    </row>
    <row r="34" spans="1:27">
      <c r="A34" s="4"/>
      <c r="B34" s="4"/>
      <c r="C34" s="4"/>
      <c r="D34" s="4">
        <v>5101030207</v>
      </c>
      <c r="E34" s="4" t="s">
        <v>64</v>
      </c>
      <c r="F34" s="8">
        <v>5253.34</v>
      </c>
      <c r="G34" s="8"/>
      <c r="H34" s="5"/>
      <c r="I34" s="8"/>
      <c r="J34" s="5"/>
      <c r="K34" s="8"/>
      <c r="L34" s="8"/>
      <c r="M34" s="5"/>
      <c r="N34" s="8"/>
      <c r="O34" s="8"/>
      <c r="P34" s="8"/>
      <c r="Q34" s="5"/>
      <c r="R34" s="5"/>
      <c r="S34" s="5"/>
      <c r="T34" s="5"/>
      <c r="U34" s="5"/>
      <c r="V34" s="5"/>
      <c r="W34" s="8"/>
      <c r="X34" s="5"/>
      <c r="Y34" s="5">
        <f t="shared" si="0"/>
        <v>5253.34</v>
      </c>
      <c r="AA34" s="1">
        <v>5253.34</v>
      </c>
    </row>
    <row r="35" spans="1:27">
      <c r="A35" s="4"/>
      <c r="B35" s="4"/>
      <c r="C35" s="4"/>
      <c r="D35" s="4">
        <v>5101030208</v>
      </c>
      <c r="E35" s="4" t="s">
        <v>63</v>
      </c>
      <c r="F35" s="8">
        <v>1141.32</v>
      </c>
      <c r="G35" s="8"/>
      <c r="H35" s="5"/>
      <c r="I35" s="8"/>
      <c r="J35" s="5"/>
      <c r="K35" s="8"/>
      <c r="L35" s="8"/>
      <c r="M35" s="5"/>
      <c r="N35" s="8"/>
      <c r="O35" s="8"/>
      <c r="P35" s="8"/>
      <c r="Q35" s="5"/>
      <c r="R35" s="5"/>
      <c r="S35" s="5"/>
      <c r="T35" s="5"/>
      <c r="U35" s="5"/>
      <c r="V35" s="5"/>
      <c r="W35" s="8"/>
      <c r="X35" s="5"/>
      <c r="Y35" s="5">
        <f t="shared" si="0"/>
        <v>1141.32</v>
      </c>
      <c r="AA35" s="1">
        <v>1141.32</v>
      </c>
    </row>
    <row r="36" spans="1:27">
      <c r="A36" s="6" t="s">
        <v>176</v>
      </c>
      <c r="B36" s="6"/>
      <c r="C36" s="6"/>
      <c r="D36" s="6"/>
      <c r="E36" s="6"/>
      <c r="F36" s="9">
        <f>SUM(F3:F35)</f>
        <v>2405431.04</v>
      </c>
      <c r="G36" s="9">
        <f t="shared" ref="G36:W36" si="1">SUM(G3:G35)</f>
        <v>1000</v>
      </c>
      <c r="H36" s="7">
        <f t="shared" si="1"/>
        <v>82300</v>
      </c>
      <c r="I36" s="9">
        <f t="shared" si="1"/>
        <v>9200</v>
      </c>
      <c r="J36" s="7">
        <f t="shared" si="1"/>
        <v>15300</v>
      </c>
      <c r="K36" s="9">
        <f t="shared" si="1"/>
        <v>63927.05</v>
      </c>
      <c r="L36" s="9">
        <f t="shared" si="1"/>
        <v>187235</v>
      </c>
      <c r="M36" s="7">
        <f t="shared" si="1"/>
        <v>2063370</v>
      </c>
      <c r="N36" s="9">
        <f t="shared" si="1"/>
        <v>22300.36</v>
      </c>
      <c r="O36" s="9">
        <f t="shared" si="1"/>
        <v>24006.3</v>
      </c>
      <c r="P36" s="9">
        <f t="shared" si="1"/>
        <v>924099.16</v>
      </c>
      <c r="Q36" s="7">
        <f t="shared" si="1"/>
        <v>348663.44</v>
      </c>
      <c r="R36" s="7">
        <f t="shared" si="1"/>
        <v>210820</v>
      </c>
      <c r="S36" s="7">
        <f t="shared" si="1"/>
        <v>6000</v>
      </c>
      <c r="T36" s="7">
        <f t="shared" si="1"/>
        <v>8000</v>
      </c>
      <c r="U36" s="7">
        <f t="shared" si="1"/>
        <v>11000</v>
      </c>
      <c r="V36" s="7">
        <f t="shared" si="1"/>
        <v>15000</v>
      </c>
      <c r="W36" s="9">
        <f t="shared" si="1"/>
        <v>8000</v>
      </c>
      <c r="X36" s="7">
        <f>SUM(X3:X35)</f>
        <v>2200</v>
      </c>
      <c r="Y36" s="7">
        <f>SUM(F36:X36)</f>
        <v>6407852.3500000006</v>
      </c>
      <c r="AA36" s="1">
        <v>6407852.3499999996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X41"/>
  <sheetViews>
    <sheetView workbookViewId="0">
      <pane xSplit="6" ySplit="2" topLeftCell="G3" activePane="bottomRight" state="frozen"/>
      <selection pane="topRight" activeCell="G1" sqref="G1"/>
      <selection pane="bottomLeft" activeCell="A3" sqref="A3"/>
      <selection pane="bottomRight" activeCell="G3" sqref="G3"/>
    </sheetView>
  </sheetViews>
  <sheetFormatPr defaultRowHeight="14.25"/>
  <cols>
    <col min="1" max="1" width="15.625" bestFit="1" customWidth="1"/>
    <col min="2" max="2" width="28.125" bestFit="1" customWidth="1"/>
    <col min="3" max="3" width="7.375" bestFit="1" customWidth="1"/>
    <col min="4" max="4" width="10.875" bestFit="1" customWidth="1"/>
    <col min="5" max="5" width="25.875" customWidth="1"/>
    <col min="6" max="6" width="15.25" bestFit="1" customWidth="1"/>
    <col min="7" max="7" width="20.375" bestFit="1" customWidth="1"/>
    <col min="8" max="8" width="35.125" bestFit="1" customWidth="1"/>
    <col min="9" max="9" width="17.625" bestFit="1" customWidth="1"/>
    <col min="10" max="10" width="31.25" bestFit="1" customWidth="1"/>
    <col min="11" max="11" width="39.625" bestFit="1" customWidth="1"/>
    <col min="12" max="12" width="20.625" bestFit="1" customWidth="1"/>
    <col min="13" max="13" width="27.875" bestFit="1" customWidth="1"/>
    <col min="14" max="14" width="33.875" bestFit="1" customWidth="1"/>
    <col min="15" max="15" width="13.75" bestFit="1" customWidth="1"/>
    <col min="16" max="16" width="14" bestFit="1" customWidth="1"/>
    <col min="17" max="17" width="27.875" bestFit="1" customWidth="1"/>
    <col min="18" max="18" width="35.125" bestFit="1" customWidth="1"/>
    <col min="19" max="19" width="34.125" bestFit="1" customWidth="1"/>
    <col min="20" max="20" width="39.25" bestFit="1" customWidth="1"/>
    <col min="21" max="21" width="30.5" bestFit="1" customWidth="1"/>
    <col min="22" max="22" width="11.75" bestFit="1" customWidth="1"/>
    <col min="24" max="24" width="11.75" bestFit="1" customWidth="1"/>
  </cols>
  <sheetData>
    <row r="1" spans="1:24">
      <c r="A1" s="13" t="s">
        <v>154</v>
      </c>
      <c r="B1" s="13" t="s">
        <v>155</v>
      </c>
      <c r="C1" s="14" t="s">
        <v>156</v>
      </c>
      <c r="D1" s="14"/>
      <c r="E1" s="14"/>
      <c r="F1" s="2" t="s">
        <v>157</v>
      </c>
      <c r="G1" s="6" t="s">
        <v>34</v>
      </c>
      <c r="H1" s="6"/>
      <c r="I1" s="6" t="s">
        <v>97</v>
      </c>
      <c r="J1" s="6" t="s">
        <v>45</v>
      </c>
      <c r="K1" s="6"/>
      <c r="L1" s="6" t="s">
        <v>25</v>
      </c>
      <c r="M1" s="6"/>
      <c r="N1" s="6" t="s">
        <v>2</v>
      </c>
      <c r="O1" s="6"/>
      <c r="P1" s="6" t="s">
        <v>33</v>
      </c>
      <c r="Q1" s="6"/>
      <c r="R1" s="6"/>
      <c r="S1" s="6"/>
      <c r="T1" s="6"/>
      <c r="U1" s="6" t="s">
        <v>41</v>
      </c>
      <c r="V1" s="3" t="s">
        <v>159</v>
      </c>
      <c r="X1" t="s">
        <v>159</v>
      </c>
    </row>
    <row r="2" spans="1:24">
      <c r="A2" s="13"/>
      <c r="B2" s="13"/>
      <c r="C2" s="15"/>
      <c r="D2" s="15"/>
      <c r="E2" s="15"/>
      <c r="F2" s="2" t="s">
        <v>158</v>
      </c>
      <c r="G2" s="10" t="s">
        <v>1</v>
      </c>
      <c r="H2" s="6" t="s">
        <v>46</v>
      </c>
      <c r="I2" s="10" t="s">
        <v>9</v>
      </c>
      <c r="J2" s="10" t="s">
        <v>1</v>
      </c>
      <c r="K2" s="6" t="s">
        <v>44</v>
      </c>
      <c r="L2" s="10" t="s">
        <v>1</v>
      </c>
      <c r="M2" s="6" t="s">
        <v>24</v>
      </c>
      <c r="N2" s="10" t="s">
        <v>1</v>
      </c>
      <c r="O2" s="10" t="s">
        <v>9</v>
      </c>
      <c r="P2" s="10" t="s">
        <v>1</v>
      </c>
      <c r="Q2" s="6" t="s">
        <v>24</v>
      </c>
      <c r="R2" s="6" t="s">
        <v>43</v>
      </c>
      <c r="S2" s="6" t="s">
        <v>51</v>
      </c>
      <c r="T2" s="6" t="s">
        <v>49</v>
      </c>
      <c r="U2" s="6" t="s">
        <v>40</v>
      </c>
      <c r="V2" s="4"/>
    </row>
    <row r="3" spans="1:24">
      <c r="A3" s="4">
        <v>700600072</v>
      </c>
      <c r="B3" s="4" t="s">
        <v>118</v>
      </c>
      <c r="C3" s="4" t="s">
        <v>0</v>
      </c>
      <c r="D3" s="4">
        <v>5101010115</v>
      </c>
      <c r="E3" s="4" t="s">
        <v>31</v>
      </c>
      <c r="F3" s="8"/>
      <c r="G3" s="8"/>
      <c r="H3" s="5"/>
      <c r="I3" s="8"/>
      <c r="J3" s="8"/>
      <c r="K3" s="5"/>
      <c r="L3" s="8">
        <v>147970</v>
      </c>
      <c r="M3" s="5">
        <v>1627210</v>
      </c>
      <c r="N3" s="8"/>
      <c r="O3" s="8"/>
      <c r="P3" s="8"/>
      <c r="Q3" s="5"/>
      <c r="R3" s="5"/>
      <c r="S3" s="5"/>
      <c r="T3" s="5"/>
      <c r="U3" s="5"/>
      <c r="V3" s="5">
        <f>SUM(F3:U3)</f>
        <v>1775180</v>
      </c>
      <c r="X3" s="1">
        <v>1775180</v>
      </c>
    </row>
    <row r="4" spans="1:24">
      <c r="A4" s="4"/>
      <c r="B4" s="4"/>
      <c r="C4" s="4"/>
      <c r="D4" s="4">
        <v>5101010116</v>
      </c>
      <c r="E4" s="4" t="s">
        <v>30</v>
      </c>
      <c r="F4" s="8"/>
      <c r="G4" s="8"/>
      <c r="H4" s="5"/>
      <c r="I4" s="8"/>
      <c r="J4" s="8"/>
      <c r="K4" s="5"/>
      <c r="L4" s="8">
        <v>1775</v>
      </c>
      <c r="M4" s="5">
        <v>21185</v>
      </c>
      <c r="N4" s="8"/>
      <c r="O4" s="8"/>
      <c r="P4" s="8"/>
      <c r="Q4" s="5"/>
      <c r="R4" s="5"/>
      <c r="S4" s="5"/>
      <c r="T4" s="5"/>
      <c r="U4" s="5"/>
      <c r="V4" s="5">
        <f t="shared" ref="V4:V40" si="0">SUM(F4:U4)</f>
        <v>22960</v>
      </c>
      <c r="X4" s="1">
        <v>22960</v>
      </c>
    </row>
    <row r="5" spans="1:24">
      <c r="A5" s="4"/>
      <c r="B5" s="4"/>
      <c r="C5" s="4"/>
      <c r="D5" s="4">
        <v>5101020106</v>
      </c>
      <c r="E5" s="4" t="s">
        <v>29</v>
      </c>
      <c r="F5" s="8"/>
      <c r="G5" s="8"/>
      <c r="H5" s="5"/>
      <c r="I5" s="8"/>
      <c r="J5" s="8"/>
      <c r="K5" s="5"/>
      <c r="L5" s="8">
        <v>5830</v>
      </c>
      <c r="M5" s="5">
        <v>64190</v>
      </c>
      <c r="N5" s="8"/>
      <c r="O5" s="8"/>
      <c r="P5" s="8"/>
      <c r="Q5" s="5"/>
      <c r="R5" s="5"/>
      <c r="S5" s="5"/>
      <c r="T5" s="5"/>
      <c r="U5" s="5"/>
      <c r="V5" s="5">
        <f t="shared" si="0"/>
        <v>70020</v>
      </c>
      <c r="X5" s="1">
        <v>70020</v>
      </c>
    </row>
    <row r="6" spans="1:24">
      <c r="A6" s="4"/>
      <c r="B6" s="4"/>
      <c r="C6" s="4"/>
      <c r="D6" s="4">
        <v>5101020116</v>
      </c>
      <c r="E6" s="4" t="s">
        <v>26</v>
      </c>
      <c r="F6" s="8"/>
      <c r="G6" s="8"/>
      <c r="H6" s="5"/>
      <c r="I6" s="8"/>
      <c r="J6" s="8"/>
      <c r="K6" s="5"/>
      <c r="L6" s="8"/>
      <c r="M6" s="5">
        <v>1035</v>
      </c>
      <c r="N6" s="8"/>
      <c r="O6" s="8"/>
      <c r="P6" s="8"/>
      <c r="Q6" s="5"/>
      <c r="R6" s="5"/>
      <c r="S6" s="5"/>
      <c r="T6" s="5"/>
      <c r="U6" s="5"/>
      <c r="V6" s="5">
        <f t="shared" si="0"/>
        <v>1035</v>
      </c>
      <c r="X6" s="1">
        <v>1035</v>
      </c>
    </row>
    <row r="7" spans="1:24">
      <c r="A7" s="4"/>
      <c r="B7" s="4"/>
      <c r="C7" s="4"/>
      <c r="D7" s="4">
        <v>5101030101</v>
      </c>
      <c r="E7" s="4" t="s">
        <v>23</v>
      </c>
      <c r="F7" s="8">
        <v>11900</v>
      </c>
      <c r="G7" s="8"/>
      <c r="H7" s="5"/>
      <c r="I7" s="8"/>
      <c r="J7" s="8"/>
      <c r="K7" s="5"/>
      <c r="L7" s="8"/>
      <c r="M7" s="5"/>
      <c r="N7" s="8"/>
      <c r="O7" s="8"/>
      <c r="P7" s="8"/>
      <c r="Q7" s="5"/>
      <c r="R7" s="5"/>
      <c r="S7" s="5"/>
      <c r="T7" s="5"/>
      <c r="U7" s="5"/>
      <c r="V7" s="5">
        <f t="shared" si="0"/>
        <v>11900</v>
      </c>
      <c r="X7" s="1">
        <v>11900</v>
      </c>
    </row>
    <row r="8" spans="1:24">
      <c r="A8" s="4"/>
      <c r="B8" s="4"/>
      <c r="C8" s="4"/>
      <c r="D8" s="4">
        <v>5101030205</v>
      </c>
      <c r="E8" s="4" t="s">
        <v>22</v>
      </c>
      <c r="F8" s="8">
        <v>5960</v>
      </c>
      <c r="G8" s="8"/>
      <c r="H8" s="5"/>
      <c r="I8" s="8"/>
      <c r="J8" s="8"/>
      <c r="K8" s="5"/>
      <c r="L8" s="8"/>
      <c r="M8" s="5"/>
      <c r="N8" s="8"/>
      <c r="O8" s="8"/>
      <c r="P8" s="8"/>
      <c r="Q8" s="5"/>
      <c r="R8" s="5"/>
      <c r="S8" s="5"/>
      <c r="T8" s="5"/>
      <c r="U8" s="5"/>
      <c r="V8" s="5">
        <f t="shared" si="0"/>
        <v>5960</v>
      </c>
      <c r="X8" s="1">
        <v>5960</v>
      </c>
    </row>
    <row r="9" spans="1:24">
      <c r="A9" s="4"/>
      <c r="B9" s="4"/>
      <c r="C9" s="4"/>
      <c r="D9" s="4">
        <v>5103010102</v>
      </c>
      <c r="E9" s="4" t="s">
        <v>21</v>
      </c>
      <c r="F9" s="8"/>
      <c r="G9" s="8"/>
      <c r="H9" s="5">
        <v>2960</v>
      </c>
      <c r="I9" s="8"/>
      <c r="J9" s="8"/>
      <c r="K9" s="5"/>
      <c r="L9" s="8"/>
      <c r="M9" s="5"/>
      <c r="N9" s="8"/>
      <c r="O9" s="8"/>
      <c r="P9" s="8"/>
      <c r="Q9" s="5">
        <v>700.8</v>
      </c>
      <c r="R9" s="5"/>
      <c r="S9" s="5"/>
      <c r="T9" s="5"/>
      <c r="U9" s="5"/>
      <c r="V9" s="5">
        <f t="shared" si="0"/>
        <v>3660.8</v>
      </c>
      <c r="X9" s="1">
        <v>3660.8</v>
      </c>
    </row>
    <row r="10" spans="1:24">
      <c r="A10" s="4"/>
      <c r="B10" s="4"/>
      <c r="C10" s="4"/>
      <c r="D10" s="4">
        <v>5103010103</v>
      </c>
      <c r="E10" s="4" t="s">
        <v>20</v>
      </c>
      <c r="F10" s="8"/>
      <c r="G10" s="8"/>
      <c r="H10" s="5">
        <v>3688</v>
      </c>
      <c r="I10" s="8"/>
      <c r="J10" s="8"/>
      <c r="K10" s="5"/>
      <c r="L10" s="8"/>
      <c r="M10" s="5"/>
      <c r="N10" s="8"/>
      <c r="O10" s="8"/>
      <c r="P10" s="8"/>
      <c r="Q10" s="5">
        <v>1532</v>
      </c>
      <c r="R10" s="5">
        <v>1600</v>
      </c>
      <c r="S10" s="5"/>
      <c r="T10" s="5"/>
      <c r="U10" s="5"/>
      <c r="V10" s="5">
        <f t="shared" si="0"/>
        <v>6820</v>
      </c>
      <c r="X10" s="1">
        <v>6820</v>
      </c>
    </row>
    <row r="11" spans="1:24">
      <c r="A11" s="4"/>
      <c r="B11" s="4"/>
      <c r="C11" s="4"/>
      <c r="D11" s="4">
        <v>5103010199</v>
      </c>
      <c r="E11" s="4" t="s">
        <v>19</v>
      </c>
      <c r="F11" s="8"/>
      <c r="G11" s="8"/>
      <c r="H11" s="5">
        <v>2352</v>
      </c>
      <c r="I11" s="8"/>
      <c r="J11" s="8"/>
      <c r="K11" s="5"/>
      <c r="L11" s="8"/>
      <c r="M11" s="5"/>
      <c r="N11" s="8"/>
      <c r="O11" s="8"/>
      <c r="P11" s="8"/>
      <c r="Q11" s="5">
        <v>5771.2</v>
      </c>
      <c r="R11" s="5">
        <v>3400</v>
      </c>
      <c r="S11" s="5">
        <v>500</v>
      </c>
      <c r="T11" s="5"/>
      <c r="U11" s="5"/>
      <c r="V11" s="5">
        <f t="shared" si="0"/>
        <v>12023.2</v>
      </c>
      <c r="X11" s="1">
        <v>12023.2</v>
      </c>
    </row>
    <row r="12" spans="1:24">
      <c r="A12" s="4"/>
      <c r="B12" s="4"/>
      <c r="C12" s="4"/>
      <c r="D12" s="4">
        <v>5104010104</v>
      </c>
      <c r="E12" s="4" t="s">
        <v>18</v>
      </c>
      <c r="F12" s="8">
        <v>-2659</v>
      </c>
      <c r="G12" s="8">
        <v>2400</v>
      </c>
      <c r="H12" s="5">
        <v>15800.64</v>
      </c>
      <c r="I12" s="8">
        <v>168</v>
      </c>
      <c r="J12" s="8"/>
      <c r="K12" s="5">
        <v>7949.2</v>
      </c>
      <c r="L12" s="8"/>
      <c r="M12" s="5"/>
      <c r="N12" s="8">
        <v>7200</v>
      </c>
      <c r="O12" s="8">
        <v>2800</v>
      </c>
      <c r="P12" s="8">
        <v>40330</v>
      </c>
      <c r="Q12" s="5">
        <v>9900</v>
      </c>
      <c r="R12" s="5">
        <v>96525.5</v>
      </c>
      <c r="S12" s="5">
        <v>3357.2</v>
      </c>
      <c r="T12" s="5">
        <v>8140</v>
      </c>
      <c r="U12" s="5">
        <v>4100</v>
      </c>
      <c r="V12" s="5">
        <f t="shared" si="0"/>
        <v>196011.54</v>
      </c>
      <c r="X12" s="1">
        <v>196011.54</v>
      </c>
    </row>
    <row r="13" spans="1:24">
      <c r="A13" s="4"/>
      <c r="B13" s="4"/>
      <c r="C13" s="4"/>
      <c r="D13" s="4">
        <v>5104010107</v>
      </c>
      <c r="E13" s="4" t="s">
        <v>16</v>
      </c>
      <c r="F13" s="8"/>
      <c r="G13" s="8"/>
      <c r="H13" s="5">
        <v>82850</v>
      </c>
      <c r="I13" s="8"/>
      <c r="J13" s="8"/>
      <c r="K13" s="5"/>
      <c r="L13" s="8"/>
      <c r="M13" s="5"/>
      <c r="N13" s="8"/>
      <c r="O13" s="8"/>
      <c r="P13" s="8">
        <v>1500</v>
      </c>
      <c r="Q13" s="5"/>
      <c r="R13" s="5">
        <v>8900</v>
      </c>
      <c r="S13" s="5"/>
      <c r="T13" s="5"/>
      <c r="U13" s="5"/>
      <c r="V13" s="5">
        <f t="shared" si="0"/>
        <v>93250</v>
      </c>
      <c r="X13" s="1">
        <v>93250</v>
      </c>
    </row>
    <row r="14" spans="1:24">
      <c r="A14" s="4"/>
      <c r="B14" s="4"/>
      <c r="C14" s="4"/>
      <c r="D14" s="4">
        <v>5104010110</v>
      </c>
      <c r="E14" s="4" t="s">
        <v>13</v>
      </c>
      <c r="F14" s="8"/>
      <c r="G14" s="8"/>
      <c r="H14" s="5">
        <v>19249.36</v>
      </c>
      <c r="I14" s="8"/>
      <c r="J14" s="8"/>
      <c r="K14" s="5">
        <v>2050.8000000000002</v>
      </c>
      <c r="L14" s="8"/>
      <c r="M14" s="5"/>
      <c r="N14" s="8"/>
      <c r="O14" s="8"/>
      <c r="P14" s="8">
        <v>12536</v>
      </c>
      <c r="Q14" s="5">
        <v>16541.52</v>
      </c>
      <c r="R14" s="5">
        <v>107898.5</v>
      </c>
      <c r="S14" s="5">
        <v>7300</v>
      </c>
      <c r="T14" s="5">
        <v>31000</v>
      </c>
      <c r="U14" s="5">
        <v>13100</v>
      </c>
      <c r="V14" s="5">
        <f t="shared" si="0"/>
        <v>209676.18</v>
      </c>
      <c r="X14" s="1">
        <v>209676.18</v>
      </c>
    </row>
    <row r="15" spans="1:24">
      <c r="A15" s="4"/>
      <c r="B15" s="4"/>
      <c r="C15" s="4"/>
      <c r="D15" s="4">
        <v>5104010112</v>
      </c>
      <c r="E15" s="4" t="s">
        <v>42</v>
      </c>
      <c r="F15" s="8">
        <v>204000</v>
      </c>
      <c r="G15" s="8"/>
      <c r="H15" s="5">
        <v>5000</v>
      </c>
      <c r="I15" s="8"/>
      <c r="J15" s="8">
        <v>4000</v>
      </c>
      <c r="K15" s="5">
        <v>10500</v>
      </c>
      <c r="L15" s="8"/>
      <c r="M15" s="5"/>
      <c r="N15" s="8"/>
      <c r="O15" s="8"/>
      <c r="P15" s="8">
        <v>48800</v>
      </c>
      <c r="Q15" s="5">
        <v>238100</v>
      </c>
      <c r="R15" s="5">
        <v>2640</v>
      </c>
      <c r="S15" s="5"/>
      <c r="T15" s="5">
        <v>860</v>
      </c>
      <c r="U15" s="5">
        <v>2500</v>
      </c>
      <c r="V15" s="5">
        <f t="shared" si="0"/>
        <v>516400</v>
      </c>
      <c r="X15" s="1">
        <v>516400</v>
      </c>
    </row>
    <row r="16" spans="1:24">
      <c r="A16" s="4"/>
      <c r="B16" s="4"/>
      <c r="C16" s="4"/>
      <c r="D16" s="4">
        <v>5104020101</v>
      </c>
      <c r="E16" s="4" t="s">
        <v>39</v>
      </c>
      <c r="F16" s="8">
        <v>-3797.47</v>
      </c>
      <c r="G16" s="8"/>
      <c r="H16" s="5"/>
      <c r="I16" s="8"/>
      <c r="J16" s="8"/>
      <c r="K16" s="5"/>
      <c r="L16" s="8"/>
      <c r="M16" s="5"/>
      <c r="N16" s="8"/>
      <c r="O16" s="8"/>
      <c r="P16" s="8">
        <v>4658.42</v>
      </c>
      <c r="Q16" s="5">
        <v>42816.66</v>
      </c>
      <c r="R16" s="5"/>
      <c r="S16" s="5"/>
      <c r="T16" s="5"/>
      <c r="U16" s="5"/>
      <c r="V16" s="5">
        <f t="shared" si="0"/>
        <v>43677.61</v>
      </c>
      <c r="X16" s="1">
        <v>43677.61</v>
      </c>
    </row>
    <row r="17" spans="1:24">
      <c r="A17" s="4"/>
      <c r="B17" s="4"/>
      <c r="C17" s="4"/>
      <c r="D17" s="4">
        <v>5104020105</v>
      </c>
      <c r="E17" s="4" t="s">
        <v>38</v>
      </c>
      <c r="F17" s="8"/>
      <c r="G17" s="8"/>
      <c r="H17" s="5"/>
      <c r="I17" s="8"/>
      <c r="J17" s="8"/>
      <c r="K17" s="5"/>
      <c r="L17" s="8"/>
      <c r="M17" s="5"/>
      <c r="N17" s="8"/>
      <c r="O17" s="8"/>
      <c r="P17" s="8">
        <v>319.93</v>
      </c>
      <c r="Q17" s="5">
        <v>3532.0699999999997</v>
      </c>
      <c r="R17" s="5"/>
      <c r="S17" s="5"/>
      <c r="T17" s="5"/>
      <c r="U17" s="5"/>
      <c r="V17" s="5">
        <f t="shared" si="0"/>
        <v>3851.9999999999995</v>
      </c>
      <c r="X17" s="1">
        <v>3851.9999999999995</v>
      </c>
    </row>
    <row r="18" spans="1:24">
      <c r="A18" s="4"/>
      <c r="B18" s="4"/>
      <c r="C18" s="4"/>
      <c r="D18" s="4">
        <v>5104020106</v>
      </c>
      <c r="E18" s="4" t="s">
        <v>10</v>
      </c>
      <c r="F18" s="8"/>
      <c r="G18" s="8"/>
      <c r="H18" s="5"/>
      <c r="I18" s="8"/>
      <c r="J18" s="8"/>
      <c r="K18" s="5"/>
      <c r="L18" s="8"/>
      <c r="M18" s="5"/>
      <c r="N18" s="8">
        <v>631.29999999999995</v>
      </c>
      <c r="O18" s="8">
        <v>6944.3</v>
      </c>
      <c r="P18" s="8"/>
      <c r="Q18" s="5"/>
      <c r="R18" s="5"/>
      <c r="S18" s="5"/>
      <c r="T18" s="5"/>
      <c r="U18" s="5"/>
      <c r="V18" s="5">
        <f t="shared" si="0"/>
        <v>7575.6</v>
      </c>
      <c r="X18" s="1">
        <v>7575.6</v>
      </c>
    </row>
    <row r="19" spans="1:24">
      <c r="A19" s="4"/>
      <c r="B19" s="4"/>
      <c r="C19" s="4"/>
      <c r="D19" s="4">
        <v>5104020107</v>
      </c>
      <c r="E19" s="4" t="s">
        <v>37</v>
      </c>
      <c r="F19" s="8"/>
      <c r="G19" s="8"/>
      <c r="H19" s="5"/>
      <c r="I19" s="8"/>
      <c r="J19" s="8"/>
      <c r="K19" s="5"/>
      <c r="L19" s="8"/>
      <c r="M19" s="5"/>
      <c r="N19" s="8"/>
      <c r="O19" s="8"/>
      <c r="P19" s="8"/>
      <c r="Q19" s="5">
        <v>1600</v>
      </c>
      <c r="R19" s="5"/>
      <c r="S19" s="5"/>
      <c r="T19" s="5"/>
      <c r="U19" s="5"/>
      <c r="V19" s="5">
        <f t="shared" si="0"/>
        <v>1600</v>
      </c>
      <c r="X19" s="1">
        <v>1600</v>
      </c>
    </row>
    <row r="20" spans="1:24">
      <c r="A20" s="4"/>
      <c r="B20" s="4"/>
      <c r="C20" s="4"/>
      <c r="D20" s="4">
        <v>5104030203</v>
      </c>
      <c r="E20" s="4" t="s">
        <v>59</v>
      </c>
      <c r="F20" s="8">
        <v>-474.36</v>
      </c>
      <c r="G20" s="8"/>
      <c r="H20" s="5"/>
      <c r="I20" s="8"/>
      <c r="J20" s="8"/>
      <c r="K20" s="5"/>
      <c r="L20" s="8"/>
      <c r="M20" s="5"/>
      <c r="N20" s="8"/>
      <c r="O20" s="8"/>
      <c r="P20" s="8">
        <v>967.28</v>
      </c>
      <c r="Q20" s="5"/>
      <c r="R20" s="5"/>
      <c r="S20" s="5"/>
      <c r="T20" s="5"/>
      <c r="U20" s="5"/>
      <c r="V20" s="5">
        <f t="shared" si="0"/>
        <v>492.91999999999996</v>
      </c>
      <c r="X20" s="1">
        <v>492.91999999999996</v>
      </c>
    </row>
    <row r="21" spans="1:24">
      <c r="A21" s="4"/>
      <c r="B21" s="4"/>
      <c r="C21" s="4"/>
      <c r="D21" s="4">
        <v>5104030212</v>
      </c>
      <c r="E21" s="4" t="s">
        <v>73</v>
      </c>
      <c r="F21" s="8"/>
      <c r="G21" s="8"/>
      <c r="H21" s="5"/>
      <c r="I21" s="8"/>
      <c r="J21" s="8"/>
      <c r="K21" s="5"/>
      <c r="L21" s="8"/>
      <c r="M21" s="5"/>
      <c r="N21" s="8"/>
      <c r="O21" s="8"/>
      <c r="P21" s="8">
        <v>2000</v>
      </c>
      <c r="Q21" s="5">
        <v>20000</v>
      </c>
      <c r="R21" s="5">
        <v>2000</v>
      </c>
      <c r="S21" s="5"/>
      <c r="T21" s="5"/>
      <c r="U21" s="5"/>
      <c r="V21" s="5">
        <f t="shared" si="0"/>
        <v>24000</v>
      </c>
      <c r="X21" s="1">
        <v>24000</v>
      </c>
    </row>
    <row r="22" spans="1:24">
      <c r="A22" s="4"/>
      <c r="B22" s="4"/>
      <c r="C22" s="4"/>
      <c r="D22" s="4">
        <v>5105010105</v>
      </c>
      <c r="E22" s="4" t="s">
        <v>56</v>
      </c>
      <c r="F22" s="8"/>
      <c r="G22" s="8"/>
      <c r="H22" s="5"/>
      <c r="I22" s="8"/>
      <c r="J22" s="8"/>
      <c r="K22" s="5"/>
      <c r="L22" s="8"/>
      <c r="M22" s="5"/>
      <c r="N22" s="8"/>
      <c r="O22" s="8"/>
      <c r="P22" s="8">
        <v>107223.09</v>
      </c>
      <c r="Q22" s="5"/>
      <c r="R22" s="5"/>
      <c r="S22" s="5"/>
      <c r="T22" s="5"/>
      <c r="U22" s="5"/>
      <c r="V22" s="5">
        <f t="shared" si="0"/>
        <v>107223.09</v>
      </c>
      <c r="X22" s="1">
        <v>107223.09</v>
      </c>
    </row>
    <row r="23" spans="1:24">
      <c r="A23" s="4"/>
      <c r="B23" s="4"/>
      <c r="C23" s="4"/>
      <c r="D23" s="4">
        <v>5105010107</v>
      </c>
      <c r="E23" s="4" t="s">
        <v>55</v>
      </c>
      <c r="F23" s="8">
        <v>31656.400000000001</v>
      </c>
      <c r="G23" s="8"/>
      <c r="H23" s="5"/>
      <c r="I23" s="8"/>
      <c r="J23" s="8"/>
      <c r="K23" s="5"/>
      <c r="L23" s="8"/>
      <c r="M23" s="5"/>
      <c r="N23" s="8"/>
      <c r="O23" s="8"/>
      <c r="P23" s="8"/>
      <c r="Q23" s="5"/>
      <c r="R23" s="5"/>
      <c r="S23" s="5"/>
      <c r="T23" s="5"/>
      <c r="U23" s="5"/>
      <c r="V23" s="5">
        <f t="shared" si="0"/>
        <v>31656.400000000001</v>
      </c>
      <c r="X23" s="1">
        <v>31656.400000000001</v>
      </c>
    </row>
    <row r="24" spans="1:24">
      <c r="A24" s="4"/>
      <c r="B24" s="4"/>
      <c r="C24" s="4"/>
      <c r="D24" s="4">
        <v>5105010109</v>
      </c>
      <c r="E24" s="4" t="s">
        <v>36</v>
      </c>
      <c r="F24" s="8"/>
      <c r="G24" s="8"/>
      <c r="H24" s="5"/>
      <c r="I24" s="8"/>
      <c r="J24" s="8"/>
      <c r="K24" s="5"/>
      <c r="L24" s="8"/>
      <c r="M24" s="5"/>
      <c r="N24" s="8"/>
      <c r="O24" s="8"/>
      <c r="P24" s="8">
        <v>12010.04</v>
      </c>
      <c r="Q24" s="5"/>
      <c r="R24" s="5"/>
      <c r="S24" s="5"/>
      <c r="T24" s="5"/>
      <c r="U24" s="5"/>
      <c r="V24" s="5">
        <f t="shared" si="0"/>
        <v>12010.04</v>
      </c>
      <c r="X24" s="1">
        <v>12010.04</v>
      </c>
    </row>
    <row r="25" spans="1:24">
      <c r="A25" s="4"/>
      <c r="B25" s="4"/>
      <c r="C25" s="4"/>
      <c r="D25" s="4">
        <v>5105010111</v>
      </c>
      <c r="E25" s="4" t="s">
        <v>35</v>
      </c>
      <c r="F25" s="8">
        <v>72288.41</v>
      </c>
      <c r="G25" s="8"/>
      <c r="H25" s="5"/>
      <c r="I25" s="8"/>
      <c r="J25" s="8"/>
      <c r="K25" s="5"/>
      <c r="L25" s="8"/>
      <c r="M25" s="5"/>
      <c r="N25" s="8"/>
      <c r="O25" s="8"/>
      <c r="P25" s="8"/>
      <c r="Q25" s="5"/>
      <c r="R25" s="5"/>
      <c r="S25" s="5"/>
      <c r="T25" s="5"/>
      <c r="U25" s="5"/>
      <c r="V25" s="5">
        <f t="shared" si="0"/>
        <v>72288.41</v>
      </c>
      <c r="X25" s="1">
        <v>72288.41</v>
      </c>
    </row>
    <row r="26" spans="1:24">
      <c r="A26" s="4"/>
      <c r="B26" s="4"/>
      <c r="C26" s="4"/>
      <c r="D26" s="4">
        <v>5105010113</v>
      </c>
      <c r="E26" s="4" t="s">
        <v>54</v>
      </c>
      <c r="F26" s="8"/>
      <c r="G26" s="8"/>
      <c r="H26" s="5"/>
      <c r="I26" s="8"/>
      <c r="J26" s="8"/>
      <c r="K26" s="5"/>
      <c r="L26" s="8"/>
      <c r="M26" s="5"/>
      <c r="N26" s="8"/>
      <c r="O26" s="8"/>
      <c r="P26" s="8">
        <v>2353.48</v>
      </c>
      <c r="Q26" s="5"/>
      <c r="R26" s="5"/>
      <c r="S26" s="5"/>
      <c r="T26" s="5"/>
      <c r="U26" s="5"/>
      <c r="V26" s="5">
        <f t="shared" si="0"/>
        <v>2353.48</v>
      </c>
      <c r="X26" s="1">
        <v>2353.48</v>
      </c>
    </row>
    <row r="27" spans="1:24">
      <c r="A27" s="4"/>
      <c r="B27" s="4"/>
      <c r="C27" s="4"/>
      <c r="D27" s="4">
        <v>5105010117</v>
      </c>
      <c r="E27" s="4" t="s">
        <v>7</v>
      </c>
      <c r="F27" s="8">
        <v>440185.46</v>
      </c>
      <c r="G27" s="8"/>
      <c r="H27" s="5"/>
      <c r="I27" s="8"/>
      <c r="J27" s="8"/>
      <c r="K27" s="5"/>
      <c r="L27" s="8"/>
      <c r="M27" s="5"/>
      <c r="N27" s="8"/>
      <c r="O27" s="8"/>
      <c r="P27" s="8">
        <v>20961.2</v>
      </c>
      <c r="Q27" s="5"/>
      <c r="R27" s="5"/>
      <c r="S27" s="5"/>
      <c r="T27" s="5"/>
      <c r="U27" s="5"/>
      <c r="V27" s="5">
        <f t="shared" si="0"/>
        <v>461146.66000000003</v>
      </c>
      <c r="X27" s="1">
        <v>461146.66000000003</v>
      </c>
    </row>
    <row r="28" spans="1:24">
      <c r="A28" s="4"/>
      <c r="B28" s="4"/>
      <c r="C28" s="4"/>
      <c r="D28" s="4">
        <v>5105010125</v>
      </c>
      <c r="E28" s="4" t="s">
        <v>72</v>
      </c>
      <c r="F28" s="8">
        <v>23277.73</v>
      </c>
      <c r="G28" s="8"/>
      <c r="H28" s="5"/>
      <c r="I28" s="8"/>
      <c r="J28" s="8"/>
      <c r="K28" s="5"/>
      <c r="L28" s="8"/>
      <c r="M28" s="5"/>
      <c r="N28" s="8"/>
      <c r="O28" s="8"/>
      <c r="P28" s="8"/>
      <c r="Q28" s="5"/>
      <c r="R28" s="5"/>
      <c r="S28" s="5"/>
      <c r="T28" s="5"/>
      <c r="U28" s="5"/>
      <c r="V28" s="5">
        <f t="shared" si="0"/>
        <v>23277.73</v>
      </c>
      <c r="X28" s="1">
        <v>23277.73</v>
      </c>
    </row>
    <row r="29" spans="1:24">
      <c r="A29" s="4"/>
      <c r="B29" s="4"/>
      <c r="C29" s="4"/>
      <c r="D29" s="4">
        <v>5105010127</v>
      </c>
      <c r="E29" s="4" t="s">
        <v>3</v>
      </c>
      <c r="F29" s="8"/>
      <c r="G29" s="8"/>
      <c r="H29" s="5"/>
      <c r="I29" s="8"/>
      <c r="J29" s="8"/>
      <c r="K29" s="5"/>
      <c r="L29" s="8"/>
      <c r="M29" s="5"/>
      <c r="N29" s="8">
        <v>10740.710000000001</v>
      </c>
      <c r="O29" s="8"/>
      <c r="P29" s="8"/>
      <c r="Q29" s="5"/>
      <c r="R29" s="5"/>
      <c r="S29" s="5"/>
      <c r="T29" s="5"/>
      <c r="U29" s="5"/>
      <c r="V29" s="5">
        <f t="shared" si="0"/>
        <v>10740.710000000001</v>
      </c>
      <c r="X29" s="1">
        <v>10740.710000000001</v>
      </c>
    </row>
    <row r="30" spans="1:24">
      <c r="A30" s="4"/>
      <c r="B30" s="4"/>
      <c r="C30" s="4"/>
      <c r="D30" s="4">
        <v>5105010131</v>
      </c>
      <c r="E30" s="4" t="s">
        <v>119</v>
      </c>
      <c r="F30" s="8">
        <v>9817.11</v>
      </c>
      <c r="G30" s="8"/>
      <c r="H30" s="5"/>
      <c r="I30" s="8"/>
      <c r="J30" s="8"/>
      <c r="K30" s="5"/>
      <c r="L30" s="8"/>
      <c r="M30" s="5"/>
      <c r="N30" s="8"/>
      <c r="O30" s="8"/>
      <c r="P30" s="8"/>
      <c r="Q30" s="5"/>
      <c r="R30" s="5"/>
      <c r="S30" s="5"/>
      <c r="T30" s="5"/>
      <c r="U30" s="5"/>
      <c r="V30" s="5">
        <f t="shared" si="0"/>
        <v>9817.11</v>
      </c>
      <c r="X30" s="1">
        <v>9817.11</v>
      </c>
    </row>
    <row r="31" spans="1:24">
      <c r="A31" s="4"/>
      <c r="B31" s="4"/>
      <c r="C31" s="4"/>
      <c r="D31" s="4">
        <v>5203010115</v>
      </c>
      <c r="E31" s="4" t="s">
        <v>89</v>
      </c>
      <c r="F31" s="8">
        <v>1</v>
      </c>
      <c r="G31" s="8"/>
      <c r="H31" s="5"/>
      <c r="I31" s="8"/>
      <c r="J31" s="8"/>
      <c r="K31" s="5"/>
      <c r="L31" s="8"/>
      <c r="M31" s="5"/>
      <c r="N31" s="8"/>
      <c r="O31" s="8"/>
      <c r="P31" s="8"/>
      <c r="Q31" s="5"/>
      <c r="R31" s="5"/>
      <c r="S31" s="5"/>
      <c r="T31" s="5"/>
      <c r="U31" s="5"/>
      <c r="V31" s="5">
        <f t="shared" si="0"/>
        <v>1</v>
      </c>
      <c r="X31" s="1">
        <v>1</v>
      </c>
    </row>
    <row r="32" spans="1:24">
      <c r="A32" s="4"/>
      <c r="B32" s="4"/>
      <c r="C32" s="4"/>
      <c r="D32" s="4">
        <v>5203010120</v>
      </c>
      <c r="E32" s="4" t="s">
        <v>94</v>
      </c>
      <c r="F32" s="8">
        <v>2</v>
      </c>
      <c r="G32" s="8"/>
      <c r="H32" s="5"/>
      <c r="I32" s="8"/>
      <c r="J32" s="8"/>
      <c r="K32" s="5"/>
      <c r="L32" s="8"/>
      <c r="M32" s="5"/>
      <c r="N32" s="8"/>
      <c r="O32" s="8"/>
      <c r="P32" s="8"/>
      <c r="Q32" s="5"/>
      <c r="R32" s="5"/>
      <c r="S32" s="5"/>
      <c r="T32" s="5"/>
      <c r="U32" s="5"/>
      <c r="V32" s="5">
        <f t="shared" si="0"/>
        <v>2</v>
      </c>
      <c r="X32" s="1">
        <v>2</v>
      </c>
    </row>
    <row r="33" spans="1:24">
      <c r="A33" s="4"/>
      <c r="B33" s="4"/>
      <c r="C33" s="4" t="s">
        <v>27</v>
      </c>
      <c r="D33" s="4">
        <v>5101010101</v>
      </c>
      <c r="E33" s="4" t="s">
        <v>69</v>
      </c>
      <c r="F33" s="8">
        <v>1480601.97</v>
      </c>
      <c r="G33" s="8"/>
      <c r="H33" s="5"/>
      <c r="I33" s="8"/>
      <c r="J33" s="8"/>
      <c r="K33" s="5"/>
      <c r="L33" s="8"/>
      <c r="M33" s="5"/>
      <c r="N33" s="8"/>
      <c r="O33" s="8"/>
      <c r="P33" s="8"/>
      <c r="Q33" s="5"/>
      <c r="R33" s="5"/>
      <c r="S33" s="5"/>
      <c r="T33" s="5"/>
      <c r="U33" s="5"/>
      <c r="V33" s="5">
        <f t="shared" si="0"/>
        <v>1480601.97</v>
      </c>
      <c r="X33" s="1">
        <v>1480601.97</v>
      </c>
    </row>
    <row r="34" spans="1:24">
      <c r="A34" s="4"/>
      <c r="B34" s="4"/>
      <c r="C34" s="4"/>
      <c r="D34" s="4">
        <v>5101020103</v>
      </c>
      <c r="E34" s="4" t="s">
        <v>68</v>
      </c>
      <c r="F34" s="8">
        <v>29566.240000000002</v>
      </c>
      <c r="G34" s="8"/>
      <c r="H34" s="5"/>
      <c r="I34" s="8"/>
      <c r="J34" s="8"/>
      <c r="K34" s="5"/>
      <c r="L34" s="8"/>
      <c r="M34" s="5"/>
      <c r="N34" s="8"/>
      <c r="O34" s="8"/>
      <c r="P34" s="8"/>
      <c r="Q34" s="5"/>
      <c r="R34" s="5"/>
      <c r="S34" s="5"/>
      <c r="T34" s="5"/>
      <c r="U34" s="5"/>
      <c r="V34" s="5">
        <f t="shared" si="0"/>
        <v>29566.240000000002</v>
      </c>
      <c r="X34" s="1">
        <v>29566.240000000002</v>
      </c>
    </row>
    <row r="35" spans="1:24">
      <c r="A35" s="4"/>
      <c r="B35" s="4"/>
      <c r="C35" s="4"/>
      <c r="D35" s="4">
        <v>5101020104</v>
      </c>
      <c r="E35" s="4" t="s">
        <v>67</v>
      </c>
      <c r="F35" s="8">
        <v>44349.36</v>
      </c>
      <c r="G35" s="8"/>
      <c r="H35" s="5"/>
      <c r="I35" s="8"/>
      <c r="J35" s="8"/>
      <c r="K35" s="5"/>
      <c r="L35" s="8"/>
      <c r="M35" s="5"/>
      <c r="N35" s="8"/>
      <c r="O35" s="8"/>
      <c r="P35" s="8"/>
      <c r="Q35" s="5"/>
      <c r="R35" s="5"/>
      <c r="S35" s="5"/>
      <c r="T35" s="5"/>
      <c r="U35" s="5"/>
      <c r="V35" s="5">
        <f t="shared" si="0"/>
        <v>44349.36</v>
      </c>
      <c r="X35" s="1">
        <v>44349.36</v>
      </c>
    </row>
    <row r="36" spans="1:24">
      <c r="A36" s="4"/>
      <c r="B36" s="4"/>
      <c r="C36" s="4"/>
      <c r="D36" s="4">
        <v>5101020113</v>
      </c>
      <c r="E36" s="4" t="s">
        <v>28</v>
      </c>
      <c r="F36" s="8">
        <v>1660.2</v>
      </c>
      <c r="G36" s="8"/>
      <c r="H36" s="5"/>
      <c r="I36" s="8"/>
      <c r="J36" s="8"/>
      <c r="K36" s="5"/>
      <c r="L36" s="8"/>
      <c r="M36" s="5"/>
      <c r="N36" s="8"/>
      <c r="O36" s="8"/>
      <c r="P36" s="8"/>
      <c r="Q36" s="5"/>
      <c r="R36" s="5"/>
      <c r="S36" s="5"/>
      <c r="T36" s="5"/>
      <c r="U36" s="5"/>
      <c r="V36" s="5">
        <f t="shared" si="0"/>
        <v>1660.2</v>
      </c>
      <c r="X36" s="1">
        <v>1660.2</v>
      </c>
    </row>
    <row r="37" spans="1:24">
      <c r="A37" s="4"/>
      <c r="B37" s="4"/>
      <c r="C37" s="4"/>
      <c r="D37" s="4">
        <v>5101030205</v>
      </c>
      <c r="E37" s="4" t="s">
        <v>66</v>
      </c>
      <c r="F37" s="8">
        <v>107289.46</v>
      </c>
      <c r="G37" s="8"/>
      <c r="H37" s="5"/>
      <c r="I37" s="8"/>
      <c r="J37" s="8"/>
      <c r="K37" s="5"/>
      <c r="L37" s="8"/>
      <c r="M37" s="5"/>
      <c r="N37" s="8"/>
      <c r="O37" s="8"/>
      <c r="P37" s="8"/>
      <c r="Q37" s="5"/>
      <c r="R37" s="5"/>
      <c r="S37" s="5"/>
      <c r="T37" s="5"/>
      <c r="U37" s="5"/>
      <c r="V37" s="5">
        <f t="shared" si="0"/>
        <v>107289.46</v>
      </c>
      <c r="X37" s="1">
        <v>107289.46</v>
      </c>
    </row>
    <row r="38" spans="1:24">
      <c r="A38" s="4"/>
      <c r="B38" s="4"/>
      <c r="C38" s="4"/>
      <c r="D38" s="4">
        <v>5101030206</v>
      </c>
      <c r="E38" s="4" t="s">
        <v>65</v>
      </c>
      <c r="F38" s="8">
        <v>38772.730000000003</v>
      </c>
      <c r="G38" s="8"/>
      <c r="H38" s="5"/>
      <c r="I38" s="8"/>
      <c r="J38" s="8"/>
      <c r="K38" s="5"/>
      <c r="L38" s="8"/>
      <c r="M38" s="5"/>
      <c r="N38" s="8"/>
      <c r="O38" s="8"/>
      <c r="P38" s="8"/>
      <c r="Q38" s="5"/>
      <c r="R38" s="5"/>
      <c r="S38" s="5"/>
      <c r="T38" s="5"/>
      <c r="U38" s="5"/>
      <c r="V38" s="5">
        <f t="shared" si="0"/>
        <v>38772.730000000003</v>
      </c>
      <c r="X38" s="1">
        <v>38772.730000000003</v>
      </c>
    </row>
    <row r="39" spans="1:24">
      <c r="A39" s="4"/>
      <c r="B39" s="4"/>
      <c r="C39" s="4"/>
      <c r="D39" s="4">
        <v>5101030207</v>
      </c>
      <c r="E39" s="4" t="s">
        <v>64</v>
      </c>
      <c r="F39" s="8">
        <v>5253.34</v>
      </c>
      <c r="G39" s="8"/>
      <c r="H39" s="5"/>
      <c r="I39" s="8"/>
      <c r="J39" s="8"/>
      <c r="K39" s="5"/>
      <c r="L39" s="8"/>
      <c r="M39" s="5"/>
      <c r="N39" s="8"/>
      <c r="O39" s="8"/>
      <c r="P39" s="8"/>
      <c r="Q39" s="5"/>
      <c r="R39" s="5"/>
      <c r="S39" s="5"/>
      <c r="T39" s="5"/>
      <c r="U39" s="5"/>
      <c r="V39" s="5">
        <f t="shared" si="0"/>
        <v>5253.34</v>
      </c>
      <c r="X39" s="1">
        <v>5253.34</v>
      </c>
    </row>
    <row r="40" spans="1:24">
      <c r="A40" s="4"/>
      <c r="B40" s="4"/>
      <c r="C40" s="4"/>
      <c r="D40" s="4">
        <v>5101030208</v>
      </c>
      <c r="E40" s="4" t="s">
        <v>63</v>
      </c>
      <c r="F40" s="8">
        <v>1141.32</v>
      </c>
      <c r="G40" s="8"/>
      <c r="H40" s="5"/>
      <c r="I40" s="8"/>
      <c r="J40" s="8"/>
      <c r="K40" s="5"/>
      <c r="L40" s="8"/>
      <c r="M40" s="5"/>
      <c r="N40" s="8"/>
      <c r="O40" s="8"/>
      <c r="P40" s="8"/>
      <c r="Q40" s="5"/>
      <c r="R40" s="5"/>
      <c r="S40" s="5"/>
      <c r="T40" s="5"/>
      <c r="U40" s="5"/>
      <c r="V40" s="5">
        <f t="shared" si="0"/>
        <v>1141.32</v>
      </c>
      <c r="X40" s="1">
        <v>1141.32</v>
      </c>
    </row>
    <row r="41" spans="1:24">
      <c r="A41" s="6" t="s">
        <v>177</v>
      </c>
      <c r="B41" s="6"/>
      <c r="C41" s="6"/>
      <c r="D41" s="6"/>
      <c r="E41" s="6"/>
      <c r="F41" s="9">
        <f>SUM(F3:F40)</f>
        <v>2500791.9</v>
      </c>
      <c r="G41" s="9">
        <f t="shared" ref="G41:U41" si="1">SUM(G3:G40)</f>
        <v>2400</v>
      </c>
      <c r="H41" s="7">
        <f t="shared" si="1"/>
        <v>131900</v>
      </c>
      <c r="I41" s="9">
        <f t="shared" si="1"/>
        <v>168</v>
      </c>
      <c r="J41" s="9">
        <f t="shared" si="1"/>
        <v>4000</v>
      </c>
      <c r="K41" s="7">
        <f t="shared" si="1"/>
        <v>20500</v>
      </c>
      <c r="L41" s="9">
        <f t="shared" si="1"/>
        <v>155575</v>
      </c>
      <c r="M41" s="7">
        <f t="shared" si="1"/>
        <v>1713620</v>
      </c>
      <c r="N41" s="9">
        <f t="shared" si="1"/>
        <v>18572.010000000002</v>
      </c>
      <c r="O41" s="9">
        <f t="shared" si="1"/>
        <v>9744.2999999999993</v>
      </c>
      <c r="P41" s="9">
        <f t="shared" si="1"/>
        <v>253659.44</v>
      </c>
      <c r="Q41" s="7">
        <f t="shared" si="1"/>
        <v>340494.25000000006</v>
      </c>
      <c r="R41" s="7">
        <f t="shared" si="1"/>
        <v>222964</v>
      </c>
      <c r="S41" s="7">
        <f t="shared" si="1"/>
        <v>11157.2</v>
      </c>
      <c r="T41" s="7">
        <f t="shared" si="1"/>
        <v>40000</v>
      </c>
      <c r="U41" s="7">
        <f t="shared" si="1"/>
        <v>19700</v>
      </c>
      <c r="V41" s="7">
        <f>SUM(F41:U41)</f>
        <v>5445246.1000000006</v>
      </c>
      <c r="X41" s="1">
        <v>5445246.1000000015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A50"/>
  <sheetViews>
    <sheetView tabSelected="1" workbookViewId="0">
      <pane xSplit="6" ySplit="2" topLeftCell="G3" activePane="bottomRight" state="frozen"/>
      <selection pane="topRight" activeCell="G1" sqref="G1"/>
      <selection pane="bottomLeft" activeCell="A3" sqref="A3"/>
      <selection pane="bottomRight" activeCell="G3" sqref="G3"/>
    </sheetView>
  </sheetViews>
  <sheetFormatPr defaultRowHeight="14.25"/>
  <cols>
    <col min="1" max="1" width="15.625" bestFit="1" customWidth="1"/>
    <col min="2" max="2" width="18.37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12.625" bestFit="1" customWidth="1"/>
    <col min="8" max="8" width="20.375" bestFit="1" customWidth="1"/>
    <col min="9" max="9" width="35.125" bestFit="1" customWidth="1"/>
    <col min="10" max="10" width="39.625" bestFit="1" customWidth="1"/>
    <col min="11" max="11" width="20.625" bestFit="1" customWidth="1"/>
    <col min="12" max="12" width="27.875" bestFit="1" customWidth="1"/>
    <col min="13" max="14" width="33.875" bestFit="1" customWidth="1"/>
    <col min="15" max="15" width="13.75" bestFit="1" customWidth="1"/>
    <col min="16" max="16" width="14" bestFit="1" customWidth="1"/>
    <col min="17" max="17" width="27.875" bestFit="1" customWidth="1"/>
    <col min="18" max="18" width="35.125" bestFit="1" customWidth="1"/>
    <col min="19" max="19" width="31.875" bestFit="1" customWidth="1"/>
    <col min="20" max="20" width="35.875" bestFit="1" customWidth="1"/>
    <col min="21" max="21" width="39.125" bestFit="1" customWidth="1"/>
    <col min="22" max="22" width="34.125" bestFit="1" customWidth="1"/>
    <col min="23" max="23" width="30.5" bestFit="1" customWidth="1"/>
    <col min="24" max="24" width="36.25" bestFit="1" customWidth="1"/>
    <col min="25" max="25" width="12.75" bestFit="1" customWidth="1"/>
    <col min="27" max="27" width="12.75" bestFit="1" customWidth="1"/>
  </cols>
  <sheetData>
    <row r="1" spans="1:27">
      <c r="A1" s="13" t="s">
        <v>154</v>
      </c>
      <c r="B1" s="13" t="s">
        <v>155</v>
      </c>
      <c r="C1" s="14" t="s">
        <v>156</v>
      </c>
      <c r="D1" s="14"/>
      <c r="E1" s="14"/>
      <c r="F1" s="2" t="s">
        <v>157</v>
      </c>
      <c r="G1" s="6" t="s">
        <v>61</v>
      </c>
      <c r="H1" s="6" t="s">
        <v>34</v>
      </c>
      <c r="I1" s="6"/>
      <c r="J1" s="6" t="s">
        <v>45</v>
      </c>
      <c r="K1" s="6" t="s">
        <v>25</v>
      </c>
      <c r="L1" s="6"/>
      <c r="M1" s="6" t="s">
        <v>150</v>
      </c>
      <c r="N1" s="6" t="s">
        <v>2</v>
      </c>
      <c r="O1" s="6"/>
      <c r="P1" s="6" t="s">
        <v>33</v>
      </c>
      <c r="Q1" s="6"/>
      <c r="R1" s="6"/>
      <c r="S1" s="6"/>
      <c r="T1" s="6"/>
      <c r="U1" s="6"/>
      <c r="V1" s="6"/>
      <c r="W1" s="6" t="s">
        <v>41</v>
      </c>
      <c r="X1" s="6" t="s">
        <v>15</v>
      </c>
      <c r="Y1" s="3" t="s">
        <v>159</v>
      </c>
      <c r="AA1" t="s">
        <v>159</v>
      </c>
    </row>
    <row r="2" spans="1:27">
      <c r="A2" s="13"/>
      <c r="B2" s="13"/>
      <c r="C2" s="15"/>
      <c r="D2" s="15"/>
      <c r="E2" s="15"/>
      <c r="F2" s="2" t="s">
        <v>158</v>
      </c>
      <c r="G2" s="6" t="s">
        <v>60</v>
      </c>
      <c r="H2" s="10" t="s">
        <v>1</v>
      </c>
      <c r="I2" s="6" t="s">
        <v>46</v>
      </c>
      <c r="J2" s="6" t="s">
        <v>44</v>
      </c>
      <c r="K2" s="10" t="s">
        <v>1</v>
      </c>
      <c r="L2" s="6" t="s">
        <v>24</v>
      </c>
      <c r="M2" s="10" t="s">
        <v>1</v>
      </c>
      <c r="N2" s="10" t="s">
        <v>1</v>
      </c>
      <c r="O2" s="10" t="s">
        <v>9</v>
      </c>
      <c r="P2" s="10" t="s">
        <v>1</v>
      </c>
      <c r="Q2" s="6" t="s">
        <v>24</v>
      </c>
      <c r="R2" s="6" t="s">
        <v>43</v>
      </c>
      <c r="S2" s="6" t="s">
        <v>84</v>
      </c>
      <c r="T2" s="6" t="s">
        <v>76</v>
      </c>
      <c r="U2" s="6" t="s">
        <v>50</v>
      </c>
      <c r="V2" s="6" t="s">
        <v>51</v>
      </c>
      <c r="W2" s="6" t="s">
        <v>40</v>
      </c>
      <c r="X2" s="6" t="s">
        <v>14</v>
      </c>
      <c r="Y2" s="4"/>
    </row>
    <row r="3" spans="1:27">
      <c r="A3" s="4">
        <v>700600053</v>
      </c>
      <c r="B3" s="4" t="s">
        <v>148</v>
      </c>
      <c r="C3" s="4" t="s">
        <v>0</v>
      </c>
      <c r="D3" s="4">
        <v>5101010115</v>
      </c>
      <c r="E3" s="4" t="s">
        <v>31</v>
      </c>
      <c r="F3" s="8"/>
      <c r="G3" s="5"/>
      <c r="H3" s="8"/>
      <c r="I3" s="5"/>
      <c r="J3" s="5"/>
      <c r="K3" s="8">
        <v>85967.33</v>
      </c>
      <c r="L3" s="5">
        <v>732295.52</v>
      </c>
      <c r="M3" s="8"/>
      <c r="N3" s="8"/>
      <c r="O3" s="8"/>
      <c r="P3" s="8"/>
      <c r="Q3" s="5"/>
      <c r="R3" s="5"/>
      <c r="S3" s="5"/>
      <c r="T3" s="5"/>
      <c r="U3" s="5"/>
      <c r="V3" s="5"/>
      <c r="W3" s="5"/>
      <c r="X3" s="5"/>
      <c r="Y3" s="5">
        <f>SUM(F3:X3)</f>
        <v>818262.85</v>
      </c>
      <c r="AA3" s="1">
        <v>818262.85</v>
      </c>
    </row>
    <row r="4" spans="1:27">
      <c r="A4" s="4"/>
      <c r="B4" s="4"/>
      <c r="C4" s="4"/>
      <c r="D4" s="4">
        <v>5101020106</v>
      </c>
      <c r="E4" s="4" t="s">
        <v>29</v>
      </c>
      <c r="F4" s="8"/>
      <c r="G4" s="5"/>
      <c r="H4" s="8"/>
      <c r="I4" s="5"/>
      <c r="J4" s="5"/>
      <c r="K4" s="8">
        <v>3000</v>
      </c>
      <c r="L4" s="5">
        <v>23250</v>
      </c>
      <c r="M4" s="8"/>
      <c r="N4" s="8"/>
      <c r="O4" s="8"/>
      <c r="P4" s="8"/>
      <c r="Q4" s="5"/>
      <c r="R4" s="5"/>
      <c r="S4" s="5"/>
      <c r="T4" s="5"/>
      <c r="U4" s="5"/>
      <c r="V4" s="5"/>
      <c r="W4" s="5"/>
      <c r="X4" s="5"/>
      <c r="Y4" s="5">
        <f t="shared" ref="Y4:Y48" si="0">SUM(F4:X4)</f>
        <v>26250</v>
      </c>
      <c r="AA4" s="1">
        <v>26250</v>
      </c>
    </row>
    <row r="5" spans="1:27">
      <c r="A5" s="4"/>
      <c r="B5" s="4"/>
      <c r="C5" s="4"/>
      <c r="D5" s="4">
        <v>5101020116</v>
      </c>
      <c r="E5" s="4" t="s">
        <v>26</v>
      </c>
      <c r="F5" s="8"/>
      <c r="G5" s="5"/>
      <c r="H5" s="8"/>
      <c r="I5" s="5"/>
      <c r="J5" s="5"/>
      <c r="K5" s="8"/>
      <c r="L5" s="5">
        <v>694</v>
      </c>
      <c r="M5" s="8"/>
      <c r="N5" s="8"/>
      <c r="O5" s="8"/>
      <c r="P5" s="8"/>
      <c r="Q5" s="5"/>
      <c r="R5" s="5"/>
      <c r="S5" s="5"/>
      <c r="T5" s="5"/>
      <c r="U5" s="5"/>
      <c r="V5" s="5"/>
      <c r="W5" s="5"/>
      <c r="X5" s="5"/>
      <c r="Y5" s="5">
        <f t="shared" si="0"/>
        <v>694</v>
      </c>
      <c r="AA5" s="1">
        <v>694</v>
      </c>
    </row>
    <row r="6" spans="1:27">
      <c r="A6" s="4"/>
      <c r="B6" s="4"/>
      <c r="C6" s="4"/>
      <c r="D6" s="4">
        <v>5101030101</v>
      </c>
      <c r="E6" s="4" t="s">
        <v>23</v>
      </c>
      <c r="F6" s="8">
        <v>147735</v>
      </c>
      <c r="G6" s="5"/>
      <c r="H6" s="8"/>
      <c r="I6" s="5"/>
      <c r="J6" s="5"/>
      <c r="K6" s="8"/>
      <c r="L6" s="5"/>
      <c r="M6" s="8"/>
      <c r="N6" s="8"/>
      <c r="O6" s="8"/>
      <c r="P6" s="8"/>
      <c r="Q6" s="5"/>
      <c r="R6" s="5"/>
      <c r="S6" s="5"/>
      <c r="T6" s="5"/>
      <c r="U6" s="5"/>
      <c r="V6" s="5"/>
      <c r="W6" s="5"/>
      <c r="X6" s="5"/>
      <c r="Y6" s="5">
        <f t="shared" si="0"/>
        <v>147735</v>
      </c>
      <c r="AA6" s="1">
        <v>147735</v>
      </c>
    </row>
    <row r="7" spans="1:27">
      <c r="A7" s="4"/>
      <c r="B7" s="4"/>
      <c r="C7" s="4"/>
      <c r="D7" s="4">
        <v>5101030205</v>
      </c>
      <c r="E7" s="4" t="s">
        <v>22</v>
      </c>
      <c r="F7" s="8">
        <v>21583</v>
      </c>
      <c r="G7" s="5"/>
      <c r="H7" s="8"/>
      <c r="I7" s="5"/>
      <c r="J7" s="5"/>
      <c r="K7" s="8"/>
      <c r="L7" s="5"/>
      <c r="M7" s="8"/>
      <c r="N7" s="8"/>
      <c r="O7" s="8"/>
      <c r="P7" s="8"/>
      <c r="Q7" s="5"/>
      <c r="R7" s="5"/>
      <c r="S7" s="5"/>
      <c r="T7" s="5"/>
      <c r="U7" s="5"/>
      <c r="V7" s="5"/>
      <c r="W7" s="5"/>
      <c r="X7" s="5"/>
      <c r="Y7" s="5">
        <f t="shared" si="0"/>
        <v>21583</v>
      </c>
      <c r="AA7" s="1">
        <v>21583</v>
      </c>
    </row>
    <row r="8" spans="1:27">
      <c r="A8" s="4"/>
      <c r="B8" s="4"/>
      <c r="C8" s="4"/>
      <c r="D8" s="4">
        <v>5102010199</v>
      </c>
      <c r="E8" s="4" t="s">
        <v>62</v>
      </c>
      <c r="F8" s="8"/>
      <c r="G8" s="5"/>
      <c r="H8" s="8">
        <v>8145</v>
      </c>
      <c r="I8" s="5">
        <v>65088</v>
      </c>
      <c r="J8" s="5"/>
      <c r="K8" s="8"/>
      <c r="L8" s="5"/>
      <c r="M8" s="8"/>
      <c r="N8" s="8"/>
      <c r="O8" s="8"/>
      <c r="P8" s="8"/>
      <c r="Q8" s="5">
        <v>416852</v>
      </c>
      <c r="R8" s="5">
        <v>3000</v>
      </c>
      <c r="S8" s="5"/>
      <c r="T8" s="5"/>
      <c r="U8" s="5"/>
      <c r="V8" s="5"/>
      <c r="W8" s="5">
        <v>2082</v>
      </c>
      <c r="X8" s="5"/>
      <c r="Y8" s="5">
        <f t="shared" si="0"/>
        <v>495167</v>
      </c>
      <c r="AA8" s="1">
        <v>495167</v>
      </c>
    </row>
    <row r="9" spans="1:27">
      <c r="A9" s="4"/>
      <c r="B9" s="4"/>
      <c r="C9" s="4"/>
      <c r="D9" s="4">
        <v>5103010102</v>
      </c>
      <c r="E9" s="4" t="s">
        <v>21</v>
      </c>
      <c r="F9" s="8">
        <v>6240</v>
      </c>
      <c r="G9" s="5">
        <v>44160</v>
      </c>
      <c r="H9" s="8"/>
      <c r="I9" s="5">
        <v>28470</v>
      </c>
      <c r="J9" s="5">
        <v>7680</v>
      </c>
      <c r="K9" s="8"/>
      <c r="L9" s="5"/>
      <c r="M9" s="8"/>
      <c r="N9" s="8"/>
      <c r="O9" s="8"/>
      <c r="P9" s="8"/>
      <c r="Q9" s="5">
        <v>46384</v>
      </c>
      <c r="R9" s="5">
        <v>21360</v>
      </c>
      <c r="S9" s="5">
        <v>960</v>
      </c>
      <c r="T9" s="5">
        <v>2400</v>
      </c>
      <c r="U9" s="5">
        <v>7500</v>
      </c>
      <c r="V9" s="5"/>
      <c r="W9" s="5">
        <v>5722</v>
      </c>
      <c r="X9" s="5">
        <v>11730</v>
      </c>
      <c r="Y9" s="5">
        <f t="shared" si="0"/>
        <v>182606</v>
      </c>
      <c r="AA9" s="1">
        <v>182606</v>
      </c>
    </row>
    <row r="10" spans="1:27">
      <c r="A10" s="4"/>
      <c r="B10" s="4"/>
      <c r="C10" s="4"/>
      <c r="D10" s="4">
        <v>5103010103</v>
      </c>
      <c r="E10" s="4" t="s">
        <v>20</v>
      </c>
      <c r="F10" s="8">
        <v>14400</v>
      </c>
      <c r="G10" s="5">
        <v>106977</v>
      </c>
      <c r="H10" s="8"/>
      <c r="I10" s="5">
        <v>70800</v>
      </c>
      <c r="J10" s="5">
        <v>13600</v>
      </c>
      <c r="K10" s="8"/>
      <c r="L10" s="5"/>
      <c r="M10" s="8"/>
      <c r="N10" s="8"/>
      <c r="O10" s="8"/>
      <c r="P10" s="8"/>
      <c r="Q10" s="5">
        <v>113200</v>
      </c>
      <c r="R10" s="5">
        <v>48000</v>
      </c>
      <c r="S10" s="5">
        <v>800</v>
      </c>
      <c r="T10" s="5">
        <v>5600</v>
      </c>
      <c r="U10" s="5">
        <v>16400</v>
      </c>
      <c r="V10" s="5"/>
      <c r="W10" s="5">
        <v>14400</v>
      </c>
      <c r="X10" s="5">
        <v>28400</v>
      </c>
      <c r="Y10" s="5">
        <f t="shared" si="0"/>
        <v>432577</v>
      </c>
      <c r="AA10" s="1">
        <v>432577</v>
      </c>
    </row>
    <row r="11" spans="1:27">
      <c r="A11" s="4"/>
      <c r="B11" s="4"/>
      <c r="C11" s="4"/>
      <c r="D11" s="4">
        <v>5103010199</v>
      </c>
      <c r="E11" s="4" t="s">
        <v>19</v>
      </c>
      <c r="F11" s="8">
        <v>1870</v>
      </c>
      <c r="G11" s="5">
        <v>58997</v>
      </c>
      <c r="H11" s="8"/>
      <c r="I11" s="5">
        <v>84430.1</v>
      </c>
      <c r="J11" s="5">
        <v>7656</v>
      </c>
      <c r="K11" s="8"/>
      <c r="L11" s="5"/>
      <c r="M11" s="8"/>
      <c r="N11" s="8"/>
      <c r="O11" s="8"/>
      <c r="P11" s="8"/>
      <c r="Q11" s="5">
        <v>127921.61</v>
      </c>
      <c r="R11" s="5">
        <v>45597</v>
      </c>
      <c r="S11" s="5">
        <v>2000</v>
      </c>
      <c r="T11" s="5">
        <v>3764</v>
      </c>
      <c r="U11" s="5">
        <v>12432</v>
      </c>
      <c r="V11" s="5"/>
      <c r="W11" s="5">
        <v>13196</v>
      </c>
      <c r="X11" s="5">
        <v>14888</v>
      </c>
      <c r="Y11" s="5">
        <f t="shared" si="0"/>
        <v>372751.71</v>
      </c>
      <c r="AA11" s="1">
        <v>372751.71</v>
      </c>
    </row>
    <row r="12" spans="1:27">
      <c r="A12" s="4"/>
      <c r="B12" s="4"/>
      <c r="C12" s="4"/>
      <c r="D12" s="4">
        <v>5104010104</v>
      </c>
      <c r="E12" s="4" t="s">
        <v>18</v>
      </c>
      <c r="F12" s="8">
        <v>-8796.4699999999993</v>
      </c>
      <c r="G12" s="5">
        <v>162996.31</v>
      </c>
      <c r="H12" s="8">
        <v>40000</v>
      </c>
      <c r="I12" s="5">
        <v>33993.9</v>
      </c>
      <c r="J12" s="5"/>
      <c r="K12" s="8"/>
      <c r="L12" s="5"/>
      <c r="M12" s="8"/>
      <c r="N12" s="8"/>
      <c r="O12" s="8">
        <v>49995.75</v>
      </c>
      <c r="P12" s="8">
        <v>1720.56</v>
      </c>
      <c r="Q12" s="5">
        <v>148094.01</v>
      </c>
      <c r="R12" s="5"/>
      <c r="S12" s="5"/>
      <c r="T12" s="5"/>
      <c r="U12" s="5"/>
      <c r="V12" s="5"/>
      <c r="W12" s="5"/>
      <c r="X12" s="5"/>
      <c r="Y12" s="5">
        <f t="shared" si="0"/>
        <v>428004.06</v>
      </c>
      <c r="AA12" s="1">
        <v>428004.06</v>
      </c>
    </row>
    <row r="13" spans="1:27">
      <c r="A13" s="4"/>
      <c r="B13" s="4"/>
      <c r="C13" s="4"/>
      <c r="D13" s="4">
        <v>5104010107</v>
      </c>
      <c r="E13" s="4" t="s">
        <v>16</v>
      </c>
      <c r="F13" s="8"/>
      <c r="G13" s="5"/>
      <c r="H13" s="8"/>
      <c r="I13" s="5"/>
      <c r="J13" s="5"/>
      <c r="K13" s="8"/>
      <c r="L13" s="5"/>
      <c r="M13" s="8"/>
      <c r="N13" s="8"/>
      <c r="O13" s="8"/>
      <c r="P13" s="8"/>
      <c r="Q13" s="5">
        <v>153453.03</v>
      </c>
      <c r="R13" s="5"/>
      <c r="S13" s="5"/>
      <c r="T13" s="5">
        <v>76986.5</v>
      </c>
      <c r="U13" s="5"/>
      <c r="V13" s="5"/>
      <c r="W13" s="5"/>
      <c r="X13" s="5"/>
      <c r="Y13" s="5">
        <f t="shared" si="0"/>
        <v>230439.53</v>
      </c>
      <c r="AA13" s="1">
        <v>230439.53</v>
      </c>
    </row>
    <row r="14" spans="1:27">
      <c r="A14" s="4"/>
      <c r="B14" s="4"/>
      <c r="C14" s="4"/>
      <c r="D14" s="4">
        <v>5104010110</v>
      </c>
      <c r="E14" s="4" t="s">
        <v>13</v>
      </c>
      <c r="F14" s="8"/>
      <c r="G14" s="5"/>
      <c r="H14" s="8"/>
      <c r="I14" s="5"/>
      <c r="J14" s="5"/>
      <c r="K14" s="8"/>
      <c r="L14" s="5"/>
      <c r="M14" s="8"/>
      <c r="N14" s="8"/>
      <c r="O14" s="8"/>
      <c r="P14" s="8">
        <v>13700</v>
      </c>
      <c r="Q14" s="5">
        <v>159090.29999999999</v>
      </c>
      <c r="R14" s="5"/>
      <c r="S14" s="5"/>
      <c r="T14" s="5"/>
      <c r="U14" s="5"/>
      <c r="V14" s="5"/>
      <c r="W14" s="5"/>
      <c r="X14" s="5"/>
      <c r="Y14" s="5">
        <f t="shared" si="0"/>
        <v>172790.3</v>
      </c>
      <c r="AA14" s="1">
        <v>172790.3</v>
      </c>
    </row>
    <row r="15" spans="1:27">
      <c r="A15" s="4"/>
      <c r="B15" s="4"/>
      <c r="C15" s="4"/>
      <c r="D15" s="4">
        <v>5104010112</v>
      </c>
      <c r="E15" s="4" t="s">
        <v>42</v>
      </c>
      <c r="F15" s="8">
        <v>528000</v>
      </c>
      <c r="G15" s="5"/>
      <c r="H15" s="8"/>
      <c r="I15" s="5"/>
      <c r="J15" s="5"/>
      <c r="K15" s="8"/>
      <c r="L15" s="5"/>
      <c r="M15" s="8"/>
      <c r="N15" s="8"/>
      <c r="O15" s="8"/>
      <c r="P15" s="8">
        <v>216700</v>
      </c>
      <c r="Q15" s="5">
        <v>570768.35</v>
      </c>
      <c r="R15" s="5">
        <v>235575</v>
      </c>
      <c r="S15" s="5"/>
      <c r="T15" s="5">
        <v>368241.76</v>
      </c>
      <c r="U15" s="5"/>
      <c r="V15" s="5"/>
      <c r="W15" s="5"/>
      <c r="X15" s="5"/>
      <c r="Y15" s="5">
        <f t="shared" si="0"/>
        <v>1919285.11</v>
      </c>
      <c r="AA15" s="1">
        <v>1919285.11</v>
      </c>
    </row>
    <row r="16" spans="1:27">
      <c r="A16" s="4"/>
      <c r="B16" s="4"/>
      <c r="C16" s="4"/>
      <c r="D16" s="4">
        <v>5104010113</v>
      </c>
      <c r="E16" s="4" t="s">
        <v>101</v>
      </c>
      <c r="F16" s="8"/>
      <c r="G16" s="5">
        <v>125000</v>
      </c>
      <c r="H16" s="8"/>
      <c r="I16" s="5"/>
      <c r="J16" s="5"/>
      <c r="K16" s="8"/>
      <c r="L16" s="5"/>
      <c r="M16" s="8"/>
      <c r="N16" s="8"/>
      <c r="O16" s="8"/>
      <c r="P16" s="8"/>
      <c r="Q16" s="5"/>
      <c r="R16" s="5"/>
      <c r="S16" s="5"/>
      <c r="T16" s="5"/>
      <c r="U16" s="5"/>
      <c r="V16" s="5"/>
      <c r="W16" s="5"/>
      <c r="X16" s="5"/>
      <c r="Y16" s="5">
        <f t="shared" si="0"/>
        <v>125000</v>
      </c>
      <c r="AA16" s="1">
        <v>125000</v>
      </c>
    </row>
    <row r="17" spans="1:27">
      <c r="A17" s="4"/>
      <c r="B17" s="4"/>
      <c r="C17" s="4"/>
      <c r="D17" s="4">
        <v>5104020101</v>
      </c>
      <c r="E17" s="4" t="s">
        <v>39</v>
      </c>
      <c r="F17" s="8"/>
      <c r="G17" s="5"/>
      <c r="H17" s="8"/>
      <c r="I17" s="5"/>
      <c r="J17" s="5"/>
      <c r="K17" s="8"/>
      <c r="L17" s="5"/>
      <c r="M17" s="8"/>
      <c r="N17" s="8"/>
      <c r="O17" s="8"/>
      <c r="P17" s="8"/>
      <c r="Q17" s="5">
        <v>262398.32</v>
      </c>
      <c r="R17" s="5"/>
      <c r="S17" s="5"/>
      <c r="T17" s="5">
        <v>17409.099999999999</v>
      </c>
      <c r="U17" s="5"/>
      <c r="V17" s="5"/>
      <c r="W17" s="5"/>
      <c r="X17" s="5"/>
      <c r="Y17" s="5">
        <f t="shared" si="0"/>
        <v>279807.42</v>
      </c>
      <c r="AA17" s="1">
        <v>279807.42</v>
      </c>
    </row>
    <row r="18" spans="1:27">
      <c r="A18" s="4"/>
      <c r="B18" s="4"/>
      <c r="C18" s="4"/>
      <c r="D18" s="4">
        <v>5104020105</v>
      </c>
      <c r="E18" s="4" t="s">
        <v>38</v>
      </c>
      <c r="F18" s="8"/>
      <c r="G18" s="5"/>
      <c r="H18" s="8"/>
      <c r="I18" s="5"/>
      <c r="J18" s="5"/>
      <c r="K18" s="8"/>
      <c r="L18" s="5"/>
      <c r="M18" s="8"/>
      <c r="N18" s="8"/>
      <c r="O18" s="8"/>
      <c r="P18" s="8">
        <v>819.95</v>
      </c>
      <c r="Q18" s="5">
        <v>12570.35</v>
      </c>
      <c r="R18" s="5"/>
      <c r="S18" s="5"/>
      <c r="T18" s="5">
        <v>148.72999999999999</v>
      </c>
      <c r="U18" s="5"/>
      <c r="V18" s="5"/>
      <c r="W18" s="5"/>
      <c r="X18" s="5"/>
      <c r="Y18" s="5">
        <f t="shared" si="0"/>
        <v>13539.03</v>
      </c>
      <c r="AA18" s="1">
        <v>13539.03</v>
      </c>
    </row>
    <row r="19" spans="1:27">
      <c r="A19" s="4"/>
      <c r="B19" s="4"/>
      <c r="C19" s="4"/>
      <c r="D19" s="4">
        <v>5104030203</v>
      </c>
      <c r="E19" s="4" t="s">
        <v>59</v>
      </c>
      <c r="F19" s="8"/>
      <c r="G19" s="5"/>
      <c r="H19" s="8"/>
      <c r="I19" s="5"/>
      <c r="J19" s="5"/>
      <c r="K19" s="8"/>
      <c r="L19" s="5"/>
      <c r="M19" s="8"/>
      <c r="N19" s="8"/>
      <c r="O19" s="8"/>
      <c r="P19" s="8"/>
      <c r="Q19" s="5">
        <v>2552</v>
      </c>
      <c r="R19" s="5"/>
      <c r="S19" s="5"/>
      <c r="T19" s="5"/>
      <c r="U19" s="5"/>
      <c r="V19" s="5"/>
      <c r="W19" s="5"/>
      <c r="X19" s="5"/>
      <c r="Y19" s="5">
        <f t="shared" si="0"/>
        <v>2552</v>
      </c>
      <c r="AA19" s="1">
        <v>2552</v>
      </c>
    </row>
    <row r="20" spans="1:27">
      <c r="A20" s="4"/>
      <c r="B20" s="4"/>
      <c r="C20" s="4"/>
      <c r="D20" s="4">
        <v>5104030206</v>
      </c>
      <c r="E20" s="4" t="s">
        <v>8</v>
      </c>
      <c r="F20" s="8">
        <v>15000</v>
      </c>
      <c r="G20" s="5"/>
      <c r="H20" s="8"/>
      <c r="I20" s="5"/>
      <c r="J20" s="5"/>
      <c r="K20" s="8"/>
      <c r="L20" s="5"/>
      <c r="M20" s="8"/>
      <c r="N20" s="8">
        <v>11250</v>
      </c>
      <c r="O20" s="8"/>
      <c r="P20" s="8"/>
      <c r="Q20" s="5"/>
      <c r="R20" s="5"/>
      <c r="S20" s="5"/>
      <c r="T20" s="5">
        <v>21828</v>
      </c>
      <c r="U20" s="5"/>
      <c r="V20" s="5"/>
      <c r="W20" s="5"/>
      <c r="X20" s="5"/>
      <c r="Y20" s="5">
        <f t="shared" si="0"/>
        <v>48078</v>
      </c>
      <c r="AA20" s="1">
        <v>48078</v>
      </c>
    </row>
    <row r="21" spans="1:27">
      <c r="A21" s="4"/>
      <c r="B21" s="4"/>
      <c r="C21" s="4"/>
      <c r="D21" s="4">
        <v>5104030207</v>
      </c>
      <c r="E21" s="4" t="s">
        <v>151</v>
      </c>
      <c r="F21" s="8"/>
      <c r="G21" s="5"/>
      <c r="H21" s="8"/>
      <c r="I21" s="5"/>
      <c r="J21" s="5"/>
      <c r="K21" s="8"/>
      <c r="L21" s="5"/>
      <c r="M21" s="8"/>
      <c r="N21" s="8"/>
      <c r="O21" s="8"/>
      <c r="P21" s="8"/>
      <c r="Q21" s="5">
        <v>30590</v>
      </c>
      <c r="R21" s="5"/>
      <c r="S21" s="5">
        <v>7790</v>
      </c>
      <c r="T21" s="5">
        <v>8360</v>
      </c>
      <c r="U21" s="5"/>
      <c r="V21" s="5">
        <v>1240</v>
      </c>
      <c r="W21" s="5"/>
      <c r="X21" s="5"/>
      <c r="Y21" s="5">
        <f t="shared" si="0"/>
        <v>47980</v>
      </c>
      <c r="AA21" s="1">
        <v>47980</v>
      </c>
    </row>
    <row r="22" spans="1:27">
      <c r="A22" s="4"/>
      <c r="B22" s="4"/>
      <c r="C22" s="4"/>
      <c r="D22" s="4">
        <v>5104030212</v>
      </c>
      <c r="E22" s="4" t="s">
        <v>73</v>
      </c>
      <c r="F22" s="8"/>
      <c r="G22" s="5"/>
      <c r="H22" s="8"/>
      <c r="I22" s="5"/>
      <c r="J22" s="5"/>
      <c r="K22" s="8"/>
      <c r="L22" s="5"/>
      <c r="M22" s="8"/>
      <c r="N22" s="8"/>
      <c r="O22" s="8"/>
      <c r="P22" s="8">
        <v>4962.88</v>
      </c>
      <c r="Q22" s="5">
        <v>38257.279999999999</v>
      </c>
      <c r="R22" s="5"/>
      <c r="S22" s="5"/>
      <c r="T22" s="5"/>
      <c r="U22" s="5"/>
      <c r="V22" s="5"/>
      <c r="W22" s="5"/>
      <c r="X22" s="5"/>
      <c r="Y22" s="5">
        <f t="shared" si="0"/>
        <v>43220.159999999996</v>
      </c>
      <c r="AA22" s="1">
        <v>43220.159999999996</v>
      </c>
    </row>
    <row r="23" spans="1:27">
      <c r="A23" s="4"/>
      <c r="B23" s="4"/>
      <c r="C23" s="4"/>
      <c r="D23" s="4">
        <v>5104030299</v>
      </c>
      <c r="E23" s="4" t="s">
        <v>115</v>
      </c>
      <c r="F23" s="8"/>
      <c r="G23" s="5"/>
      <c r="H23" s="8"/>
      <c r="I23" s="5"/>
      <c r="J23" s="5"/>
      <c r="K23" s="8"/>
      <c r="L23" s="5"/>
      <c r="M23" s="8"/>
      <c r="N23" s="8"/>
      <c r="O23" s="8"/>
      <c r="P23" s="8">
        <v>500</v>
      </c>
      <c r="Q23" s="5">
        <v>5500</v>
      </c>
      <c r="R23" s="5"/>
      <c r="S23" s="5"/>
      <c r="T23" s="5"/>
      <c r="U23" s="5"/>
      <c r="V23" s="5"/>
      <c r="W23" s="5"/>
      <c r="X23" s="5"/>
      <c r="Y23" s="5">
        <f t="shared" si="0"/>
        <v>6000</v>
      </c>
      <c r="AA23" s="1">
        <v>6000</v>
      </c>
    </row>
    <row r="24" spans="1:27">
      <c r="A24" s="4"/>
      <c r="B24" s="4"/>
      <c r="C24" s="4"/>
      <c r="D24" s="4">
        <v>5105010103</v>
      </c>
      <c r="E24" s="4" t="s">
        <v>57</v>
      </c>
      <c r="F24" s="8">
        <v>326183.01</v>
      </c>
      <c r="G24" s="5"/>
      <c r="H24" s="8"/>
      <c r="I24" s="5"/>
      <c r="J24" s="5"/>
      <c r="K24" s="8"/>
      <c r="L24" s="5"/>
      <c r="M24" s="8"/>
      <c r="N24" s="8"/>
      <c r="O24" s="8"/>
      <c r="P24" s="8">
        <v>281790.17</v>
      </c>
      <c r="Q24" s="5"/>
      <c r="R24" s="5"/>
      <c r="S24" s="5"/>
      <c r="T24" s="5"/>
      <c r="U24" s="5"/>
      <c r="V24" s="5"/>
      <c r="W24" s="5"/>
      <c r="X24" s="5"/>
      <c r="Y24" s="5">
        <f t="shared" si="0"/>
        <v>607973.17999999993</v>
      </c>
      <c r="AA24" s="1">
        <v>607973.17999999993</v>
      </c>
    </row>
    <row r="25" spans="1:27">
      <c r="A25" s="4"/>
      <c r="B25" s="4"/>
      <c r="C25" s="4"/>
      <c r="D25" s="4">
        <v>5105010107</v>
      </c>
      <c r="E25" s="4" t="s">
        <v>55</v>
      </c>
      <c r="F25" s="8">
        <v>333638.77</v>
      </c>
      <c r="G25" s="5"/>
      <c r="H25" s="8"/>
      <c r="I25" s="5"/>
      <c r="J25" s="5"/>
      <c r="K25" s="8"/>
      <c r="L25" s="5"/>
      <c r="M25" s="8"/>
      <c r="N25" s="8"/>
      <c r="O25" s="8"/>
      <c r="P25" s="8">
        <v>98651.08</v>
      </c>
      <c r="Q25" s="5"/>
      <c r="R25" s="5"/>
      <c r="S25" s="5"/>
      <c r="T25" s="5"/>
      <c r="U25" s="5"/>
      <c r="V25" s="5"/>
      <c r="W25" s="5"/>
      <c r="X25" s="5"/>
      <c r="Y25" s="5">
        <f t="shared" si="0"/>
        <v>432289.85000000003</v>
      </c>
      <c r="AA25" s="1">
        <v>432289.85000000003</v>
      </c>
    </row>
    <row r="26" spans="1:27">
      <c r="A26" s="4"/>
      <c r="B26" s="4"/>
      <c r="C26" s="4"/>
      <c r="D26" s="4">
        <v>5105010109</v>
      </c>
      <c r="E26" s="4" t="s">
        <v>36</v>
      </c>
      <c r="F26" s="8">
        <v>123837.61</v>
      </c>
      <c r="G26" s="5"/>
      <c r="H26" s="8"/>
      <c r="I26" s="5"/>
      <c r="J26" s="5"/>
      <c r="K26" s="8"/>
      <c r="L26" s="5"/>
      <c r="M26" s="8">
        <v>2689.07</v>
      </c>
      <c r="N26" s="8"/>
      <c r="O26" s="8"/>
      <c r="P26" s="8">
        <v>43437.9</v>
      </c>
      <c r="Q26" s="5"/>
      <c r="R26" s="5"/>
      <c r="S26" s="5"/>
      <c r="T26" s="5"/>
      <c r="U26" s="5"/>
      <c r="V26" s="5"/>
      <c r="W26" s="5"/>
      <c r="X26" s="5"/>
      <c r="Y26" s="5">
        <f t="shared" si="0"/>
        <v>169964.58000000002</v>
      </c>
      <c r="AA26" s="1">
        <v>169964.58000000002</v>
      </c>
    </row>
    <row r="27" spans="1:27">
      <c r="A27" s="4"/>
      <c r="B27" s="4"/>
      <c r="C27" s="4"/>
      <c r="D27" s="4">
        <v>5105010111</v>
      </c>
      <c r="E27" s="4" t="s">
        <v>35</v>
      </c>
      <c r="F27" s="8">
        <v>257669.49</v>
      </c>
      <c r="G27" s="5"/>
      <c r="H27" s="8">
        <v>175000</v>
      </c>
      <c r="I27" s="5"/>
      <c r="J27" s="5"/>
      <c r="K27" s="8"/>
      <c r="L27" s="5"/>
      <c r="M27" s="8"/>
      <c r="N27" s="8"/>
      <c r="O27" s="8"/>
      <c r="P27" s="8">
        <v>169604.1</v>
      </c>
      <c r="Q27" s="5"/>
      <c r="R27" s="5"/>
      <c r="S27" s="5"/>
      <c r="T27" s="5"/>
      <c r="U27" s="5"/>
      <c r="V27" s="5"/>
      <c r="W27" s="5"/>
      <c r="X27" s="5"/>
      <c r="Y27" s="5">
        <f t="shared" si="0"/>
        <v>602273.59</v>
      </c>
      <c r="AA27" s="1">
        <v>602273.59</v>
      </c>
    </row>
    <row r="28" spans="1:27">
      <c r="A28" s="4"/>
      <c r="B28" s="4"/>
      <c r="C28" s="4"/>
      <c r="D28" s="4">
        <v>5105010113</v>
      </c>
      <c r="E28" s="4" t="s">
        <v>54</v>
      </c>
      <c r="F28" s="8">
        <v>56732.69</v>
      </c>
      <c r="G28" s="5"/>
      <c r="H28" s="8"/>
      <c r="I28" s="5"/>
      <c r="J28" s="5"/>
      <c r="K28" s="8"/>
      <c r="L28" s="5"/>
      <c r="M28" s="8"/>
      <c r="N28" s="8"/>
      <c r="O28" s="8"/>
      <c r="P28" s="8">
        <v>42839.15</v>
      </c>
      <c r="Q28" s="5"/>
      <c r="R28" s="5"/>
      <c r="S28" s="5"/>
      <c r="T28" s="5"/>
      <c r="U28" s="5"/>
      <c r="V28" s="5"/>
      <c r="W28" s="5"/>
      <c r="X28" s="5"/>
      <c r="Y28" s="5">
        <f t="shared" si="0"/>
        <v>99571.839999999997</v>
      </c>
      <c r="AA28" s="1">
        <v>99571.839999999997</v>
      </c>
    </row>
    <row r="29" spans="1:27">
      <c r="A29" s="4"/>
      <c r="B29" s="4"/>
      <c r="C29" s="4"/>
      <c r="D29" s="4">
        <v>5105010115</v>
      </c>
      <c r="E29" s="4" t="s">
        <v>121</v>
      </c>
      <c r="F29" s="8">
        <v>10396</v>
      </c>
      <c r="G29" s="5"/>
      <c r="H29" s="8"/>
      <c r="I29" s="5"/>
      <c r="J29" s="5"/>
      <c r="K29" s="8"/>
      <c r="L29" s="5"/>
      <c r="M29" s="8"/>
      <c r="N29" s="8"/>
      <c r="O29" s="8"/>
      <c r="P29" s="8"/>
      <c r="Q29" s="5"/>
      <c r="R29" s="5"/>
      <c r="S29" s="5"/>
      <c r="T29" s="5"/>
      <c r="U29" s="5"/>
      <c r="V29" s="5"/>
      <c r="W29" s="5"/>
      <c r="X29" s="5"/>
      <c r="Y29" s="5">
        <f t="shared" si="0"/>
        <v>10396</v>
      </c>
      <c r="AA29" s="1">
        <v>10396</v>
      </c>
    </row>
    <row r="30" spans="1:27">
      <c r="A30" s="4"/>
      <c r="B30" s="4"/>
      <c r="C30" s="4"/>
      <c r="D30" s="4">
        <v>5105010125</v>
      </c>
      <c r="E30" s="4" t="s">
        <v>72</v>
      </c>
      <c r="F30" s="8">
        <v>2387997.96</v>
      </c>
      <c r="G30" s="5"/>
      <c r="H30" s="8"/>
      <c r="I30" s="5"/>
      <c r="J30" s="5"/>
      <c r="K30" s="8"/>
      <c r="L30" s="5"/>
      <c r="M30" s="8"/>
      <c r="N30" s="8"/>
      <c r="O30" s="8"/>
      <c r="P30" s="8">
        <v>2200752.16</v>
      </c>
      <c r="Q30" s="5"/>
      <c r="R30" s="5"/>
      <c r="S30" s="5"/>
      <c r="T30" s="5"/>
      <c r="U30" s="5"/>
      <c r="V30" s="5"/>
      <c r="W30" s="5"/>
      <c r="X30" s="5"/>
      <c r="Y30" s="5">
        <f t="shared" si="0"/>
        <v>4588750.12</v>
      </c>
      <c r="AA30" s="1">
        <v>4588750.12</v>
      </c>
    </row>
    <row r="31" spans="1:27">
      <c r="A31" s="4"/>
      <c r="B31" s="4"/>
      <c r="C31" s="4"/>
      <c r="D31" s="4">
        <v>5105010127</v>
      </c>
      <c r="E31" s="4" t="s">
        <v>3</v>
      </c>
      <c r="F31" s="8">
        <v>384995.37</v>
      </c>
      <c r="G31" s="5"/>
      <c r="H31" s="8"/>
      <c r="I31" s="5"/>
      <c r="J31" s="5"/>
      <c r="K31" s="8"/>
      <c r="L31" s="5"/>
      <c r="M31" s="8"/>
      <c r="N31" s="8">
        <v>103067.38</v>
      </c>
      <c r="O31" s="8"/>
      <c r="P31" s="8"/>
      <c r="Q31" s="5"/>
      <c r="R31" s="5"/>
      <c r="S31" s="5"/>
      <c r="T31" s="5"/>
      <c r="U31" s="5"/>
      <c r="V31" s="5"/>
      <c r="W31" s="5"/>
      <c r="X31" s="5"/>
      <c r="Y31" s="5">
        <f t="shared" si="0"/>
        <v>488062.75</v>
      </c>
      <c r="AA31" s="1">
        <v>488062.75</v>
      </c>
    </row>
    <row r="32" spans="1:27">
      <c r="A32" s="4"/>
      <c r="B32" s="4"/>
      <c r="C32" s="4"/>
      <c r="D32" s="4">
        <v>5105010131</v>
      </c>
      <c r="E32" s="4" t="s">
        <v>119</v>
      </c>
      <c r="F32" s="8">
        <v>6335.69</v>
      </c>
      <c r="G32" s="5"/>
      <c r="H32" s="8"/>
      <c r="I32" s="5"/>
      <c r="J32" s="5"/>
      <c r="K32" s="8"/>
      <c r="L32" s="5"/>
      <c r="M32" s="8"/>
      <c r="N32" s="8"/>
      <c r="O32" s="8"/>
      <c r="P32" s="8"/>
      <c r="Q32" s="5"/>
      <c r="R32" s="5"/>
      <c r="S32" s="5"/>
      <c r="T32" s="5"/>
      <c r="U32" s="5"/>
      <c r="V32" s="5"/>
      <c r="W32" s="5"/>
      <c r="X32" s="5"/>
      <c r="Y32" s="5">
        <f t="shared" si="0"/>
        <v>6335.69</v>
      </c>
      <c r="AA32" s="1">
        <v>6335.69</v>
      </c>
    </row>
    <row r="33" spans="1:27">
      <c r="A33" s="4"/>
      <c r="B33" s="4"/>
      <c r="C33" s="4"/>
      <c r="D33" s="4">
        <v>5105010148</v>
      </c>
      <c r="E33" s="4" t="s">
        <v>149</v>
      </c>
      <c r="F33" s="8">
        <v>500440.62</v>
      </c>
      <c r="G33" s="5"/>
      <c r="H33" s="8"/>
      <c r="I33" s="5"/>
      <c r="J33" s="5"/>
      <c r="K33" s="8"/>
      <c r="L33" s="5"/>
      <c r="M33" s="8"/>
      <c r="N33" s="8"/>
      <c r="O33" s="8"/>
      <c r="P33" s="8"/>
      <c r="Q33" s="5"/>
      <c r="R33" s="5"/>
      <c r="S33" s="5"/>
      <c r="T33" s="5"/>
      <c r="U33" s="5"/>
      <c r="V33" s="5"/>
      <c r="W33" s="5"/>
      <c r="X33" s="5"/>
      <c r="Y33" s="5">
        <f t="shared" si="0"/>
        <v>500440.62</v>
      </c>
      <c r="AA33" s="1">
        <v>500440.62</v>
      </c>
    </row>
    <row r="34" spans="1:27">
      <c r="A34" s="4"/>
      <c r="B34" s="4"/>
      <c r="C34" s="4"/>
      <c r="D34" s="4">
        <v>5203010119</v>
      </c>
      <c r="E34" s="4" t="s">
        <v>87</v>
      </c>
      <c r="F34" s="8">
        <v>3</v>
      </c>
      <c r="G34" s="5"/>
      <c r="H34" s="8"/>
      <c r="I34" s="5"/>
      <c r="J34" s="5"/>
      <c r="K34" s="8"/>
      <c r="L34" s="5"/>
      <c r="M34" s="8"/>
      <c r="N34" s="8"/>
      <c r="O34" s="8"/>
      <c r="P34" s="8"/>
      <c r="Q34" s="5"/>
      <c r="R34" s="5"/>
      <c r="S34" s="5"/>
      <c r="T34" s="5"/>
      <c r="U34" s="5"/>
      <c r="V34" s="5"/>
      <c r="W34" s="5"/>
      <c r="X34" s="5"/>
      <c r="Y34" s="5">
        <f t="shared" si="0"/>
        <v>3</v>
      </c>
      <c r="AA34" s="1">
        <v>3</v>
      </c>
    </row>
    <row r="35" spans="1:27">
      <c r="A35" s="4"/>
      <c r="B35" s="4"/>
      <c r="C35" s="4"/>
      <c r="D35" s="4">
        <v>5101020108</v>
      </c>
      <c r="E35" s="4" t="s">
        <v>152</v>
      </c>
      <c r="F35" s="8"/>
      <c r="G35" s="5"/>
      <c r="H35" s="8"/>
      <c r="I35" s="5"/>
      <c r="J35" s="5"/>
      <c r="K35" s="8">
        <v>39500</v>
      </c>
      <c r="L35" s="5">
        <v>469849.82</v>
      </c>
      <c r="M35" s="8"/>
      <c r="N35" s="8"/>
      <c r="O35" s="8"/>
      <c r="P35" s="8"/>
      <c r="Q35" s="5"/>
      <c r="R35" s="5"/>
      <c r="S35" s="5"/>
      <c r="T35" s="5"/>
      <c r="U35" s="5"/>
      <c r="V35" s="5"/>
      <c r="W35" s="5"/>
      <c r="X35" s="5"/>
      <c r="Y35" s="5">
        <f t="shared" si="0"/>
        <v>509349.82</v>
      </c>
      <c r="AA35" s="1">
        <v>509349.82</v>
      </c>
    </row>
    <row r="36" spans="1:27">
      <c r="A36" s="4"/>
      <c r="B36" s="4"/>
      <c r="C36" s="4"/>
      <c r="D36" s="4">
        <v>5102030199</v>
      </c>
      <c r="E36" s="4" t="s">
        <v>77</v>
      </c>
      <c r="F36" s="8">
        <v>4996.8999999999996</v>
      </c>
      <c r="G36" s="5"/>
      <c r="H36" s="8"/>
      <c r="I36" s="5"/>
      <c r="J36" s="5"/>
      <c r="K36" s="8"/>
      <c r="L36" s="5"/>
      <c r="M36" s="8"/>
      <c r="N36" s="8"/>
      <c r="O36" s="8"/>
      <c r="P36" s="8"/>
      <c r="Q36" s="5"/>
      <c r="R36" s="5"/>
      <c r="S36" s="5"/>
      <c r="T36" s="5"/>
      <c r="U36" s="5"/>
      <c r="V36" s="5"/>
      <c r="W36" s="5"/>
      <c r="X36" s="5"/>
      <c r="Y36" s="5">
        <f t="shared" si="0"/>
        <v>4996.8999999999996</v>
      </c>
      <c r="AA36" s="1">
        <v>4996.8999999999996</v>
      </c>
    </row>
    <row r="37" spans="1:27">
      <c r="A37" s="4"/>
      <c r="B37" s="4"/>
      <c r="C37" s="4"/>
      <c r="D37" s="4">
        <v>5104010115</v>
      </c>
      <c r="E37" s="4" t="s">
        <v>75</v>
      </c>
      <c r="F37" s="8"/>
      <c r="G37" s="5"/>
      <c r="H37" s="8"/>
      <c r="I37" s="5"/>
      <c r="J37" s="5">
        <v>4664</v>
      </c>
      <c r="K37" s="8"/>
      <c r="L37" s="5"/>
      <c r="M37" s="8"/>
      <c r="N37" s="8"/>
      <c r="O37" s="8"/>
      <c r="P37" s="8"/>
      <c r="Q37" s="5"/>
      <c r="R37" s="5"/>
      <c r="S37" s="5"/>
      <c r="T37" s="5">
        <v>14500</v>
      </c>
      <c r="U37" s="5"/>
      <c r="V37" s="5"/>
      <c r="W37" s="5"/>
      <c r="X37" s="5"/>
      <c r="Y37" s="5">
        <f t="shared" si="0"/>
        <v>19164</v>
      </c>
      <c r="AA37" s="1">
        <v>19164</v>
      </c>
    </row>
    <row r="38" spans="1:27">
      <c r="A38" s="4"/>
      <c r="B38" s="4"/>
      <c r="C38" s="4" t="s">
        <v>27</v>
      </c>
      <c r="D38" s="4">
        <v>5101010101</v>
      </c>
      <c r="E38" s="4" t="s">
        <v>69</v>
      </c>
      <c r="F38" s="8">
        <v>14569565.09</v>
      </c>
      <c r="G38" s="5"/>
      <c r="H38" s="8"/>
      <c r="I38" s="5"/>
      <c r="J38" s="5"/>
      <c r="K38" s="8"/>
      <c r="L38" s="5"/>
      <c r="M38" s="8"/>
      <c r="N38" s="8"/>
      <c r="O38" s="8"/>
      <c r="P38" s="8"/>
      <c r="Q38" s="5"/>
      <c r="R38" s="5"/>
      <c r="S38" s="5"/>
      <c r="T38" s="5"/>
      <c r="U38" s="5"/>
      <c r="V38" s="5"/>
      <c r="W38" s="5"/>
      <c r="X38" s="5"/>
      <c r="Y38" s="5">
        <f t="shared" si="0"/>
        <v>14569565.09</v>
      </c>
      <c r="AA38" s="1">
        <v>14569565.09</v>
      </c>
    </row>
    <row r="39" spans="1:27">
      <c r="A39" s="4"/>
      <c r="B39" s="4"/>
      <c r="C39" s="4"/>
      <c r="D39" s="4">
        <v>5101010109</v>
      </c>
      <c r="E39" s="4" t="s">
        <v>80</v>
      </c>
      <c r="F39" s="8">
        <v>40379.230000000003</v>
      </c>
      <c r="G39" s="5"/>
      <c r="H39" s="8"/>
      <c r="I39" s="5"/>
      <c r="J39" s="5"/>
      <c r="K39" s="8"/>
      <c r="L39" s="5"/>
      <c r="M39" s="8"/>
      <c r="N39" s="8"/>
      <c r="O39" s="8"/>
      <c r="P39" s="8"/>
      <c r="Q39" s="5"/>
      <c r="R39" s="5"/>
      <c r="S39" s="5"/>
      <c r="T39" s="5"/>
      <c r="U39" s="5"/>
      <c r="V39" s="5"/>
      <c r="W39" s="5"/>
      <c r="X39" s="5"/>
      <c r="Y39" s="5">
        <f t="shared" si="0"/>
        <v>40379.230000000003</v>
      </c>
      <c r="AA39" s="1">
        <v>40379.230000000003</v>
      </c>
    </row>
    <row r="40" spans="1:27">
      <c r="A40" s="4"/>
      <c r="B40" s="4"/>
      <c r="C40" s="4"/>
      <c r="D40" s="4">
        <v>5101010113</v>
      </c>
      <c r="E40" s="4" t="s">
        <v>79</v>
      </c>
      <c r="F40" s="8">
        <v>1104157.42</v>
      </c>
      <c r="G40" s="5"/>
      <c r="H40" s="8"/>
      <c r="I40" s="5"/>
      <c r="J40" s="5"/>
      <c r="K40" s="8"/>
      <c r="L40" s="5"/>
      <c r="M40" s="8"/>
      <c r="N40" s="8"/>
      <c r="O40" s="8"/>
      <c r="P40" s="8"/>
      <c r="Q40" s="5"/>
      <c r="R40" s="5"/>
      <c r="S40" s="5"/>
      <c r="T40" s="5"/>
      <c r="U40" s="5"/>
      <c r="V40" s="5"/>
      <c r="W40" s="5"/>
      <c r="X40" s="5"/>
      <c r="Y40" s="5">
        <f t="shared" si="0"/>
        <v>1104157.42</v>
      </c>
      <c r="AA40" s="1">
        <v>1104157.42</v>
      </c>
    </row>
    <row r="41" spans="1:27">
      <c r="A41" s="4"/>
      <c r="B41" s="4"/>
      <c r="C41" s="4"/>
      <c r="D41" s="4">
        <v>5101020103</v>
      </c>
      <c r="E41" s="4" t="s">
        <v>68</v>
      </c>
      <c r="F41" s="8">
        <v>269903.74</v>
      </c>
      <c r="G41" s="5"/>
      <c r="H41" s="8"/>
      <c r="I41" s="5"/>
      <c r="J41" s="5"/>
      <c r="K41" s="8"/>
      <c r="L41" s="5"/>
      <c r="M41" s="8"/>
      <c r="N41" s="8"/>
      <c r="O41" s="8"/>
      <c r="P41" s="8"/>
      <c r="Q41" s="5"/>
      <c r="R41" s="5"/>
      <c r="S41" s="5"/>
      <c r="T41" s="5"/>
      <c r="U41" s="5"/>
      <c r="V41" s="5"/>
      <c r="W41" s="5"/>
      <c r="X41" s="5"/>
      <c r="Y41" s="5">
        <f t="shared" si="0"/>
        <v>269903.74</v>
      </c>
      <c r="AA41" s="1">
        <v>269903.74</v>
      </c>
    </row>
    <row r="42" spans="1:27">
      <c r="A42" s="4"/>
      <c r="B42" s="4"/>
      <c r="C42" s="4"/>
      <c r="D42" s="4">
        <v>5101020104</v>
      </c>
      <c r="E42" s="4" t="s">
        <v>67</v>
      </c>
      <c r="F42" s="8">
        <v>404855.61</v>
      </c>
      <c r="G42" s="5"/>
      <c r="H42" s="8"/>
      <c r="I42" s="5"/>
      <c r="J42" s="5"/>
      <c r="K42" s="8"/>
      <c r="L42" s="5"/>
      <c r="M42" s="8"/>
      <c r="N42" s="8"/>
      <c r="O42" s="8"/>
      <c r="P42" s="8"/>
      <c r="Q42" s="5"/>
      <c r="R42" s="5"/>
      <c r="S42" s="5"/>
      <c r="T42" s="5"/>
      <c r="U42" s="5"/>
      <c r="V42" s="5"/>
      <c r="W42" s="5"/>
      <c r="X42" s="5"/>
      <c r="Y42" s="5">
        <f t="shared" si="0"/>
        <v>404855.61</v>
      </c>
      <c r="AA42" s="1">
        <v>404855.61</v>
      </c>
    </row>
    <row r="43" spans="1:27">
      <c r="A43" s="4"/>
      <c r="B43" s="4"/>
      <c r="C43" s="4"/>
      <c r="D43" s="4">
        <v>5101020105</v>
      </c>
      <c r="E43" s="4" t="s">
        <v>78</v>
      </c>
      <c r="F43" s="8">
        <v>33124.019999999997</v>
      </c>
      <c r="G43" s="5"/>
      <c r="H43" s="8"/>
      <c r="I43" s="5"/>
      <c r="J43" s="5"/>
      <c r="K43" s="8"/>
      <c r="L43" s="5"/>
      <c r="M43" s="8"/>
      <c r="N43" s="8"/>
      <c r="O43" s="8"/>
      <c r="P43" s="8"/>
      <c r="Q43" s="5"/>
      <c r="R43" s="5"/>
      <c r="S43" s="5"/>
      <c r="T43" s="5"/>
      <c r="U43" s="5"/>
      <c r="V43" s="5"/>
      <c r="W43" s="5"/>
      <c r="X43" s="5"/>
      <c r="Y43" s="5">
        <f t="shared" si="0"/>
        <v>33124.019999999997</v>
      </c>
      <c r="AA43" s="1">
        <v>33124.019999999997</v>
      </c>
    </row>
    <row r="44" spans="1:27">
      <c r="A44" s="4"/>
      <c r="B44" s="4"/>
      <c r="C44" s="4"/>
      <c r="D44" s="4">
        <v>5101020113</v>
      </c>
      <c r="E44" s="4" t="s">
        <v>28</v>
      </c>
      <c r="F44" s="8">
        <v>5902.93</v>
      </c>
      <c r="G44" s="5"/>
      <c r="H44" s="8"/>
      <c r="I44" s="5"/>
      <c r="J44" s="5"/>
      <c r="K44" s="8"/>
      <c r="L44" s="5"/>
      <c r="M44" s="8"/>
      <c r="N44" s="8"/>
      <c r="O44" s="8"/>
      <c r="P44" s="8"/>
      <c r="Q44" s="5"/>
      <c r="R44" s="5"/>
      <c r="S44" s="5"/>
      <c r="T44" s="5"/>
      <c r="U44" s="5"/>
      <c r="V44" s="5"/>
      <c r="W44" s="5"/>
      <c r="X44" s="5"/>
      <c r="Y44" s="5">
        <f t="shared" si="0"/>
        <v>5902.93</v>
      </c>
      <c r="AA44" s="1">
        <v>5902.93</v>
      </c>
    </row>
    <row r="45" spans="1:27">
      <c r="A45" s="4"/>
      <c r="B45" s="4"/>
      <c r="C45" s="4"/>
      <c r="D45" s="4">
        <v>5101030205</v>
      </c>
      <c r="E45" s="4" t="s">
        <v>66</v>
      </c>
      <c r="F45" s="8">
        <v>777848.58</v>
      </c>
      <c r="G45" s="5"/>
      <c r="H45" s="8"/>
      <c r="I45" s="5"/>
      <c r="J45" s="5"/>
      <c r="K45" s="8"/>
      <c r="L45" s="5"/>
      <c r="M45" s="8"/>
      <c r="N45" s="8"/>
      <c r="O45" s="8"/>
      <c r="P45" s="8"/>
      <c r="Q45" s="5"/>
      <c r="R45" s="5"/>
      <c r="S45" s="5"/>
      <c r="T45" s="5"/>
      <c r="U45" s="5"/>
      <c r="V45" s="5"/>
      <c r="W45" s="5"/>
      <c r="X45" s="5"/>
      <c r="Y45" s="5">
        <f t="shared" si="0"/>
        <v>777848.58</v>
      </c>
      <c r="AA45" s="1">
        <v>777848.58</v>
      </c>
    </row>
    <row r="46" spans="1:27">
      <c r="A46" s="4"/>
      <c r="B46" s="4"/>
      <c r="C46" s="4"/>
      <c r="D46" s="4">
        <v>5101030206</v>
      </c>
      <c r="E46" s="4" t="s">
        <v>65</v>
      </c>
      <c r="F46" s="8">
        <v>281102.27</v>
      </c>
      <c r="G46" s="5"/>
      <c r="H46" s="8"/>
      <c r="I46" s="5"/>
      <c r="J46" s="5"/>
      <c r="K46" s="8"/>
      <c r="L46" s="5"/>
      <c r="M46" s="8"/>
      <c r="N46" s="8"/>
      <c r="O46" s="8"/>
      <c r="P46" s="8"/>
      <c r="Q46" s="5"/>
      <c r="R46" s="5"/>
      <c r="S46" s="5"/>
      <c r="T46" s="5"/>
      <c r="U46" s="5"/>
      <c r="V46" s="5"/>
      <c r="W46" s="5"/>
      <c r="X46" s="5"/>
      <c r="Y46" s="5">
        <f t="shared" si="0"/>
        <v>281102.27</v>
      </c>
      <c r="AA46" s="1">
        <v>281102.27</v>
      </c>
    </row>
    <row r="47" spans="1:27">
      <c r="A47" s="4"/>
      <c r="B47" s="4"/>
      <c r="C47" s="4"/>
      <c r="D47" s="4">
        <v>5101030207</v>
      </c>
      <c r="E47" s="4" t="s">
        <v>64</v>
      </c>
      <c r="F47" s="8">
        <v>38086.699999999997</v>
      </c>
      <c r="G47" s="5"/>
      <c r="H47" s="8"/>
      <c r="I47" s="5"/>
      <c r="J47" s="5"/>
      <c r="K47" s="8"/>
      <c r="L47" s="5"/>
      <c r="M47" s="8"/>
      <c r="N47" s="8"/>
      <c r="O47" s="8"/>
      <c r="P47" s="8"/>
      <c r="Q47" s="5"/>
      <c r="R47" s="5"/>
      <c r="S47" s="5"/>
      <c r="T47" s="5"/>
      <c r="U47" s="5"/>
      <c r="V47" s="5"/>
      <c r="W47" s="5"/>
      <c r="X47" s="5"/>
      <c r="Y47" s="5">
        <f t="shared" si="0"/>
        <v>38086.699999999997</v>
      </c>
      <c r="AA47" s="1">
        <v>38086.699999999997</v>
      </c>
    </row>
    <row r="48" spans="1:27">
      <c r="A48" s="4"/>
      <c r="B48" s="4"/>
      <c r="C48" s="4"/>
      <c r="D48" s="4">
        <v>5101030208</v>
      </c>
      <c r="E48" s="4" t="s">
        <v>63</v>
      </c>
      <c r="F48" s="8">
        <v>8274.6</v>
      </c>
      <c r="G48" s="5"/>
      <c r="H48" s="8"/>
      <c r="I48" s="5"/>
      <c r="J48" s="5"/>
      <c r="K48" s="8"/>
      <c r="L48" s="5"/>
      <c r="M48" s="8"/>
      <c r="N48" s="8"/>
      <c r="O48" s="8"/>
      <c r="P48" s="8"/>
      <c r="Q48" s="5"/>
      <c r="R48" s="5"/>
      <c r="S48" s="5"/>
      <c r="T48" s="5"/>
      <c r="U48" s="5"/>
      <c r="V48" s="5"/>
      <c r="W48" s="5"/>
      <c r="X48" s="5"/>
      <c r="Y48" s="5">
        <f t="shared" si="0"/>
        <v>8274.6</v>
      </c>
      <c r="AA48" s="1">
        <v>8274.6</v>
      </c>
    </row>
    <row r="49" spans="1:27">
      <c r="A49" s="6" t="s">
        <v>160</v>
      </c>
      <c r="B49" s="6"/>
      <c r="C49" s="6"/>
      <c r="D49" s="6"/>
      <c r="E49" s="6"/>
      <c r="F49" s="9">
        <f>SUM(F3:F48)</f>
        <v>22652458.829999998</v>
      </c>
      <c r="G49" s="7">
        <f t="shared" ref="G49:X49" si="1">SUM(G3:G48)</f>
        <v>498130.31</v>
      </c>
      <c r="H49" s="9">
        <f t="shared" si="1"/>
        <v>223145</v>
      </c>
      <c r="I49" s="7">
        <f t="shared" si="1"/>
        <v>282782</v>
      </c>
      <c r="J49" s="7">
        <f t="shared" si="1"/>
        <v>33600</v>
      </c>
      <c r="K49" s="9">
        <f t="shared" si="1"/>
        <v>128467.33</v>
      </c>
      <c r="L49" s="7">
        <f t="shared" si="1"/>
        <v>1226089.3400000001</v>
      </c>
      <c r="M49" s="9">
        <f t="shared" si="1"/>
        <v>2689.07</v>
      </c>
      <c r="N49" s="9">
        <f t="shared" si="1"/>
        <v>114317.38</v>
      </c>
      <c r="O49" s="9">
        <f t="shared" si="1"/>
        <v>49995.75</v>
      </c>
      <c r="P49" s="9">
        <f t="shared" si="1"/>
        <v>3075477.95</v>
      </c>
      <c r="Q49" s="7">
        <f t="shared" si="1"/>
        <v>2087631.25</v>
      </c>
      <c r="R49" s="7">
        <f t="shared" si="1"/>
        <v>353532</v>
      </c>
      <c r="S49" s="7">
        <f t="shared" si="1"/>
        <v>11550</v>
      </c>
      <c r="T49" s="7">
        <f t="shared" si="1"/>
        <v>519238.08999999997</v>
      </c>
      <c r="U49" s="7">
        <f t="shared" si="1"/>
        <v>36332</v>
      </c>
      <c r="V49" s="7">
        <f t="shared" si="1"/>
        <v>1240</v>
      </c>
      <c r="W49" s="7">
        <f t="shared" si="1"/>
        <v>35400</v>
      </c>
      <c r="X49" s="7">
        <f t="shared" si="1"/>
        <v>55018</v>
      </c>
      <c r="Y49" s="7">
        <f>SUM(F49:X49)</f>
        <v>31387094.299999993</v>
      </c>
      <c r="AA49" s="1">
        <v>31387094.29999999</v>
      </c>
    </row>
    <row r="50" spans="1:27">
      <c r="AA50" s="1"/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>
  <dimension ref="A1:AK38"/>
  <sheetViews>
    <sheetView workbookViewId="0">
      <pane xSplit="6" ySplit="2" topLeftCell="G3" activePane="bottomRight" state="frozen"/>
      <selection pane="topRight" activeCell="G1" sqref="G1"/>
      <selection pane="bottomLeft" activeCell="A3" sqref="A3"/>
      <selection pane="bottomRight" activeCell="G3" sqref="G3"/>
    </sheetView>
  </sheetViews>
  <sheetFormatPr defaultRowHeight="14.25"/>
  <cols>
    <col min="1" max="1" width="15.625" bestFit="1" customWidth="1"/>
    <col min="2" max="2" width="31.37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12.625" bestFit="1" customWidth="1"/>
    <col min="8" max="8" width="20.375" bestFit="1" customWidth="1"/>
    <col min="9" max="9" width="13.75" bestFit="1" customWidth="1"/>
    <col min="10" max="10" width="35.125" bestFit="1" customWidth="1"/>
    <col min="11" max="11" width="17.625" bestFit="1" customWidth="1"/>
    <col min="12" max="12" width="31.25" bestFit="1" customWidth="1"/>
    <col min="13" max="13" width="39.625" bestFit="1" customWidth="1"/>
    <col min="14" max="14" width="28.875" bestFit="1" customWidth="1"/>
    <col min="15" max="15" width="20.625" bestFit="1" customWidth="1"/>
    <col min="16" max="16" width="27.875" bestFit="1" customWidth="1"/>
    <col min="17" max="17" width="33.875" bestFit="1" customWidth="1"/>
    <col min="18" max="18" width="13.75" bestFit="1" customWidth="1"/>
    <col min="19" max="19" width="14" bestFit="1" customWidth="1"/>
    <col min="20" max="20" width="13.75" bestFit="1" customWidth="1"/>
    <col min="21" max="21" width="27.875" bestFit="1" customWidth="1"/>
    <col min="22" max="22" width="35.125" bestFit="1" customWidth="1"/>
    <col min="23" max="23" width="31.875" bestFit="1" customWidth="1"/>
    <col min="24" max="24" width="39.125" bestFit="1" customWidth="1"/>
    <col min="25" max="25" width="34.125" bestFit="1" customWidth="1"/>
    <col min="26" max="26" width="39.25" bestFit="1" customWidth="1"/>
    <col min="27" max="27" width="30.5" bestFit="1" customWidth="1"/>
    <col min="28" max="28" width="33.625" bestFit="1" customWidth="1"/>
    <col min="29" max="29" width="36.25" bestFit="1" customWidth="1"/>
    <col min="30" max="30" width="35.75" bestFit="1" customWidth="1"/>
    <col min="31" max="31" width="36.25" bestFit="1" customWidth="1"/>
    <col min="32" max="32" width="38.375" bestFit="1" customWidth="1"/>
    <col min="33" max="33" width="22.625" customWidth="1"/>
    <col min="34" max="34" width="25.875" customWidth="1"/>
    <col min="35" max="35" width="12.75" bestFit="1" customWidth="1"/>
    <col min="37" max="37" width="12.75" bestFit="1" customWidth="1"/>
  </cols>
  <sheetData>
    <row r="1" spans="1:37">
      <c r="A1" s="13" t="s">
        <v>154</v>
      </c>
      <c r="B1" s="13" t="s">
        <v>155</v>
      </c>
      <c r="C1" s="14" t="s">
        <v>156</v>
      </c>
      <c r="D1" s="14"/>
      <c r="E1" s="14"/>
      <c r="F1" s="2" t="s">
        <v>157</v>
      </c>
      <c r="G1" s="6" t="s">
        <v>61</v>
      </c>
      <c r="H1" s="6" t="s">
        <v>34</v>
      </c>
      <c r="I1" s="6"/>
      <c r="J1" s="6"/>
      <c r="K1" s="6" t="s">
        <v>97</v>
      </c>
      <c r="L1" s="6" t="s">
        <v>45</v>
      </c>
      <c r="M1" s="6"/>
      <c r="N1" s="6" t="s">
        <v>100</v>
      </c>
      <c r="O1" s="6" t="s">
        <v>25</v>
      </c>
      <c r="P1" s="6"/>
      <c r="Q1" s="6" t="s">
        <v>2</v>
      </c>
      <c r="R1" s="6"/>
      <c r="S1" s="6" t="s">
        <v>33</v>
      </c>
      <c r="T1" s="6"/>
      <c r="U1" s="6"/>
      <c r="V1" s="6"/>
      <c r="W1" s="6"/>
      <c r="X1" s="6"/>
      <c r="Y1" s="6"/>
      <c r="Z1" s="6"/>
      <c r="AA1" s="6" t="s">
        <v>41</v>
      </c>
      <c r="AB1" s="6" t="s">
        <v>15</v>
      </c>
      <c r="AC1" s="6"/>
      <c r="AD1" s="6" t="s">
        <v>12</v>
      </c>
      <c r="AE1" s="6"/>
      <c r="AF1" s="6"/>
      <c r="AG1" s="6" t="s">
        <v>5</v>
      </c>
      <c r="AH1" s="6" t="s">
        <v>117</v>
      </c>
      <c r="AI1" s="3" t="s">
        <v>159</v>
      </c>
      <c r="AK1" t="s">
        <v>159</v>
      </c>
    </row>
    <row r="2" spans="1:37">
      <c r="A2" s="13"/>
      <c r="B2" s="13"/>
      <c r="C2" s="15"/>
      <c r="D2" s="15"/>
      <c r="E2" s="15"/>
      <c r="F2" s="2" t="s">
        <v>158</v>
      </c>
      <c r="G2" s="6" t="s">
        <v>60</v>
      </c>
      <c r="H2" s="10" t="s">
        <v>1</v>
      </c>
      <c r="I2" s="10" t="s">
        <v>9</v>
      </c>
      <c r="J2" s="6" t="s">
        <v>46</v>
      </c>
      <c r="K2" s="10" t="s">
        <v>9</v>
      </c>
      <c r="L2" s="10" t="s">
        <v>9</v>
      </c>
      <c r="M2" s="6" t="s">
        <v>44</v>
      </c>
      <c r="N2" s="10" t="s">
        <v>1</v>
      </c>
      <c r="O2" s="10" t="s">
        <v>1</v>
      </c>
      <c r="P2" s="6" t="s">
        <v>24</v>
      </c>
      <c r="Q2" s="10" t="s">
        <v>1</v>
      </c>
      <c r="R2" s="10" t="s">
        <v>9</v>
      </c>
      <c r="S2" s="10" t="s">
        <v>1</v>
      </c>
      <c r="T2" s="10" t="s">
        <v>9</v>
      </c>
      <c r="U2" s="6" t="s">
        <v>24</v>
      </c>
      <c r="V2" s="6" t="s">
        <v>43</v>
      </c>
      <c r="W2" s="6" t="s">
        <v>84</v>
      </c>
      <c r="X2" s="6" t="s">
        <v>50</v>
      </c>
      <c r="Y2" s="6" t="s">
        <v>51</v>
      </c>
      <c r="Z2" s="6" t="s">
        <v>49</v>
      </c>
      <c r="AA2" s="6" t="s">
        <v>40</v>
      </c>
      <c r="AB2" s="10" t="s">
        <v>1</v>
      </c>
      <c r="AC2" s="6" t="s">
        <v>14</v>
      </c>
      <c r="AD2" s="10" t="s">
        <v>1</v>
      </c>
      <c r="AE2" s="6" t="s">
        <v>11</v>
      </c>
      <c r="AF2" s="6" t="s">
        <v>83</v>
      </c>
      <c r="AG2" s="10" t="s">
        <v>1</v>
      </c>
      <c r="AH2" s="10" t="s">
        <v>1</v>
      </c>
      <c r="AI2" s="4"/>
    </row>
    <row r="3" spans="1:37">
      <c r="A3" s="4">
        <v>700600073</v>
      </c>
      <c r="B3" s="4" t="s">
        <v>116</v>
      </c>
      <c r="C3" s="4" t="s">
        <v>0</v>
      </c>
      <c r="D3" s="4">
        <v>5101010115</v>
      </c>
      <c r="E3" s="4" t="s">
        <v>31</v>
      </c>
      <c r="F3" s="8"/>
      <c r="G3" s="5"/>
      <c r="H3" s="8"/>
      <c r="I3" s="8"/>
      <c r="J3" s="5"/>
      <c r="K3" s="8"/>
      <c r="L3" s="8"/>
      <c r="M3" s="5"/>
      <c r="N3" s="8"/>
      <c r="O3" s="8">
        <v>154450</v>
      </c>
      <c r="P3" s="5">
        <v>1884065</v>
      </c>
      <c r="Q3" s="8"/>
      <c r="R3" s="8"/>
      <c r="S3" s="8"/>
      <c r="T3" s="8"/>
      <c r="U3" s="5"/>
      <c r="V3" s="5"/>
      <c r="W3" s="5"/>
      <c r="X3" s="5"/>
      <c r="Y3" s="5"/>
      <c r="Z3" s="5"/>
      <c r="AA3" s="5"/>
      <c r="AB3" s="8"/>
      <c r="AC3" s="5"/>
      <c r="AD3" s="8"/>
      <c r="AE3" s="5"/>
      <c r="AF3" s="5"/>
      <c r="AG3" s="8"/>
      <c r="AH3" s="8"/>
      <c r="AI3" s="5">
        <f>SUM(F3:AH3)</f>
        <v>2038515</v>
      </c>
      <c r="AK3" s="1">
        <v>2038515</v>
      </c>
    </row>
    <row r="4" spans="1:37">
      <c r="A4" s="4"/>
      <c r="B4" s="4"/>
      <c r="C4" s="4"/>
      <c r="D4" s="4">
        <v>5101020106</v>
      </c>
      <c r="E4" s="4" t="s">
        <v>29</v>
      </c>
      <c r="F4" s="8"/>
      <c r="G4" s="5"/>
      <c r="H4" s="8"/>
      <c r="I4" s="8"/>
      <c r="J4" s="5"/>
      <c r="K4" s="8"/>
      <c r="L4" s="8"/>
      <c r="M4" s="5"/>
      <c r="N4" s="8"/>
      <c r="O4" s="8">
        <v>5994</v>
      </c>
      <c r="P4" s="5">
        <v>73254</v>
      </c>
      <c r="Q4" s="8"/>
      <c r="R4" s="8"/>
      <c r="S4" s="8"/>
      <c r="T4" s="8"/>
      <c r="U4" s="5"/>
      <c r="V4" s="5"/>
      <c r="W4" s="5"/>
      <c r="X4" s="5"/>
      <c r="Y4" s="5"/>
      <c r="Z4" s="5"/>
      <c r="AA4" s="5"/>
      <c r="AB4" s="8"/>
      <c r="AC4" s="5"/>
      <c r="AD4" s="8"/>
      <c r="AE4" s="5"/>
      <c r="AF4" s="5"/>
      <c r="AG4" s="8"/>
      <c r="AH4" s="8"/>
      <c r="AI4" s="5">
        <f t="shared" ref="AI4:AI37" si="0">SUM(F4:AH4)</f>
        <v>79248</v>
      </c>
      <c r="AK4" s="1">
        <v>79248</v>
      </c>
    </row>
    <row r="5" spans="1:37">
      <c r="A5" s="4"/>
      <c r="B5" s="4"/>
      <c r="C5" s="4"/>
      <c r="D5" s="4">
        <v>5101020116</v>
      </c>
      <c r="E5" s="4" t="s">
        <v>26</v>
      </c>
      <c r="F5" s="8"/>
      <c r="G5" s="5"/>
      <c r="H5" s="8"/>
      <c r="I5" s="8"/>
      <c r="J5" s="5"/>
      <c r="K5" s="8"/>
      <c r="L5" s="8"/>
      <c r="M5" s="5"/>
      <c r="N5" s="8"/>
      <c r="O5" s="8"/>
      <c r="P5" s="5">
        <v>1970</v>
      </c>
      <c r="Q5" s="8"/>
      <c r="R5" s="8"/>
      <c r="S5" s="8"/>
      <c r="T5" s="8"/>
      <c r="U5" s="5"/>
      <c r="V5" s="5"/>
      <c r="W5" s="5"/>
      <c r="X5" s="5"/>
      <c r="Y5" s="5"/>
      <c r="Z5" s="5"/>
      <c r="AA5" s="5"/>
      <c r="AB5" s="8"/>
      <c r="AC5" s="5"/>
      <c r="AD5" s="8"/>
      <c r="AE5" s="5"/>
      <c r="AF5" s="5"/>
      <c r="AG5" s="8"/>
      <c r="AH5" s="8"/>
      <c r="AI5" s="5">
        <f t="shared" si="0"/>
        <v>1970</v>
      </c>
      <c r="AK5" s="1">
        <v>1970</v>
      </c>
    </row>
    <row r="6" spans="1:37">
      <c r="A6" s="4"/>
      <c r="B6" s="4"/>
      <c r="C6" s="4"/>
      <c r="D6" s="4">
        <v>5101030101</v>
      </c>
      <c r="E6" s="4" t="s">
        <v>23</v>
      </c>
      <c r="F6" s="8">
        <v>57280</v>
      </c>
      <c r="G6" s="5"/>
      <c r="H6" s="8"/>
      <c r="I6" s="8"/>
      <c r="J6" s="5"/>
      <c r="K6" s="8"/>
      <c r="L6" s="8"/>
      <c r="M6" s="5"/>
      <c r="N6" s="8"/>
      <c r="O6" s="8"/>
      <c r="P6" s="5"/>
      <c r="Q6" s="8"/>
      <c r="R6" s="8"/>
      <c r="S6" s="8"/>
      <c r="T6" s="8"/>
      <c r="U6" s="5"/>
      <c r="V6" s="5"/>
      <c r="W6" s="5"/>
      <c r="X6" s="5"/>
      <c r="Y6" s="5"/>
      <c r="Z6" s="5"/>
      <c r="AA6" s="5"/>
      <c r="AB6" s="8"/>
      <c r="AC6" s="5"/>
      <c r="AD6" s="8"/>
      <c r="AE6" s="5"/>
      <c r="AF6" s="5"/>
      <c r="AG6" s="8"/>
      <c r="AH6" s="8"/>
      <c r="AI6" s="5">
        <f t="shared" si="0"/>
        <v>57280</v>
      </c>
      <c r="AK6" s="1">
        <v>57280</v>
      </c>
    </row>
    <row r="7" spans="1:37">
      <c r="A7" s="4"/>
      <c r="B7" s="4"/>
      <c r="C7" s="4"/>
      <c r="D7" s="4">
        <v>5101030205</v>
      </c>
      <c r="E7" s="4" t="s">
        <v>22</v>
      </c>
      <c r="F7" s="8">
        <v>4449.5</v>
      </c>
      <c r="G7" s="5"/>
      <c r="H7" s="8"/>
      <c r="I7" s="8"/>
      <c r="J7" s="5"/>
      <c r="K7" s="8"/>
      <c r="L7" s="8"/>
      <c r="M7" s="5"/>
      <c r="N7" s="8"/>
      <c r="O7" s="8"/>
      <c r="P7" s="5"/>
      <c r="Q7" s="8"/>
      <c r="R7" s="8"/>
      <c r="S7" s="8"/>
      <c r="T7" s="8"/>
      <c r="U7" s="5"/>
      <c r="V7" s="5"/>
      <c r="W7" s="5"/>
      <c r="X7" s="5"/>
      <c r="Y7" s="5"/>
      <c r="Z7" s="5"/>
      <c r="AA7" s="5"/>
      <c r="AB7" s="8"/>
      <c r="AC7" s="5"/>
      <c r="AD7" s="8"/>
      <c r="AE7" s="5"/>
      <c r="AF7" s="5"/>
      <c r="AG7" s="8"/>
      <c r="AH7" s="8"/>
      <c r="AI7" s="5">
        <f t="shared" si="0"/>
        <v>4449.5</v>
      </c>
      <c r="AK7" s="1">
        <v>4449.5</v>
      </c>
    </row>
    <row r="8" spans="1:37">
      <c r="A8" s="4"/>
      <c r="B8" s="4"/>
      <c r="C8" s="4"/>
      <c r="D8" s="4">
        <v>5103010102</v>
      </c>
      <c r="E8" s="4" t="s">
        <v>21</v>
      </c>
      <c r="F8" s="8"/>
      <c r="G8" s="5">
        <v>2400</v>
      </c>
      <c r="H8" s="8"/>
      <c r="I8" s="8">
        <v>1440</v>
      </c>
      <c r="J8" s="5">
        <v>17200</v>
      </c>
      <c r="K8" s="8"/>
      <c r="L8" s="8"/>
      <c r="M8" s="5"/>
      <c r="N8" s="8"/>
      <c r="O8" s="8"/>
      <c r="P8" s="5"/>
      <c r="Q8" s="8"/>
      <c r="R8" s="8"/>
      <c r="S8" s="8">
        <v>5760</v>
      </c>
      <c r="T8" s="8"/>
      <c r="U8" s="5">
        <v>3440</v>
      </c>
      <c r="V8" s="5">
        <v>1040</v>
      </c>
      <c r="W8" s="5">
        <v>320</v>
      </c>
      <c r="X8" s="5">
        <v>2400</v>
      </c>
      <c r="Y8" s="5">
        <v>3200</v>
      </c>
      <c r="Z8" s="5"/>
      <c r="AA8" s="5"/>
      <c r="AB8" s="8"/>
      <c r="AC8" s="5">
        <v>9520</v>
      </c>
      <c r="AD8" s="8"/>
      <c r="AE8" s="5">
        <v>960</v>
      </c>
      <c r="AF8" s="5"/>
      <c r="AG8" s="8"/>
      <c r="AH8" s="8"/>
      <c r="AI8" s="5">
        <f t="shared" si="0"/>
        <v>47680</v>
      </c>
      <c r="AK8" s="1">
        <v>47680</v>
      </c>
    </row>
    <row r="9" spans="1:37">
      <c r="A9" s="4"/>
      <c r="B9" s="4"/>
      <c r="C9" s="4"/>
      <c r="D9" s="4">
        <v>5103010103</v>
      </c>
      <c r="E9" s="4" t="s">
        <v>20</v>
      </c>
      <c r="F9" s="8"/>
      <c r="G9" s="5">
        <v>8000</v>
      </c>
      <c r="H9" s="8"/>
      <c r="I9" s="8">
        <v>1904</v>
      </c>
      <c r="J9" s="5">
        <v>37800</v>
      </c>
      <c r="K9" s="8"/>
      <c r="L9" s="8"/>
      <c r="M9" s="5"/>
      <c r="N9" s="8"/>
      <c r="O9" s="8"/>
      <c r="P9" s="5"/>
      <c r="Q9" s="8"/>
      <c r="R9" s="8"/>
      <c r="S9" s="8">
        <v>8000</v>
      </c>
      <c r="T9" s="8"/>
      <c r="U9" s="5">
        <v>4000</v>
      </c>
      <c r="V9" s="5">
        <v>3400</v>
      </c>
      <c r="W9" s="5">
        <v>1500</v>
      </c>
      <c r="X9" s="5">
        <v>1900</v>
      </c>
      <c r="Y9" s="5">
        <v>3652</v>
      </c>
      <c r="Z9" s="5"/>
      <c r="AA9" s="5"/>
      <c r="AB9" s="8"/>
      <c r="AC9" s="5">
        <v>15200</v>
      </c>
      <c r="AD9" s="8"/>
      <c r="AE9" s="5">
        <v>1600</v>
      </c>
      <c r="AF9" s="5"/>
      <c r="AG9" s="8"/>
      <c r="AH9" s="8"/>
      <c r="AI9" s="5">
        <f t="shared" si="0"/>
        <v>86956</v>
      </c>
      <c r="AK9" s="1">
        <v>86956</v>
      </c>
    </row>
    <row r="10" spans="1:37">
      <c r="A10" s="4"/>
      <c r="B10" s="4"/>
      <c r="C10" s="4"/>
      <c r="D10" s="4">
        <v>5103010199</v>
      </c>
      <c r="E10" s="4" t="s">
        <v>19</v>
      </c>
      <c r="F10" s="8"/>
      <c r="G10" s="5">
        <v>3530</v>
      </c>
      <c r="H10" s="8"/>
      <c r="I10" s="8"/>
      <c r="J10" s="5">
        <v>4894</v>
      </c>
      <c r="K10" s="8"/>
      <c r="L10" s="8"/>
      <c r="M10" s="5"/>
      <c r="N10" s="8"/>
      <c r="O10" s="8"/>
      <c r="P10" s="5"/>
      <c r="Q10" s="8"/>
      <c r="R10" s="8"/>
      <c r="S10" s="8">
        <v>8904</v>
      </c>
      <c r="T10" s="8"/>
      <c r="U10" s="5"/>
      <c r="V10" s="5">
        <v>9212</v>
      </c>
      <c r="W10" s="5"/>
      <c r="X10" s="5"/>
      <c r="Y10" s="5">
        <v>5488</v>
      </c>
      <c r="Z10" s="5"/>
      <c r="AA10" s="5"/>
      <c r="AB10" s="8"/>
      <c r="AC10" s="5">
        <v>6178</v>
      </c>
      <c r="AD10" s="8"/>
      <c r="AE10" s="5">
        <v>1824</v>
      </c>
      <c r="AF10" s="5"/>
      <c r="AG10" s="8"/>
      <c r="AH10" s="8"/>
      <c r="AI10" s="5">
        <f t="shared" si="0"/>
        <v>40030</v>
      </c>
      <c r="AK10" s="1">
        <v>40030</v>
      </c>
    </row>
    <row r="11" spans="1:37">
      <c r="A11" s="4"/>
      <c r="B11" s="4"/>
      <c r="C11" s="4"/>
      <c r="D11" s="4">
        <v>5104010104</v>
      </c>
      <c r="E11" s="4" t="s">
        <v>18</v>
      </c>
      <c r="F11" s="8">
        <v>-9781.0400000000009</v>
      </c>
      <c r="G11" s="5">
        <v>8114</v>
      </c>
      <c r="H11" s="8"/>
      <c r="I11" s="8">
        <v>16200</v>
      </c>
      <c r="J11" s="5">
        <v>4582</v>
      </c>
      <c r="K11" s="8">
        <v>168</v>
      </c>
      <c r="L11" s="8"/>
      <c r="M11" s="5"/>
      <c r="N11" s="8"/>
      <c r="O11" s="8"/>
      <c r="P11" s="5"/>
      <c r="Q11" s="8"/>
      <c r="R11" s="8">
        <v>10000</v>
      </c>
      <c r="S11" s="8">
        <v>3533.04</v>
      </c>
      <c r="T11" s="8"/>
      <c r="U11" s="5">
        <v>77085.5</v>
      </c>
      <c r="V11" s="5">
        <v>50596</v>
      </c>
      <c r="W11" s="5">
        <v>35619</v>
      </c>
      <c r="X11" s="5"/>
      <c r="Y11" s="5"/>
      <c r="Z11" s="5">
        <v>5000</v>
      </c>
      <c r="AA11" s="5"/>
      <c r="AB11" s="8"/>
      <c r="AC11" s="5">
        <v>29800</v>
      </c>
      <c r="AD11" s="8">
        <v>6164</v>
      </c>
      <c r="AE11" s="5">
        <v>5815.45</v>
      </c>
      <c r="AF11" s="5">
        <v>262800</v>
      </c>
      <c r="AG11" s="8"/>
      <c r="AH11" s="8"/>
      <c r="AI11" s="5">
        <f t="shared" si="0"/>
        <v>505695.95</v>
      </c>
      <c r="AK11" s="1">
        <v>505695.95</v>
      </c>
    </row>
    <row r="12" spans="1:37">
      <c r="A12" s="4"/>
      <c r="B12" s="4"/>
      <c r="C12" s="4"/>
      <c r="D12" s="4">
        <v>5104010107</v>
      </c>
      <c r="E12" s="4" t="s">
        <v>16</v>
      </c>
      <c r="F12" s="8"/>
      <c r="G12" s="5"/>
      <c r="H12" s="8"/>
      <c r="I12" s="8"/>
      <c r="J12" s="5">
        <v>9600</v>
      </c>
      <c r="K12" s="8"/>
      <c r="L12" s="8"/>
      <c r="M12" s="5"/>
      <c r="N12" s="8"/>
      <c r="O12" s="8"/>
      <c r="P12" s="5"/>
      <c r="Q12" s="8"/>
      <c r="R12" s="8"/>
      <c r="S12" s="8"/>
      <c r="T12" s="8"/>
      <c r="U12" s="5">
        <v>1463.94</v>
      </c>
      <c r="V12" s="5">
        <v>35163.089999999997</v>
      </c>
      <c r="W12" s="5">
        <v>6600</v>
      </c>
      <c r="X12" s="5"/>
      <c r="Y12" s="5"/>
      <c r="Z12" s="5"/>
      <c r="AA12" s="5"/>
      <c r="AB12" s="8"/>
      <c r="AC12" s="5"/>
      <c r="AD12" s="8"/>
      <c r="AE12" s="5"/>
      <c r="AF12" s="5"/>
      <c r="AG12" s="8"/>
      <c r="AH12" s="8"/>
      <c r="AI12" s="5">
        <f t="shared" si="0"/>
        <v>52827.03</v>
      </c>
      <c r="AK12" s="1">
        <v>52827.03</v>
      </c>
    </row>
    <row r="13" spans="1:37">
      <c r="A13" s="4"/>
      <c r="B13" s="4"/>
      <c r="C13" s="4"/>
      <c r="D13" s="4">
        <v>5104010110</v>
      </c>
      <c r="E13" s="4" t="s">
        <v>13</v>
      </c>
      <c r="F13" s="8"/>
      <c r="G13" s="5">
        <v>10000</v>
      </c>
      <c r="H13" s="8">
        <v>1756</v>
      </c>
      <c r="I13" s="8"/>
      <c r="J13" s="5">
        <v>13324</v>
      </c>
      <c r="K13" s="8"/>
      <c r="L13" s="8"/>
      <c r="M13" s="5">
        <v>3767</v>
      </c>
      <c r="N13" s="8"/>
      <c r="O13" s="8"/>
      <c r="P13" s="5"/>
      <c r="Q13" s="8"/>
      <c r="R13" s="8"/>
      <c r="S13" s="8">
        <v>14652.96</v>
      </c>
      <c r="T13" s="8"/>
      <c r="U13" s="5">
        <v>39372</v>
      </c>
      <c r="V13" s="5">
        <v>113071.91</v>
      </c>
      <c r="W13" s="5">
        <v>1961</v>
      </c>
      <c r="X13" s="5">
        <v>1780</v>
      </c>
      <c r="Y13" s="5"/>
      <c r="Z13" s="5">
        <v>17500</v>
      </c>
      <c r="AA13" s="5"/>
      <c r="AB13" s="8"/>
      <c r="AC13" s="5">
        <v>14000</v>
      </c>
      <c r="AD13" s="8">
        <v>-6164</v>
      </c>
      <c r="AE13" s="5"/>
      <c r="AF13" s="5">
        <v>24350</v>
      </c>
      <c r="AG13" s="8"/>
      <c r="AH13" s="8"/>
      <c r="AI13" s="5">
        <f t="shared" si="0"/>
        <v>249370.87</v>
      </c>
      <c r="AK13" s="1">
        <v>249370.87</v>
      </c>
    </row>
    <row r="14" spans="1:37">
      <c r="A14" s="4"/>
      <c r="B14" s="4"/>
      <c r="C14" s="4"/>
      <c r="D14" s="4">
        <v>5104010112</v>
      </c>
      <c r="E14" s="4" t="s">
        <v>42</v>
      </c>
      <c r="F14" s="8">
        <v>296947.78999999998</v>
      </c>
      <c r="G14" s="5"/>
      <c r="H14" s="8">
        <v>12300</v>
      </c>
      <c r="I14" s="8">
        <v>45700</v>
      </c>
      <c r="J14" s="5"/>
      <c r="K14" s="8"/>
      <c r="L14" s="8">
        <v>10000</v>
      </c>
      <c r="M14" s="5">
        <v>10730</v>
      </c>
      <c r="N14" s="8"/>
      <c r="O14" s="8"/>
      <c r="P14" s="5"/>
      <c r="Q14" s="8"/>
      <c r="R14" s="8"/>
      <c r="S14" s="8">
        <v>25000</v>
      </c>
      <c r="T14" s="8">
        <v>3300</v>
      </c>
      <c r="U14" s="5">
        <v>279612.76</v>
      </c>
      <c r="V14" s="5">
        <v>17525</v>
      </c>
      <c r="W14" s="5"/>
      <c r="X14" s="5"/>
      <c r="Y14" s="5"/>
      <c r="Z14" s="5"/>
      <c r="AA14" s="5">
        <v>19900</v>
      </c>
      <c r="AB14" s="8"/>
      <c r="AC14" s="5"/>
      <c r="AD14" s="8"/>
      <c r="AE14" s="5"/>
      <c r="AF14" s="5">
        <v>6550</v>
      </c>
      <c r="AG14" s="8"/>
      <c r="AH14" s="8"/>
      <c r="AI14" s="5">
        <f t="shared" si="0"/>
        <v>727565.55</v>
      </c>
      <c r="AK14" s="1">
        <v>727565.55</v>
      </c>
    </row>
    <row r="15" spans="1:37">
      <c r="A15" s="4"/>
      <c r="B15" s="4"/>
      <c r="C15" s="4"/>
      <c r="D15" s="4">
        <v>5104020101</v>
      </c>
      <c r="E15" s="4" t="s">
        <v>39</v>
      </c>
      <c r="F15" s="8">
        <v>-174.21</v>
      </c>
      <c r="G15" s="5"/>
      <c r="H15" s="8"/>
      <c r="I15" s="8"/>
      <c r="J15" s="5"/>
      <c r="K15" s="8"/>
      <c r="L15" s="8"/>
      <c r="M15" s="5"/>
      <c r="N15" s="8"/>
      <c r="O15" s="8"/>
      <c r="P15" s="5"/>
      <c r="Q15" s="8"/>
      <c r="R15" s="8"/>
      <c r="S15" s="8">
        <v>38539.440000000002</v>
      </c>
      <c r="T15" s="8"/>
      <c r="U15" s="5">
        <v>149065.72</v>
      </c>
      <c r="V15" s="5"/>
      <c r="W15" s="5"/>
      <c r="X15" s="5"/>
      <c r="Y15" s="5"/>
      <c r="Z15" s="5"/>
      <c r="AA15" s="5"/>
      <c r="AB15" s="8"/>
      <c r="AC15" s="5"/>
      <c r="AD15" s="8"/>
      <c r="AE15" s="5"/>
      <c r="AF15" s="5"/>
      <c r="AG15" s="8"/>
      <c r="AH15" s="8"/>
      <c r="AI15" s="5">
        <f t="shared" si="0"/>
        <v>187430.95</v>
      </c>
      <c r="AK15" s="1">
        <v>187430.95</v>
      </c>
    </row>
    <row r="16" spans="1:37">
      <c r="A16" s="4"/>
      <c r="B16" s="4"/>
      <c r="C16" s="4"/>
      <c r="D16" s="4">
        <v>5104020103</v>
      </c>
      <c r="E16" s="4" t="s">
        <v>96</v>
      </c>
      <c r="F16" s="8"/>
      <c r="G16" s="5"/>
      <c r="H16" s="8"/>
      <c r="I16" s="8"/>
      <c r="J16" s="5"/>
      <c r="K16" s="8"/>
      <c r="L16" s="8"/>
      <c r="M16" s="5"/>
      <c r="N16" s="8"/>
      <c r="O16" s="8"/>
      <c r="P16" s="5"/>
      <c r="Q16" s="8"/>
      <c r="R16" s="8"/>
      <c r="S16" s="8">
        <v>5524.83</v>
      </c>
      <c r="T16" s="8"/>
      <c r="U16" s="5">
        <v>62302.06</v>
      </c>
      <c r="V16" s="5"/>
      <c r="W16" s="5"/>
      <c r="X16" s="5"/>
      <c r="Y16" s="5"/>
      <c r="Z16" s="5"/>
      <c r="AA16" s="5"/>
      <c r="AB16" s="8"/>
      <c r="AC16" s="5"/>
      <c r="AD16" s="8"/>
      <c r="AE16" s="5"/>
      <c r="AF16" s="5"/>
      <c r="AG16" s="8"/>
      <c r="AH16" s="8"/>
      <c r="AI16" s="5">
        <f t="shared" si="0"/>
        <v>67826.89</v>
      </c>
      <c r="AK16" s="1">
        <v>67826.89</v>
      </c>
    </row>
    <row r="17" spans="1:37">
      <c r="A17" s="4"/>
      <c r="B17" s="4"/>
      <c r="C17" s="4"/>
      <c r="D17" s="4">
        <v>5104020105</v>
      </c>
      <c r="E17" s="4" t="s">
        <v>38</v>
      </c>
      <c r="F17" s="8">
        <v>-278.2</v>
      </c>
      <c r="G17" s="5"/>
      <c r="H17" s="8"/>
      <c r="I17" s="8"/>
      <c r="J17" s="5"/>
      <c r="K17" s="8"/>
      <c r="L17" s="8"/>
      <c r="M17" s="5"/>
      <c r="N17" s="8"/>
      <c r="O17" s="8"/>
      <c r="P17" s="5"/>
      <c r="Q17" s="8"/>
      <c r="R17" s="8"/>
      <c r="S17" s="8">
        <v>1990.2</v>
      </c>
      <c r="T17" s="8"/>
      <c r="U17" s="5">
        <v>7061.54</v>
      </c>
      <c r="V17" s="5"/>
      <c r="W17" s="5"/>
      <c r="X17" s="5"/>
      <c r="Y17" s="5"/>
      <c r="Z17" s="5"/>
      <c r="AA17" s="5"/>
      <c r="AB17" s="8"/>
      <c r="AC17" s="5"/>
      <c r="AD17" s="8"/>
      <c r="AE17" s="5"/>
      <c r="AF17" s="5"/>
      <c r="AG17" s="8"/>
      <c r="AH17" s="8"/>
      <c r="AI17" s="5">
        <f t="shared" si="0"/>
        <v>8773.5400000000009</v>
      </c>
      <c r="AK17" s="1">
        <v>8773.5400000000009</v>
      </c>
    </row>
    <row r="18" spans="1:37">
      <c r="A18" s="4"/>
      <c r="B18" s="4"/>
      <c r="C18" s="4"/>
      <c r="D18" s="4">
        <v>5104020106</v>
      </c>
      <c r="E18" s="4" t="s">
        <v>10</v>
      </c>
      <c r="F18" s="8">
        <v>1070</v>
      </c>
      <c r="G18" s="5"/>
      <c r="H18" s="8"/>
      <c r="I18" s="8"/>
      <c r="J18" s="5"/>
      <c r="K18" s="8"/>
      <c r="L18" s="8"/>
      <c r="M18" s="5"/>
      <c r="N18" s="8"/>
      <c r="O18" s="8"/>
      <c r="P18" s="5"/>
      <c r="Q18" s="8">
        <v>3210</v>
      </c>
      <c r="R18" s="8">
        <v>8560</v>
      </c>
      <c r="S18" s="8"/>
      <c r="T18" s="8"/>
      <c r="U18" s="5"/>
      <c r="V18" s="5"/>
      <c r="W18" s="5"/>
      <c r="X18" s="5"/>
      <c r="Y18" s="5"/>
      <c r="Z18" s="5"/>
      <c r="AA18" s="5"/>
      <c r="AB18" s="8"/>
      <c r="AC18" s="5"/>
      <c r="AD18" s="8"/>
      <c r="AE18" s="5"/>
      <c r="AF18" s="5"/>
      <c r="AG18" s="8"/>
      <c r="AH18" s="8"/>
      <c r="AI18" s="5">
        <f t="shared" si="0"/>
        <v>12840</v>
      </c>
      <c r="AK18" s="1">
        <v>12840</v>
      </c>
    </row>
    <row r="19" spans="1:37">
      <c r="A19" s="4"/>
      <c r="B19" s="4"/>
      <c r="C19" s="4"/>
      <c r="D19" s="4">
        <v>5104020107</v>
      </c>
      <c r="E19" s="4" t="s">
        <v>37</v>
      </c>
      <c r="F19" s="8"/>
      <c r="G19" s="5"/>
      <c r="H19" s="8"/>
      <c r="I19" s="8"/>
      <c r="J19" s="5"/>
      <c r="K19" s="8"/>
      <c r="L19" s="8"/>
      <c r="M19" s="5"/>
      <c r="N19" s="8"/>
      <c r="O19" s="8"/>
      <c r="P19" s="5"/>
      <c r="Q19" s="8"/>
      <c r="R19" s="8"/>
      <c r="S19" s="8">
        <v>425</v>
      </c>
      <c r="T19" s="8"/>
      <c r="U19" s="5">
        <v>2190</v>
      </c>
      <c r="V19" s="5"/>
      <c r="W19" s="5"/>
      <c r="X19" s="5"/>
      <c r="Y19" s="5"/>
      <c r="Z19" s="5"/>
      <c r="AA19" s="5"/>
      <c r="AB19" s="8"/>
      <c r="AC19" s="5"/>
      <c r="AD19" s="8"/>
      <c r="AE19" s="5"/>
      <c r="AF19" s="5"/>
      <c r="AG19" s="8"/>
      <c r="AH19" s="8"/>
      <c r="AI19" s="5">
        <f t="shared" si="0"/>
        <v>2615</v>
      </c>
      <c r="AK19" s="1">
        <v>2615</v>
      </c>
    </row>
    <row r="20" spans="1:37">
      <c r="A20" s="4"/>
      <c r="B20" s="4"/>
      <c r="C20" s="4"/>
      <c r="D20" s="4">
        <v>5104030203</v>
      </c>
      <c r="E20" s="4" t="s">
        <v>59</v>
      </c>
      <c r="F20" s="8">
        <v>-97.22</v>
      </c>
      <c r="G20" s="5"/>
      <c r="H20" s="8"/>
      <c r="I20" s="8"/>
      <c r="J20" s="5"/>
      <c r="K20" s="8"/>
      <c r="L20" s="8"/>
      <c r="M20" s="5"/>
      <c r="N20" s="8"/>
      <c r="O20" s="8"/>
      <c r="P20" s="5"/>
      <c r="Q20" s="8"/>
      <c r="R20" s="8"/>
      <c r="S20" s="8"/>
      <c r="T20" s="8"/>
      <c r="U20" s="5">
        <v>645.21</v>
      </c>
      <c r="V20" s="5"/>
      <c r="W20" s="5"/>
      <c r="X20" s="5"/>
      <c r="Y20" s="5"/>
      <c r="Z20" s="5"/>
      <c r="AA20" s="5"/>
      <c r="AB20" s="8"/>
      <c r="AC20" s="5"/>
      <c r="AD20" s="8"/>
      <c r="AE20" s="5"/>
      <c r="AF20" s="5"/>
      <c r="AG20" s="8"/>
      <c r="AH20" s="8"/>
      <c r="AI20" s="5">
        <f t="shared" si="0"/>
        <v>547.99</v>
      </c>
      <c r="AK20" s="1">
        <v>547.99</v>
      </c>
    </row>
    <row r="21" spans="1:37">
      <c r="A21" s="4"/>
      <c r="B21" s="4"/>
      <c r="C21" s="4"/>
      <c r="D21" s="4">
        <v>5104030206</v>
      </c>
      <c r="E21" s="4" t="s">
        <v>8</v>
      </c>
      <c r="F21" s="8"/>
      <c r="G21" s="5"/>
      <c r="H21" s="8"/>
      <c r="I21" s="8"/>
      <c r="J21" s="5"/>
      <c r="K21" s="8"/>
      <c r="L21" s="8"/>
      <c r="M21" s="5"/>
      <c r="N21" s="8">
        <v>33000</v>
      </c>
      <c r="O21" s="8"/>
      <c r="P21" s="5"/>
      <c r="Q21" s="8">
        <v>8000</v>
      </c>
      <c r="R21" s="8"/>
      <c r="S21" s="8"/>
      <c r="T21" s="8"/>
      <c r="U21" s="5"/>
      <c r="V21" s="5"/>
      <c r="W21" s="5"/>
      <c r="X21" s="5"/>
      <c r="Y21" s="5"/>
      <c r="Z21" s="5"/>
      <c r="AA21" s="5"/>
      <c r="AB21" s="8"/>
      <c r="AC21" s="5"/>
      <c r="AD21" s="8"/>
      <c r="AE21" s="5"/>
      <c r="AF21" s="5"/>
      <c r="AG21" s="8"/>
      <c r="AH21" s="8"/>
      <c r="AI21" s="5">
        <f t="shared" si="0"/>
        <v>41000</v>
      </c>
      <c r="AK21" s="1">
        <v>41000</v>
      </c>
    </row>
    <row r="22" spans="1:37">
      <c r="A22" s="4"/>
      <c r="B22" s="4"/>
      <c r="C22" s="4"/>
      <c r="D22" s="4">
        <v>5105010101</v>
      </c>
      <c r="E22" s="4" t="s">
        <v>58</v>
      </c>
      <c r="F22" s="8">
        <v>11156.38</v>
      </c>
      <c r="G22" s="5"/>
      <c r="H22" s="8"/>
      <c r="I22" s="8"/>
      <c r="J22" s="5"/>
      <c r="K22" s="8"/>
      <c r="L22" s="8"/>
      <c r="M22" s="5"/>
      <c r="N22" s="8"/>
      <c r="O22" s="8"/>
      <c r="P22" s="5"/>
      <c r="Q22" s="8"/>
      <c r="R22" s="8"/>
      <c r="S22" s="8"/>
      <c r="T22" s="8"/>
      <c r="U22" s="5"/>
      <c r="V22" s="5"/>
      <c r="W22" s="5"/>
      <c r="X22" s="5"/>
      <c r="Y22" s="5"/>
      <c r="Z22" s="5"/>
      <c r="AA22" s="5"/>
      <c r="AB22" s="8"/>
      <c r="AC22" s="5"/>
      <c r="AD22" s="8"/>
      <c r="AE22" s="5"/>
      <c r="AF22" s="5"/>
      <c r="AG22" s="8"/>
      <c r="AH22" s="8"/>
      <c r="AI22" s="5">
        <f t="shared" si="0"/>
        <v>11156.38</v>
      </c>
      <c r="AK22" s="1">
        <v>11156.38</v>
      </c>
    </row>
    <row r="23" spans="1:37">
      <c r="A23" s="4"/>
      <c r="B23" s="4"/>
      <c r="C23" s="4"/>
      <c r="D23" s="4">
        <v>5105010107</v>
      </c>
      <c r="E23" s="4" t="s">
        <v>55</v>
      </c>
      <c r="F23" s="8">
        <v>251552.79</v>
      </c>
      <c r="G23" s="5"/>
      <c r="H23" s="8"/>
      <c r="I23" s="8"/>
      <c r="J23" s="5"/>
      <c r="K23" s="8"/>
      <c r="L23" s="8"/>
      <c r="M23" s="5"/>
      <c r="N23" s="8"/>
      <c r="O23" s="8"/>
      <c r="P23" s="5"/>
      <c r="Q23" s="8"/>
      <c r="R23" s="8"/>
      <c r="S23" s="8"/>
      <c r="T23" s="8"/>
      <c r="U23" s="5"/>
      <c r="V23" s="5"/>
      <c r="W23" s="5"/>
      <c r="X23" s="5"/>
      <c r="Y23" s="5"/>
      <c r="Z23" s="5"/>
      <c r="AA23" s="5"/>
      <c r="AB23" s="8"/>
      <c r="AC23" s="5"/>
      <c r="AD23" s="8"/>
      <c r="AE23" s="5"/>
      <c r="AF23" s="5"/>
      <c r="AG23" s="8"/>
      <c r="AH23" s="8">
        <v>73152.3</v>
      </c>
      <c r="AI23" s="5">
        <f t="shared" si="0"/>
        <v>324705.09000000003</v>
      </c>
      <c r="AK23" s="1">
        <v>324705.09000000003</v>
      </c>
    </row>
    <row r="24" spans="1:37">
      <c r="A24" s="4"/>
      <c r="B24" s="4"/>
      <c r="C24" s="4"/>
      <c r="D24" s="4">
        <v>5105010111</v>
      </c>
      <c r="E24" s="4" t="s">
        <v>35</v>
      </c>
      <c r="F24" s="8"/>
      <c r="G24" s="5"/>
      <c r="H24" s="8">
        <v>176890</v>
      </c>
      <c r="I24" s="8"/>
      <c r="J24" s="5"/>
      <c r="K24" s="8"/>
      <c r="L24" s="8"/>
      <c r="M24" s="5"/>
      <c r="N24" s="8"/>
      <c r="O24" s="8"/>
      <c r="P24" s="5"/>
      <c r="Q24" s="8"/>
      <c r="R24" s="8"/>
      <c r="S24" s="8"/>
      <c r="T24" s="8"/>
      <c r="U24" s="5"/>
      <c r="V24" s="5"/>
      <c r="W24" s="5"/>
      <c r="X24" s="5"/>
      <c r="Y24" s="5"/>
      <c r="Z24" s="5"/>
      <c r="AA24" s="5"/>
      <c r="AB24" s="8"/>
      <c r="AC24" s="5"/>
      <c r="AD24" s="8"/>
      <c r="AE24" s="5"/>
      <c r="AF24" s="5"/>
      <c r="AG24" s="8"/>
      <c r="AH24" s="8"/>
      <c r="AI24" s="5">
        <f t="shared" si="0"/>
        <v>176890</v>
      </c>
      <c r="AK24" s="1">
        <v>176890</v>
      </c>
    </row>
    <row r="25" spans="1:37">
      <c r="A25" s="4"/>
      <c r="B25" s="4"/>
      <c r="C25" s="4"/>
      <c r="D25" s="4">
        <v>5105010117</v>
      </c>
      <c r="E25" s="4" t="s">
        <v>7</v>
      </c>
      <c r="F25" s="8">
        <v>434783.67000000004</v>
      </c>
      <c r="G25" s="5"/>
      <c r="H25" s="8"/>
      <c r="I25" s="8"/>
      <c r="J25" s="5"/>
      <c r="K25" s="8"/>
      <c r="L25" s="8"/>
      <c r="M25" s="5"/>
      <c r="N25" s="8"/>
      <c r="O25" s="8"/>
      <c r="P25" s="5"/>
      <c r="Q25" s="8"/>
      <c r="R25" s="8"/>
      <c r="S25" s="8"/>
      <c r="T25" s="8"/>
      <c r="U25" s="5"/>
      <c r="V25" s="5"/>
      <c r="W25" s="5"/>
      <c r="X25" s="5"/>
      <c r="Y25" s="5"/>
      <c r="Z25" s="5"/>
      <c r="AA25" s="5"/>
      <c r="AB25" s="8">
        <v>24223.83</v>
      </c>
      <c r="AC25" s="5"/>
      <c r="AD25" s="8"/>
      <c r="AE25" s="5"/>
      <c r="AF25" s="5"/>
      <c r="AG25" s="8">
        <v>308550</v>
      </c>
      <c r="AH25" s="8">
        <v>2875815.75</v>
      </c>
      <c r="AI25" s="5">
        <f t="shared" si="0"/>
        <v>3643373.25</v>
      </c>
      <c r="AK25" s="1">
        <v>3643373.25</v>
      </c>
    </row>
    <row r="26" spans="1:37">
      <c r="A26" s="4"/>
      <c r="B26" s="4"/>
      <c r="C26" s="4"/>
      <c r="D26" s="4">
        <v>5105010125</v>
      </c>
      <c r="E26" s="4" t="s">
        <v>72</v>
      </c>
      <c r="F26" s="8">
        <v>10000</v>
      </c>
      <c r="G26" s="5"/>
      <c r="H26" s="8">
        <v>25000</v>
      </c>
      <c r="I26" s="8"/>
      <c r="J26" s="5"/>
      <c r="K26" s="8"/>
      <c r="L26" s="8"/>
      <c r="M26" s="5"/>
      <c r="N26" s="8"/>
      <c r="O26" s="8"/>
      <c r="P26" s="5"/>
      <c r="Q26" s="8"/>
      <c r="R26" s="8"/>
      <c r="S26" s="8"/>
      <c r="T26" s="8"/>
      <c r="U26" s="5"/>
      <c r="V26" s="5"/>
      <c r="W26" s="5"/>
      <c r="X26" s="5"/>
      <c r="Y26" s="5"/>
      <c r="Z26" s="5"/>
      <c r="AA26" s="5"/>
      <c r="AB26" s="8"/>
      <c r="AC26" s="5"/>
      <c r="AD26" s="8"/>
      <c r="AE26" s="5"/>
      <c r="AF26" s="5"/>
      <c r="AG26" s="8"/>
      <c r="AH26" s="8"/>
      <c r="AI26" s="5">
        <f t="shared" si="0"/>
        <v>35000</v>
      </c>
      <c r="AK26" s="1">
        <v>35000</v>
      </c>
    </row>
    <row r="27" spans="1:37">
      <c r="A27" s="4"/>
      <c r="B27" s="4"/>
      <c r="C27" s="4"/>
      <c r="D27" s="4">
        <v>5105010127</v>
      </c>
      <c r="E27" s="4" t="s">
        <v>3</v>
      </c>
      <c r="F27" s="8"/>
      <c r="G27" s="5"/>
      <c r="H27" s="8"/>
      <c r="I27" s="8"/>
      <c r="J27" s="5"/>
      <c r="K27" s="8"/>
      <c r="L27" s="8"/>
      <c r="M27" s="5"/>
      <c r="N27" s="8"/>
      <c r="O27" s="8"/>
      <c r="P27" s="5"/>
      <c r="Q27" s="8">
        <v>4825.67</v>
      </c>
      <c r="R27" s="8"/>
      <c r="S27" s="8"/>
      <c r="T27" s="8"/>
      <c r="U27" s="5"/>
      <c r="V27" s="5"/>
      <c r="W27" s="5"/>
      <c r="X27" s="5"/>
      <c r="Y27" s="5"/>
      <c r="Z27" s="5"/>
      <c r="AA27" s="5"/>
      <c r="AB27" s="8"/>
      <c r="AC27" s="5"/>
      <c r="AD27" s="8"/>
      <c r="AE27" s="5"/>
      <c r="AF27" s="5"/>
      <c r="AG27" s="8"/>
      <c r="AH27" s="8"/>
      <c r="AI27" s="5">
        <f t="shared" si="0"/>
        <v>4825.67</v>
      </c>
      <c r="AK27" s="1">
        <v>4825.67</v>
      </c>
    </row>
    <row r="28" spans="1:37">
      <c r="A28" s="4"/>
      <c r="B28" s="4"/>
      <c r="C28" s="4" t="s">
        <v>27</v>
      </c>
      <c r="D28" s="4">
        <v>5101010101</v>
      </c>
      <c r="E28" s="4" t="s">
        <v>69</v>
      </c>
      <c r="F28" s="8">
        <v>3916591.93</v>
      </c>
      <c r="G28" s="5"/>
      <c r="H28" s="8"/>
      <c r="I28" s="8"/>
      <c r="J28" s="5"/>
      <c r="K28" s="8"/>
      <c r="L28" s="8"/>
      <c r="M28" s="5"/>
      <c r="N28" s="8"/>
      <c r="O28" s="8"/>
      <c r="P28" s="5"/>
      <c r="Q28" s="8"/>
      <c r="R28" s="8"/>
      <c r="S28" s="8"/>
      <c r="T28" s="8"/>
      <c r="U28" s="5"/>
      <c r="V28" s="5"/>
      <c r="W28" s="5"/>
      <c r="X28" s="5"/>
      <c r="Y28" s="5"/>
      <c r="Z28" s="5"/>
      <c r="AA28" s="5"/>
      <c r="AB28" s="8"/>
      <c r="AC28" s="5"/>
      <c r="AD28" s="8"/>
      <c r="AE28" s="5"/>
      <c r="AF28" s="5"/>
      <c r="AG28" s="8"/>
      <c r="AH28" s="8"/>
      <c r="AI28" s="5">
        <f t="shared" si="0"/>
        <v>3916591.93</v>
      </c>
      <c r="AK28" s="1">
        <v>3916591.93</v>
      </c>
    </row>
    <row r="29" spans="1:37">
      <c r="A29" s="4"/>
      <c r="B29" s="4"/>
      <c r="C29" s="4"/>
      <c r="D29" s="4">
        <v>5101010113</v>
      </c>
      <c r="E29" s="4" t="s">
        <v>79</v>
      </c>
      <c r="F29" s="8">
        <v>835269.03</v>
      </c>
      <c r="G29" s="5"/>
      <c r="H29" s="8"/>
      <c r="I29" s="8"/>
      <c r="J29" s="5"/>
      <c r="K29" s="8"/>
      <c r="L29" s="8"/>
      <c r="M29" s="5"/>
      <c r="N29" s="8"/>
      <c r="O29" s="8"/>
      <c r="P29" s="5"/>
      <c r="Q29" s="8"/>
      <c r="R29" s="8"/>
      <c r="S29" s="8"/>
      <c r="T29" s="8"/>
      <c r="U29" s="5"/>
      <c r="V29" s="5"/>
      <c r="W29" s="5"/>
      <c r="X29" s="5"/>
      <c r="Y29" s="5"/>
      <c r="Z29" s="5"/>
      <c r="AA29" s="5"/>
      <c r="AB29" s="8"/>
      <c r="AC29" s="5"/>
      <c r="AD29" s="8"/>
      <c r="AE29" s="5"/>
      <c r="AF29" s="5"/>
      <c r="AG29" s="8"/>
      <c r="AH29" s="8"/>
      <c r="AI29" s="5">
        <f t="shared" si="0"/>
        <v>835269.03</v>
      </c>
      <c r="AK29" s="1">
        <v>835269.03</v>
      </c>
    </row>
    <row r="30" spans="1:37">
      <c r="A30" s="4"/>
      <c r="B30" s="4"/>
      <c r="C30" s="4"/>
      <c r="D30" s="4">
        <v>5101020103</v>
      </c>
      <c r="E30" s="4" t="s">
        <v>68</v>
      </c>
      <c r="F30" s="8">
        <v>77368.92</v>
      </c>
      <c r="G30" s="5"/>
      <c r="H30" s="8"/>
      <c r="I30" s="8"/>
      <c r="J30" s="5"/>
      <c r="K30" s="8"/>
      <c r="L30" s="8"/>
      <c r="M30" s="5"/>
      <c r="N30" s="8"/>
      <c r="O30" s="8"/>
      <c r="P30" s="5"/>
      <c r="Q30" s="8"/>
      <c r="R30" s="8"/>
      <c r="S30" s="8"/>
      <c r="T30" s="8"/>
      <c r="U30" s="5"/>
      <c r="V30" s="5"/>
      <c r="W30" s="5"/>
      <c r="X30" s="5"/>
      <c r="Y30" s="5"/>
      <c r="Z30" s="5"/>
      <c r="AA30" s="5"/>
      <c r="AB30" s="8"/>
      <c r="AC30" s="5"/>
      <c r="AD30" s="8"/>
      <c r="AE30" s="5"/>
      <c r="AF30" s="5"/>
      <c r="AG30" s="8"/>
      <c r="AH30" s="8"/>
      <c r="AI30" s="5">
        <f t="shared" si="0"/>
        <v>77368.92</v>
      </c>
      <c r="AK30" s="1">
        <v>77368.92</v>
      </c>
    </row>
    <row r="31" spans="1:37">
      <c r="A31" s="4"/>
      <c r="B31" s="4"/>
      <c r="C31" s="4"/>
      <c r="D31" s="4">
        <v>5101020104</v>
      </c>
      <c r="E31" s="4" t="s">
        <v>67</v>
      </c>
      <c r="F31" s="8">
        <v>116053.37</v>
      </c>
      <c r="G31" s="5"/>
      <c r="H31" s="8"/>
      <c r="I31" s="8"/>
      <c r="J31" s="5"/>
      <c r="K31" s="8"/>
      <c r="L31" s="8"/>
      <c r="M31" s="5"/>
      <c r="N31" s="8"/>
      <c r="O31" s="8"/>
      <c r="P31" s="5"/>
      <c r="Q31" s="8"/>
      <c r="R31" s="8"/>
      <c r="S31" s="8"/>
      <c r="T31" s="8"/>
      <c r="U31" s="5"/>
      <c r="V31" s="5"/>
      <c r="W31" s="5"/>
      <c r="X31" s="5"/>
      <c r="Y31" s="5"/>
      <c r="Z31" s="5"/>
      <c r="AA31" s="5"/>
      <c r="AB31" s="8"/>
      <c r="AC31" s="5"/>
      <c r="AD31" s="8"/>
      <c r="AE31" s="5"/>
      <c r="AF31" s="5"/>
      <c r="AG31" s="8"/>
      <c r="AH31" s="8"/>
      <c r="AI31" s="5">
        <f t="shared" si="0"/>
        <v>116053.37</v>
      </c>
      <c r="AK31" s="1">
        <v>116053.37</v>
      </c>
    </row>
    <row r="32" spans="1:37">
      <c r="A32" s="4"/>
      <c r="B32" s="4"/>
      <c r="C32" s="4"/>
      <c r="D32" s="4">
        <v>5101020105</v>
      </c>
      <c r="E32" s="4" t="s">
        <v>78</v>
      </c>
      <c r="F32" s="8">
        <v>25057.54</v>
      </c>
      <c r="G32" s="5"/>
      <c r="H32" s="8"/>
      <c r="I32" s="8"/>
      <c r="J32" s="5"/>
      <c r="K32" s="8"/>
      <c r="L32" s="8"/>
      <c r="M32" s="5"/>
      <c r="N32" s="8"/>
      <c r="O32" s="8"/>
      <c r="P32" s="5"/>
      <c r="Q32" s="8"/>
      <c r="R32" s="8"/>
      <c r="S32" s="8"/>
      <c r="T32" s="8"/>
      <c r="U32" s="5"/>
      <c r="V32" s="5"/>
      <c r="W32" s="5"/>
      <c r="X32" s="5"/>
      <c r="Y32" s="5"/>
      <c r="Z32" s="5"/>
      <c r="AA32" s="5"/>
      <c r="AB32" s="8"/>
      <c r="AC32" s="5"/>
      <c r="AD32" s="8"/>
      <c r="AE32" s="5"/>
      <c r="AF32" s="5"/>
      <c r="AG32" s="8"/>
      <c r="AH32" s="8"/>
      <c r="AI32" s="5">
        <f t="shared" si="0"/>
        <v>25057.54</v>
      </c>
      <c r="AK32" s="1">
        <v>25057.54</v>
      </c>
    </row>
    <row r="33" spans="1:37">
      <c r="A33" s="4"/>
      <c r="B33" s="4"/>
      <c r="C33" s="4"/>
      <c r="D33" s="4">
        <v>5101020113</v>
      </c>
      <c r="E33" s="4" t="s">
        <v>28</v>
      </c>
      <c r="F33" s="8">
        <v>3135.93</v>
      </c>
      <c r="G33" s="5"/>
      <c r="H33" s="8"/>
      <c r="I33" s="8"/>
      <c r="J33" s="5"/>
      <c r="K33" s="8"/>
      <c r="L33" s="8"/>
      <c r="M33" s="5"/>
      <c r="N33" s="8"/>
      <c r="O33" s="8"/>
      <c r="P33" s="5"/>
      <c r="Q33" s="8"/>
      <c r="R33" s="8"/>
      <c r="S33" s="8"/>
      <c r="T33" s="8"/>
      <c r="U33" s="5"/>
      <c r="V33" s="5"/>
      <c r="W33" s="5"/>
      <c r="X33" s="5"/>
      <c r="Y33" s="5"/>
      <c r="Z33" s="5"/>
      <c r="AA33" s="5"/>
      <c r="AB33" s="8"/>
      <c r="AC33" s="5"/>
      <c r="AD33" s="8"/>
      <c r="AE33" s="5"/>
      <c r="AF33" s="5"/>
      <c r="AG33" s="8"/>
      <c r="AH33" s="8"/>
      <c r="AI33" s="5">
        <f t="shared" si="0"/>
        <v>3135.93</v>
      </c>
      <c r="AK33" s="1">
        <v>3135.93</v>
      </c>
    </row>
    <row r="34" spans="1:37">
      <c r="A34" s="4"/>
      <c r="B34" s="4"/>
      <c r="C34" s="4"/>
      <c r="D34" s="4">
        <v>5101030205</v>
      </c>
      <c r="E34" s="4" t="s">
        <v>66</v>
      </c>
      <c r="F34" s="8">
        <v>295046.01</v>
      </c>
      <c r="G34" s="5"/>
      <c r="H34" s="8"/>
      <c r="I34" s="8"/>
      <c r="J34" s="5"/>
      <c r="K34" s="8"/>
      <c r="L34" s="8"/>
      <c r="M34" s="5"/>
      <c r="N34" s="8"/>
      <c r="O34" s="8"/>
      <c r="P34" s="5"/>
      <c r="Q34" s="8"/>
      <c r="R34" s="8"/>
      <c r="S34" s="8"/>
      <c r="T34" s="8"/>
      <c r="U34" s="5"/>
      <c r="V34" s="5"/>
      <c r="W34" s="5"/>
      <c r="X34" s="5"/>
      <c r="Y34" s="5"/>
      <c r="Z34" s="5"/>
      <c r="AA34" s="5"/>
      <c r="AB34" s="8"/>
      <c r="AC34" s="5"/>
      <c r="AD34" s="8"/>
      <c r="AE34" s="5"/>
      <c r="AF34" s="5"/>
      <c r="AG34" s="8"/>
      <c r="AH34" s="8"/>
      <c r="AI34" s="5">
        <f t="shared" si="0"/>
        <v>295046.01</v>
      </c>
      <c r="AK34" s="1">
        <v>295046.01</v>
      </c>
    </row>
    <row r="35" spans="1:37">
      <c r="A35" s="4"/>
      <c r="B35" s="4"/>
      <c r="C35" s="4"/>
      <c r="D35" s="4">
        <v>5101030206</v>
      </c>
      <c r="E35" s="4" t="s">
        <v>65</v>
      </c>
      <c r="F35" s="8">
        <v>106625</v>
      </c>
      <c r="G35" s="5"/>
      <c r="H35" s="8"/>
      <c r="I35" s="8"/>
      <c r="J35" s="5"/>
      <c r="K35" s="8"/>
      <c r="L35" s="8"/>
      <c r="M35" s="5"/>
      <c r="N35" s="8"/>
      <c r="O35" s="8"/>
      <c r="P35" s="5"/>
      <c r="Q35" s="8"/>
      <c r="R35" s="8"/>
      <c r="S35" s="8"/>
      <c r="T35" s="8"/>
      <c r="U35" s="5"/>
      <c r="V35" s="5"/>
      <c r="W35" s="5"/>
      <c r="X35" s="5"/>
      <c r="Y35" s="5"/>
      <c r="Z35" s="5"/>
      <c r="AA35" s="5"/>
      <c r="AB35" s="8"/>
      <c r="AC35" s="5"/>
      <c r="AD35" s="8"/>
      <c r="AE35" s="5"/>
      <c r="AF35" s="5"/>
      <c r="AG35" s="8"/>
      <c r="AH35" s="8"/>
      <c r="AI35" s="5">
        <f t="shared" si="0"/>
        <v>106625</v>
      </c>
      <c r="AK35" s="1">
        <v>106625</v>
      </c>
    </row>
    <row r="36" spans="1:37">
      <c r="A36" s="4"/>
      <c r="B36" s="4"/>
      <c r="C36" s="4"/>
      <c r="D36" s="4">
        <v>5101030207</v>
      </c>
      <c r="E36" s="4" t="s">
        <v>64</v>
      </c>
      <c r="F36" s="8">
        <v>14446.68</v>
      </c>
      <c r="G36" s="5"/>
      <c r="H36" s="8"/>
      <c r="I36" s="8"/>
      <c r="J36" s="5"/>
      <c r="K36" s="8"/>
      <c r="L36" s="8"/>
      <c r="M36" s="5"/>
      <c r="N36" s="8"/>
      <c r="O36" s="8"/>
      <c r="P36" s="5"/>
      <c r="Q36" s="8"/>
      <c r="R36" s="8"/>
      <c r="S36" s="8"/>
      <c r="T36" s="8"/>
      <c r="U36" s="5"/>
      <c r="V36" s="5"/>
      <c r="W36" s="5"/>
      <c r="X36" s="5"/>
      <c r="Y36" s="5"/>
      <c r="Z36" s="5"/>
      <c r="AA36" s="5"/>
      <c r="AB36" s="8"/>
      <c r="AC36" s="5"/>
      <c r="AD36" s="8"/>
      <c r="AE36" s="5"/>
      <c r="AF36" s="5"/>
      <c r="AG36" s="8"/>
      <c r="AH36" s="8"/>
      <c r="AI36" s="5">
        <f t="shared" si="0"/>
        <v>14446.68</v>
      </c>
      <c r="AK36" s="1">
        <v>14446.68</v>
      </c>
    </row>
    <row r="37" spans="1:37">
      <c r="A37" s="4"/>
      <c r="B37" s="4"/>
      <c r="C37" s="4"/>
      <c r="D37" s="4">
        <v>5101030208</v>
      </c>
      <c r="E37" s="4" t="s">
        <v>63</v>
      </c>
      <c r="F37" s="8">
        <v>3138.64</v>
      </c>
      <c r="G37" s="5"/>
      <c r="H37" s="8"/>
      <c r="I37" s="8"/>
      <c r="J37" s="5"/>
      <c r="K37" s="8"/>
      <c r="L37" s="8"/>
      <c r="M37" s="5"/>
      <c r="N37" s="8"/>
      <c r="O37" s="8"/>
      <c r="P37" s="5"/>
      <c r="Q37" s="8"/>
      <c r="R37" s="8"/>
      <c r="S37" s="8"/>
      <c r="T37" s="8"/>
      <c r="U37" s="5"/>
      <c r="V37" s="5"/>
      <c r="W37" s="5"/>
      <c r="X37" s="5"/>
      <c r="Y37" s="5"/>
      <c r="Z37" s="5"/>
      <c r="AA37" s="5"/>
      <c r="AB37" s="8"/>
      <c r="AC37" s="5"/>
      <c r="AD37" s="8"/>
      <c r="AE37" s="5"/>
      <c r="AF37" s="5"/>
      <c r="AG37" s="8"/>
      <c r="AH37" s="8"/>
      <c r="AI37" s="5">
        <f t="shared" si="0"/>
        <v>3138.64</v>
      </c>
      <c r="AK37" s="1">
        <v>3138.64</v>
      </c>
    </row>
    <row r="38" spans="1:37">
      <c r="A38" s="6" t="s">
        <v>178</v>
      </c>
      <c r="B38" s="6"/>
      <c r="C38" s="6"/>
      <c r="D38" s="6"/>
      <c r="E38" s="6"/>
      <c r="F38" s="9">
        <f>SUM(F3:F37)</f>
        <v>6449642.5099999998</v>
      </c>
      <c r="G38" s="7">
        <f t="shared" ref="G38:AH38" si="1">SUM(G3:G37)</f>
        <v>32044</v>
      </c>
      <c r="H38" s="9">
        <f t="shared" si="1"/>
        <v>215946</v>
      </c>
      <c r="I38" s="9">
        <f t="shared" si="1"/>
        <v>65244</v>
      </c>
      <c r="J38" s="7">
        <f t="shared" si="1"/>
        <v>87400</v>
      </c>
      <c r="K38" s="9">
        <f t="shared" si="1"/>
        <v>168</v>
      </c>
      <c r="L38" s="9">
        <f t="shared" si="1"/>
        <v>10000</v>
      </c>
      <c r="M38" s="7">
        <f t="shared" si="1"/>
        <v>14497</v>
      </c>
      <c r="N38" s="9">
        <f t="shared" si="1"/>
        <v>33000</v>
      </c>
      <c r="O38" s="9">
        <f t="shared" si="1"/>
        <v>160444</v>
      </c>
      <c r="P38" s="7">
        <f t="shared" si="1"/>
        <v>1959289</v>
      </c>
      <c r="Q38" s="9">
        <f t="shared" si="1"/>
        <v>16035.67</v>
      </c>
      <c r="R38" s="9">
        <f t="shared" si="1"/>
        <v>18560</v>
      </c>
      <c r="S38" s="9">
        <f t="shared" si="1"/>
        <v>112329.47</v>
      </c>
      <c r="T38" s="9">
        <f t="shared" si="1"/>
        <v>3300</v>
      </c>
      <c r="U38" s="7">
        <f t="shared" si="1"/>
        <v>626238.73</v>
      </c>
      <c r="V38" s="7">
        <f t="shared" si="1"/>
        <v>230008</v>
      </c>
      <c r="W38" s="7">
        <f t="shared" si="1"/>
        <v>46000</v>
      </c>
      <c r="X38" s="7">
        <f t="shared" si="1"/>
        <v>6080</v>
      </c>
      <c r="Y38" s="7">
        <f t="shared" si="1"/>
        <v>12340</v>
      </c>
      <c r="Z38" s="7">
        <f t="shared" si="1"/>
        <v>22500</v>
      </c>
      <c r="AA38" s="7">
        <f t="shared" si="1"/>
        <v>19900</v>
      </c>
      <c r="AB38" s="9">
        <f t="shared" si="1"/>
        <v>24223.83</v>
      </c>
      <c r="AC38" s="7">
        <f t="shared" si="1"/>
        <v>74698</v>
      </c>
      <c r="AD38" s="9">
        <f t="shared" si="1"/>
        <v>0</v>
      </c>
      <c r="AE38" s="7">
        <f t="shared" si="1"/>
        <v>10199.450000000001</v>
      </c>
      <c r="AF38" s="7">
        <f t="shared" si="1"/>
        <v>293700</v>
      </c>
      <c r="AG38" s="9">
        <f t="shared" si="1"/>
        <v>308550</v>
      </c>
      <c r="AH38" s="9">
        <f t="shared" si="1"/>
        <v>2948968.05</v>
      </c>
      <c r="AI38" s="7">
        <f>SUM(F38:AH38)</f>
        <v>13801305.710000001</v>
      </c>
      <c r="AK38" s="1">
        <v>13801305.709999999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>
  <dimension ref="A1:AD42"/>
  <sheetViews>
    <sheetView workbookViewId="0">
      <pane xSplit="6" ySplit="2" topLeftCell="G3" activePane="bottomRight" state="frozen"/>
      <selection pane="topRight" activeCell="G1" sqref="G1"/>
      <selection pane="bottomLeft" activeCell="A3" sqref="A3"/>
      <selection pane="bottomRight" activeCell="G3" sqref="G3"/>
    </sheetView>
  </sheetViews>
  <sheetFormatPr defaultRowHeight="14.25"/>
  <cols>
    <col min="1" max="1" width="15.625" bestFit="1" customWidth="1"/>
    <col min="2" max="2" width="29.7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12.625" bestFit="1" customWidth="1"/>
    <col min="8" max="8" width="20.375" bestFit="1" customWidth="1"/>
    <col min="9" max="9" width="35.125" bestFit="1" customWidth="1"/>
    <col min="10" max="10" width="39.625" bestFit="1" customWidth="1"/>
    <col min="11" max="11" width="20.625" bestFit="1" customWidth="1"/>
    <col min="12" max="12" width="27.875" bestFit="1" customWidth="1"/>
    <col min="13" max="13" width="33.875" bestFit="1" customWidth="1"/>
    <col min="14" max="14" width="13.75" bestFit="1" customWidth="1"/>
    <col min="15" max="15" width="14" bestFit="1" customWidth="1"/>
    <col min="16" max="16" width="13.75" bestFit="1" customWidth="1"/>
    <col min="17" max="17" width="27.875" bestFit="1" customWidth="1"/>
    <col min="18" max="18" width="35.125" bestFit="1" customWidth="1"/>
    <col min="19" max="19" width="31.875" bestFit="1" customWidth="1"/>
    <col min="20" max="20" width="35.875" bestFit="1" customWidth="1"/>
    <col min="21" max="21" width="39.125" bestFit="1" customWidth="1"/>
    <col min="22" max="22" width="34.125" bestFit="1" customWidth="1"/>
    <col min="23" max="23" width="39.25" bestFit="1" customWidth="1"/>
    <col min="24" max="24" width="30.5" bestFit="1" customWidth="1"/>
    <col min="25" max="25" width="27.875" bestFit="1" customWidth="1"/>
    <col min="26" max="26" width="35" bestFit="1" customWidth="1"/>
    <col min="27" max="27" width="27" customWidth="1"/>
    <col min="28" max="28" width="12.75" bestFit="1" customWidth="1"/>
    <col min="30" max="30" width="12.75" bestFit="1" customWidth="1"/>
  </cols>
  <sheetData>
    <row r="1" spans="1:30">
      <c r="A1" s="13" t="s">
        <v>154</v>
      </c>
      <c r="B1" s="13" t="s">
        <v>155</v>
      </c>
      <c r="C1" s="14" t="s">
        <v>156</v>
      </c>
      <c r="D1" s="14"/>
      <c r="E1" s="14"/>
      <c r="F1" s="2" t="s">
        <v>157</v>
      </c>
      <c r="G1" s="6" t="s">
        <v>61</v>
      </c>
      <c r="H1" s="6" t="s">
        <v>34</v>
      </c>
      <c r="I1" s="6"/>
      <c r="J1" s="6" t="s">
        <v>45</v>
      </c>
      <c r="K1" s="6" t="s">
        <v>25</v>
      </c>
      <c r="L1" s="6"/>
      <c r="M1" s="6" t="s">
        <v>2</v>
      </c>
      <c r="N1" s="6"/>
      <c r="O1" s="6" t="s">
        <v>33</v>
      </c>
      <c r="P1" s="6"/>
      <c r="Q1" s="6"/>
      <c r="R1" s="6"/>
      <c r="S1" s="6"/>
      <c r="T1" s="6"/>
      <c r="U1" s="6"/>
      <c r="V1" s="6"/>
      <c r="W1" s="6"/>
      <c r="X1" s="6" t="s">
        <v>41</v>
      </c>
      <c r="Y1" s="6" t="s">
        <v>48</v>
      </c>
      <c r="Z1" s="6"/>
      <c r="AA1" s="6" t="s">
        <v>86</v>
      </c>
      <c r="AB1" s="3" t="s">
        <v>159</v>
      </c>
      <c r="AD1" t="s">
        <v>159</v>
      </c>
    </row>
    <row r="2" spans="1:30">
      <c r="A2" s="13"/>
      <c r="B2" s="13"/>
      <c r="C2" s="15"/>
      <c r="D2" s="15"/>
      <c r="E2" s="15"/>
      <c r="F2" s="2" t="s">
        <v>158</v>
      </c>
      <c r="G2" s="6" t="s">
        <v>60</v>
      </c>
      <c r="H2" s="10" t="s">
        <v>1</v>
      </c>
      <c r="I2" s="6" t="s">
        <v>46</v>
      </c>
      <c r="J2" s="6" t="s">
        <v>44</v>
      </c>
      <c r="K2" s="10" t="s">
        <v>1</v>
      </c>
      <c r="L2" s="6" t="s">
        <v>24</v>
      </c>
      <c r="M2" s="10" t="s">
        <v>1</v>
      </c>
      <c r="N2" s="10" t="s">
        <v>9</v>
      </c>
      <c r="O2" s="10" t="s">
        <v>1</v>
      </c>
      <c r="P2" s="10" t="s">
        <v>9</v>
      </c>
      <c r="Q2" s="6" t="s">
        <v>24</v>
      </c>
      <c r="R2" s="6" t="s">
        <v>43</v>
      </c>
      <c r="S2" s="6" t="s">
        <v>84</v>
      </c>
      <c r="T2" s="6" t="s">
        <v>76</v>
      </c>
      <c r="U2" s="6" t="s">
        <v>50</v>
      </c>
      <c r="V2" s="6" t="s">
        <v>51</v>
      </c>
      <c r="W2" s="6" t="s">
        <v>49</v>
      </c>
      <c r="X2" s="6" t="s">
        <v>40</v>
      </c>
      <c r="Y2" s="10" t="s">
        <v>1</v>
      </c>
      <c r="Z2" s="6" t="s">
        <v>47</v>
      </c>
      <c r="AA2" s="6" t="s">
        <v>113</v>
      </c>
      <c r="AB2" s="4"/>
    </row>
    <row r="3" spans="1:30">
      <c r="A3" s="4">
        <v>700600074</v>
      </c>
      <c r="B3" s="4" t="s">
        <v>114</v>
      </c>
      <c r="C3" s="4" t="s">
        <v>0</v>
      </c>
      <c r="D3" s="4">
        <v>5101010115</v>
      </c>
      <c r="E3" s="4" t="s">
        <v>31</v>
      </c>
      <c r="F3" s="8"/>
      <c r="G3" s="5"/>
      <c r="H3" s="8"/>
      <c r="I3" s="5"/>
      <c r="J3" s="5"/>
      <c r="K3" s="8">
        <v>109020</v>
      </c>
      <c r="L3" s="5">
        <v>1200420</v>
      </c>
      <c r="M3" s="8"/>
      <c r="N3" s="8"/>
      <c r="O3" s="8"/>
      <c r="P3" s="8"/>
      <c r="Q3" s="5"/>
      <c r="R3" s="5"/>
      <c r="S3" s="5"/>
      <c r="T3" s="5"/>
      <c r="U3" s="5"/>
      <c r="V3" s="5"/>
      <c r="W3" s="5"/>
      <c r="X3" s="5"/>
      <c r="Y3" s="8"/>
      <c r="Z3" s="5"/>
      <c r="AA3" s="5"/>
      <c r="AB3" s="5">
        <f>SUM(F3:AA3)</f>
        <v>1309440</v>
      </c>
      <c r="AD3" s="1">
        <v>1309440</v>
      </c>
    </row>
    <row r="4" spans="1:30">
      <c r="A4" s="4"/>
      <c r="B4" s="4"/>
      <c r="C4" s="4"/>
      <c r="D4" s="4">
        <v>5101010116</v>
      </c>
      <c r="E4" s="4" t="s">
        <v>30</v>
      </c>
      <c r="F4" s="8"/>
      <c r="G4" s="5"/>
      <c r="H4" s="8"/>
      <c r="I4" s="5"/>
      <c r="J4" s="5"/>
      <c r="K4" s="8">
        <v>4000</v>
      </c>
      <c r="L4" s="5">
        <v>44000</v>
      </c>
      <c r="M4" s="8"/>
      <c r="N4" s="8"/>
      <c r="O4" s="8"/>
      <c r="P4" s="8"/>
      <c r="Q4" s="5"/>
      <c r="R4" s="5"/>
      <c r="S4" s="5"/>
      <c r="T4" s="5"/>
      <c r="U4" s="5"/>
      <c r="V4" s="5"/>
      <c r="W4" s="5"/>
      <c r="X4" s="5"/>
      <c r="Y4" s="8"/>
      <c r="Z4" s="5"/>
      <c r="AA4" s="5"/>
      <c r="AB4" s="5">
        <f t="shared" ref="AB4:AB41" si="0">SUM(F4:AA4)</f>
        <v>48000</v>
      </c>
      <c r="AD4" s="1">
        <v>48000</v>
      </c>
    </row>
    <row r="5" spans="1:30">
      <c r="A5" s="4"/>
      <c r="B5" s="4"/>
      <c r="C5" s="4"/>
      <c r="D5" s="4">
        <v>5101020106</v>
      </c>
      <c r="E5" s="4" t="s">
        <v>29</v>
      </c>
      <c r="F5" s="8"/>
      <c r="G5" s="5"/>
      <c r="H5" s="8"/>
      <c r="I5" s="5"/>
      <c r="J5" s="5"/>
      <c r="K5" s="8">
        <v>4265</v>
      </c>
      <c r="L5" s="5">
        <v>46915</v>
      </c>
      <c r="M5" s="8"/>
      <c r="N5" s="8"/>
      <c r="O5" s="8"/>
      <c r="P5" s="8"/>
      <c r="Q5" s="5"/>
      <c r="R5" s="5"/>
      <c r="S5" s="5"/>
      <c r="T5" s="5"/>
      <c r="U5" s="5"/>
      <c r="V5" s="5"/>
      <c r="W5" s="5"/>
      <c r="X5" s="5"/>
      <c r="Y5" s="8"/>
      <c r="Z5" s="5"/>
      <c r="AA5" s="5"/>
      <c r="AB5" s="5">
        <f t="shared" si="0"/>
        <v>51180</v>
      </c>
      <c r="AD5" s="1">
        <v>51180</v>
      </c>
    </row>
    <row r="6" spans="1:30">
      <c r="A6" s="4"/>
      <c r="B6" s="4"/>
      <c r="C6" s="4"/>
      <c r="D6" s="4">
        <v>5101020116</v>
      </c>
      <c r="E6" s="4" t="s">
        <v>26</v>
      </c>
      <c r="F6" s="8"/>
      <c r="G6" s="5"/>
      <c r="H6" s="8"/>
      <c r="I6" s="5"/>
      <c r="J6" s="5"/>
      <c r="K6" s="8"/>
      <c r="L6" s="5">
        <v>998</v>
      </c>
      <c r="M6" s="8"/>
      <c r="N6" s="8"/>
      <c r="O6" s="8"/>
      <c r="P6" s="8"/>
      <c r="Q6" s="5"/>
      <c r="R6" s="5"/>
      <c r="S6" s="5"/>
      <c r="T6" s="5"/>
      <c r="U6" s="5"/>
      <c r="V6" s="5"/>
      <c r="W6" s="5"/>
      <c r="X6" s="5"/>
      <c r="Y6" s="8"/>
      <c r="Z6" s="5"/>
      <c r="AA6" s="5"/>
      <c r="AB6" s="5">
        <f t="shared" si="0"/>
        <v>998</v>
      </c>
      <c r="AD6" s="1">
        <v>998</v>
      </c>
    </row>
    <row r="7" spans="1:30">
      <c r="A7" s="4"/>
      <c r="B7" s="4"/>
      <c r="C7" s="4"/>
      <c r="D7" s="4">
        <v>5101030101</v>
      </c>
      <c r="E7" s="4" t="s">
        <v>23</v>
      </c>
      <c r="F7" s="8">
        <v>38861</v>
      </c>
      <c r="G7" s="5"/>
      <c r="H7" s="8"/>
      <c r="I7" s="5"/>
      <c r="J7" s="5"/>
      <c r="K7" s="8"/>
      <c r="L7" s="5"/>
      <c r="M7" s="8"/>
      <c r="N7" s="8"/>
      <c r="O7" s="8"/>
      <c r="P7" s="8"/>
      <c r="Q7" s="5"/>
      <c r="R7" s="5"/>
      <c r="S7" s="5"/>
      <c r="T7" s="5"/>
      <c r="U7" s="5"/>
      <c r="V7" s="5"/>
      <c r="W7" s="5"/>
      <c r="X7" s="5"/>
      <c r="Y7" s="8"/>
      <c r="Z7" s="5"/>
      <c r="AA7" s="5"/>
      <c r="AB7" s="5">
        <f t="shared" si="0"/>
        <v>38861</v>
      </c>
      <c r="AD7" s="1">
        <v>38861</v>
      </c>
    </row>
    <row r="8" spans="1:30">
      <c r="A8" s="4"/>
      <c r="B8" s="4"/>
      <c r="C8" s="4"/>
      <c r="D8" s="4">
        <v>5101030205</v>
      </c>
      <c r="E8" s="4" t="s">
        <v>22</v>
      </c>
      <c r="F8" s="8">
        <v>6290</v>
      </c>
      <c r="G8" s="5"/>
      <c r="H8" s="8"/>
      <c r="I8" s="5"/>
      <c r="J8" s="5"/>
      <c r="K8" s="8"/>
      <c r="L8" s="5"/>
      <c r="M8" s="8"/>
      <c r="N8" s="8"/>
      <c r="O8" s="8"/>
      <c r="P8" s="8"/>
      <c r="Q8" s="5"/>
      <c r="R8" s="5"/>
      <c r="S8" s="5"/>
      <c r="T8" s="5"/>
      <c r="U8" s="5"/>
      <c r="V8" s="5"/>
      <c r="W8" s="5"/>
      <c r="X8" s="5"/>
      <c r="Y8" s="8"/>
      <c r="Z8" s="5"/>
      <c r="AA8" s="5"/>
      <c r="AB8" s="5">
        <f t="shared" si="0"/>
        <v>6290</v>
      </c>
      <c r="AD8" s="1">
        <v>6290</v>
      </c>
    </row>
    <row r="9" spans="1:30">
      <c r="A9" s="4"/>
      <c r="B9" s="4"/>
      <c r="C9" s="4"/>
      <c r="D9" s="4">
        <v>5103010102</v>
      </c>
      <c r="E9" s="4" t="s">
        <v>21</v>
      </c>
      <c r="F9" s="8">
        <v>2160</v>
      </c>
      <c r="G9" s="5"/>
      <c r="H9" s="8">
        <v>1440</v>
      </c>
      <c r="I9" s="5">
        <v>2320</v>
      </c>
      <c r="J9" s="5"/>
      <c r="K9" s="8"/>
      <c r="L9" s="5"/>
      <c r="M9" s="8"/>
      <c r="N9" s="8"/>
      <c r="O9" s="8">
        <v>480</v>
      </c>
      <c r="P9" s="8"/>
      <c r="Q9" s="5">
        <v>3200</v>
      </c>
      <c r="R9" s="5">
        <v>480</v>
      </c>
      <c r="S9" s="5"/>
      <c r="T9" s="5"/>
      <c r="U9" s="5">
        <v>3600</v>
      </c>
      <c r="V9" s="5">
        <v>1080</v>
      </c>
      <c r="W9" s="5"/>
      <c r="X9" s="5"/>
      <c r="Y9" s="8"/>
      <c r="Z9" s="5">
        <v>4800</v>
      </c>
      <c r="AA9" s="5"/>
      <c r="AB9" s="5">
        <f t="shared" si="0"/>
        <v>19560</v>
      </c>
      <c r="AD9" s="1">
        <v>19560</v>
      </c>
    </row>
    <row r="10" spans="1:30">
      <c r="A10" s="4"/>
      <c r="B10" s="4"/>
      <c r="C10" s="4"/>
      <c r="D10" s="4">
        <v>5103010103</v>
      </c>
      <c r="E10" s="4" t="s">
        <v>20</v>
      </c>
      <c r="F10" s="8">
        <v>2400</v>
      </c>
      <c r="G10" s="5"/>
      <c r="H10" s="8">
        <v>2400</v>
      </c>
      <c r="I10" s="5">
        <v>4800</v>
      </c>
      <c r="J10" s="5"/>
      <c r="K10" s="8"/>
      <c r="L10" s="5"/>
      <c r="M10" s="8"/>
      <c r="N10" s="8"/>
      <c r="O10" s="8"/>
      <c r="P10" s="8"/>
      <c r="Q10" s="5">
        <v>2150</v>
      </c>
      <c r="R10" s="5"/>
      <c r="S10" s="5"/>
      <c r="T10" s="5"/>
      <c r="U10" s="5">
        <v>4000</v>
      </c>
      <c r="V10" s="5"/>
      <c r="W10" s="5"/>
      <c r="X10" s="5"/>
      <c r="Y10" s="8"/>
      <c r="Z10" s="5">
        <v>3200</v>
      </c>
      <c r="AA10" s="5"/>
      <c r="AB10" s="5">
        <f t="shared" si="0"/>
        <v>18950</v>
      </c>
      <c r="AD10" s="1">
        <v>18950</v>
      </c>
    </row>
    <row r="11" spans="1:30">
      <c r="A11" s="4"/>
      <c r="B11" s="4"/>
      <c r="C11" s="4"/>
      <c r="D11" s="4">
        <v>5103010199</v>
      </c>
      <c r="E11" s="4" t="s">
        <v>19</v>
      </c>
      <c r="F11" s="8">
        <v>3940</v>
      </c>
      <c r="G11" s="5"/>
      <c r="H11" s="8"/>
      <c r="I11" s="5">
        <v>3250</v>
      </c>
      <c r="J11" s="5"/>
      <c r="K11" s="8"/>
      <c r="L11" s="5"/>
      <c r="M11" s="8"/>
      <c r="N11" s="8"/>
      <c r="O11" s="8"/>
      <c r="P11" s="8"/>
      <c r="Q11" s="5">
        <v>1900</v>
      </c>
      <c r="R11" s="5"/>
      <c r="S11" s="5"/>
      <c r="T11" s="5"/>
      <c r="U11" s="5">
        <v>400</v>
      </c>
      <c r="V11" s="5"/>
      <c r="W11" s="5"/>
      <c r="X11" s="5"/>
      <c r="Y11" s="8"/>
      <c r="Z11" s="5"/>
      <c r="AA11" s="5"/>
      <c r="AB11" s="5">
        <f t="shared" si="0"/>
        <v>9490</v>
      </c>
      <c r="AD11" s="1">
        <v>9490</v>
      </c>
    </row>
    <row r="12" spans="1:30">
      <c r="A12" s="4"/>
      <c r="B12" s="4"/>
      <c r="C12" s="4"/>
      <c r="D12" s="4">
        <v>5104010104</v>
      </c>
      <c r="E12" s="4" t="s">
        <v>18</v>
      </c>
      <c r="F12" s="8">
        <v>39087.06</v>
      </c>
      <c r="G12" s="5">
        <v>289468.90000000002</v>
      </c>
      <c r="H12" s="8">
        <v>17</v>
      </c>
      <c r="I12" s="5">
        <v>30905.599999999999</v>
      </c>
      <c r="J12" s="5">
        <v>10720</v>
      </c>
      <c r="K12" s="8"/>
      <c r="L12" s="5"/>
      <c r="M12" s="8"/>
      <c r="N12" s="8">
        <v>9960</v>
      </c>
      <c r="O12" s="8">
        <v>31088</v>
      </c>
      <c r="P12" s="8"/>
      <c r="Q12" s="5">
        <v>48389</v>
      </c>
      <c r="R12" s="5">
        <v>72055</v>
      </c>
      <c r="S12" s="5">
        <v>20356.400000000001</v>
      </c>
      <c r="T12" s="5">
        <v>57332.2</v>
      </c>
      <c r="U12" s="5"/>
      <c r="V12" s="5">
        <v>4600</v>
      </c>
      <c r="W12" s="5">
        <v>9320</v>
      </c>
      <c r="X12" s="5"/>
      <c r="Y12" s="8"/>
      <c r="Z12" s="5"/>
      <c r="AA12" s="5">
        <v>27000</v>
      </c>
      <c r="AB12" s="5">
        <f t="shared" si="0"/>
        <v>650299.16</v>
      </c>
      <c r="AD12" s="1">
        <v>650299.16</v>
      </c>
    </row>
    <row r="13" spans="1:30">
      <c r="A13" s="4"/>
      <c r="B13" s="4"/>
      <c r="C13" s="4"/>
      <c r="D13" s="4">
        <v>5104010107</v>
      </c>
      <c r="E13" s="4" t="s">
        <v>16</v>
      </c>
      <c r="F13" s="8"/>
      <c r="G13" s="5"/>
      <c r="H13" s="8">
        <v>12200</v>
      </c>
      <c r="I13" s="5">
        <v>50603.47</v>
      </c>
      <c r="J13" s="5"/>
      <c r="K13" s="8"/>
      <c r="L13" s="5"/>
      <c r="M13" s="8"/>
      <c r="N13" s="8"/>
      <c r="O13" s="8"/>
      <c r="P13" s="8"/>
      <c r="Q13" s="5">
        <v>6556</v>
      </c>
      <c r="R13" s="5">
        <v>5617</v>
      </c>
      <c r="S13" s="5"/>
      <c r="T13" s="5">
        <v>20418</v>
      </c>
      <c r="U13" s="5"/>
      <c r="V13" s="5"/>
      <c r="W13" s="5"/>
      <c r="X13" s="5"/>
      <c r="Y13" s="8"/>
      <c r="Z13" s="5"/>
      <c r="AA13" s="5"/>
      <c r="AB13" s="5">
        <f t="shared" si="0"/>
        <v>95394.47</v>
      </c>
      <c r="AD13" s="1">
        <v>95394.47</v>
      </c>
    </row>
    <row r="14" spans="1:30">
      <c r="A14" s="4"/>
      <c r="B14" s="4"/>
      <c r="C14" s="4"/>
      <c r="D14" s="4">
        <v>5104010110</v>
      </c>
      <c r="E14" s="4" t="s">
        <v>13</v>
      </c>
      <c r="F14" s="8">
        <v>3719.93</v>
      </c>
      <c r="G14" s="5"/>
      <c r="H14" s="8">
        <v>12002.9</v>
      </c>
      <c r="I14" s="5">
        <v>13845</v>
      </c>
      <c r="J14" s="5">
        <v>8771.64</v>
      </c>
      <c r="K14" s="8"/>
      <c r="L14" s="5"/>
      <c r="M14" s="8"/>
      <c r="N14" s="8"/>
      <c r="O14" s="8">
        <v>20605</v>
      </c>
      <c r="P14" s="8"/>
      <c r="Q14" s="5">
        <v>23990.94</v>
      </c>
      <c r="R14" s="5">
        <v>101717</v>
      </c>
      <c r="S14" s="5">
        <v>2724.04</v>
      </c>
      <c r="T14" s="5"/>
      <c r="U14" s="5"/>
      <c r="V14" s="5">
        <v>18874.8</v>
      </c>
      <c r="W14" s="5">
        <v>12208.88</v>
      </c>
      <c r="X14" s="5">
        <v>19697.78</v>
      </c>
      <c r="Y14" s="8">
        <v>5436.28</v>
      </c>
      <c r="Z14" s="5">
        <v>1534.4</v>
      </c>
      <c r="AA14" s="5"/>
      <c r="AB14" s="5">
        <f t="shared" si="0"/>
        <v>245128.59</v>
      </c>
      <c r="AD14" s="1">
        <v>245128.59</v>
      </c>
    </row>
    <row r="15" spans="1:30">
      <c r="A15" s="4"/>
      <c r="B15" s="4"/>
      <c r="C15" s="4"/>
      <c r="D15" s="4">
        <v>5104010112</v>
      </c>
      <c r="E15" s="4" t="s">
        <v>42</v>
      </c>
      <c r="F15" s="8"/>
      <c r="G15" s="5"/>
      <c r="H15" s="8"/>
      <c r="I15" s="5"/>
      <c r="J15" s="5">
        <v>5000</v>
      </c>
      <c r="K15" s="8"/>
      <c r="L15" s="5"/>
      <c r="M15" s="8"/>
      <c r="N15" s="8"/>
      <c r="O15" s="8">
        <v>42675</v>
      </c>
      <c r="P15" s="8"/>
      <c r="Q15" s="5">
        <v>316872</v>
      </c>
      <c r="R15" s="5">
        <v>55188</v>
      </c>
      <c r="S15" s="5">
        <v>1500</v>
      </c>
      <c r="T15" s="5">
        <v>182168</v>
      </c>
      <c r="U15" s="5"/>
      <c r="V15" s="5"/>
      <c r="W15" s="5"/>
      <c r="X15" s="5"/>
      <c r="Y15" s="8"/>
      <c r="Z15" s="5"/>
      <c r="AA15" s="5">
        <v>12987</v>
      </c>
      <c r="AB15" s="5">
        <f t="shared" si="0"/>
        <v>616390</v>
      </c>
      <c r="AD15" s="1">
        <v>616390</v>
      </c>
    </row>
    <row r="16" spans="1:30">
      <c r="A16" s="4"/>
      <c r="B16" s="4"/>
      <c r="C16" s="4"/>
      <c r="D16" s="4">
        <v>5104020101</v>
      </c>
      <c r="E16" s="4" t="s">
        <v>39</v>
      </c>
      <c r="F16" s="8">
        <v>-5593.98</v>
      </c>
      <c r="G16" s="5"/>
      <c r="H16" s="8"/>
      <c r="I16" s="5"/>
      <c r="J16" s="5"/>
      <c r="K16" s="8"/>
      <c r="L16" s="5"/>
      <c r="M16" s="8"/>
      <c r="N16" s="8"/>
      <c r="O16" s="8">
        <v>16934.77</v>
      </c>
      <c r="P16" s="8">
        <v>159993.84</v>
      </c>
      <c r="Q16" s="5"/>
      <c r="R16" s="5"/>
      <c r="S16" s="5"/>
      <c r="T16" s="5"/>
      <c r="U16" s="5"/>
      <c r="V16" s="5"/>
      <c r="W16" s="5"/>
      <c r="X16" s="5"/>
      <c r="Y16" s="8"/>
      <c r="Z16" s="5"/>
      <c r="AA16" s="5"/>
      <c r="AB16" s="5">
        <f t="shared" si="0"/>
        <v>171334.63</v>
      </c>
      <c r="AD16" s="1">
        <v>171334.63</v>
      </c>
    </row>
    <row r="17" spans="1:30">
      <c r="A17" s="4"/>
      <c r="B17" s="4"/>
      <c r="C17" s="4"/>
      <c r="D17" s="4">
        <v>5104020103</v>
      </c>
      <c r="E17" s="4" t="s">
        <v>96</v>
      </c>
      <c r="F17" s="8"/>
      <c r="G17" s="5"/>
      <c r="H17" s="8"/>
      <c r="I17" s="5"/>
      <c r="J17" s="5"/>
      <c r="K17" s="8"/>
      <c r="L17" s="5"/>
      <c r="M17" s="8"/>
      <c r="N17" s="8"/>
      <c r="O17" s="8">
        <v>224.7</v>
      </c>
      <c r="P17" s="8">
        <v>4503.1000000000004</v>
      </c>
      <c r="Q17" s="5"/>
      <c r="R17" s="5"/>
      <c r="S17" s="5"/>
      <c r="T17" s="5"/>
      <c r="U17" s="5"/>
      <c r="V17" s="5"/>
      <c r="W17" s="5"/>
      <c r="X17" s="5"/>
      <c r="Y17" s="8"/>
      <c r="Z17" s="5"/>
      <c r="AA17" s="5"/>
      <c r="AB17" s="5">
        <f t="shared" si="0"/>
        <v>4727.8</v>
      </c>
      <c r="AD17" s="1">
        <v>4727.8</v>
      </c>
    </row>
    <row r="18" spans="1:30">
      <c r="A18" s="4"/>
      <c r="B18" s="4"/>
      <c r="C18" s="4"/>
      <c r="D18" s="4">
        <v>5104020105</v>
      </c>
      <c r="E18" s="4" t="s">
        <v>38</v>
      </c>
      <c r="F18" s="8">
        <v>-116.63</v>
      </c>
      <c r="G18" s="5"/>
      <c r="H18" s="8"/>
      <c r="I18" s="5"/>
      <c r="J18" s="5"/>
      <c r="K18" s="8"/>
      <c r="L18" s="5"/>
      <c r="M18" s="8"/>
      <c r="N18" s="8"/>
      <c r="O18" s="8">
        <v>129.47</v>
      </c>
      <c r="P18" s="8">
        <v>1368.5300000000002</v>
      </c>
      <c r="Q18" s="5"/>
      <c r="R18" s="5"/>
      <c r="S18" s="5"/>
      <c r="T18" s="5"/>
      <c r="U18" s="5"/>
      <c r="V18" s="5"/>
      <c r="W18" s="5"/>
      <c r="X18" s="5"/>
      <c r="Y18" s="8"/>
      <c r="Z18" s="5"/>
      <c r="AA18" s="5"/>
      <c r="AB18" s="5">
        <f t="shared" si="0"/>
        <v>1381.3700000000001</v>
      </c>
      <c r="AD18" s="1">
        <v>1381.3700000000001</v>
      </c>
    </row>
    <row r="19" spans="1:30">
      <c r="A19" s="4"/>
      <c r="B19" s="4"/>
      <c r="C19" s="4"/>
      <c r="D19" s="4">
        <v>5104020106</v>
      </c>
      <c r="E19" s="4" t="s">
        <v>10</v>
      </c>
      <c r="F19" s="8"/>
      <c r="G19" s="5"/>
      <c r="H19" s="8"/>
      <c r="I19" s="5"/>
      <c r="J19" s="5"/>
      <c r="K19" s="8"/>
      <c r="L19" s="5"/>
      <c r="M19" s="8">
        <v>1605</v>
      </c>
      <c r="N19" s="8">
        <v>17655</v>
      </c>
      <c r="O19" s="8"/>
      <c r="P19" s="8"/>
      <c r="Q19" s="5"/>
      <c r="R19" s="5"/>
      <c r="S19" s="5"/>
      <c r="T19" s="5"/>
      <c r="U19" s="5"/>
      <c r="V19" s="5"/>
      <c r="W19" s="5"/>
      <c r="X19" s="5"/>
      <c r="Y19" s="8"/>
      <c r="Z19" s="5"/>
      <c r="AA19" s="5"/>
      <c r="AB19" s="5">
        <f t="shared" si="0"/>
        <v>19260</v>
      </c>
      <c r="AD19" s="1">
        <v>19260</v>
      </c>
    </row>
    <row r="20" spans="1:30">
      <c r="A20" s="4"/>
      <c r="B20" s="4"/>
      <c r="C20" s="4"/>
      <c r="D20" s="4">
        <v>5104020107</v>
      </c>
      <c r="E20" s="4" t="s">
        <v>37</v>
      </c>
      <c r="F20" s="8"/>
      <c r="G20" s="5"/>
      <c r="H20" s="8"/>
      <c r="I20" s="5"/>
      <c r="J20" s="5"/>
      <c r="K20" s="8"/>
      <c r="L20" s="5"/>
      <c r="M20" s="8"/>
      <c r="N20" s="8"/>
      <c r="O20" s="8">
        <v>311</v>
      </c>
      <c r="P20" s="8">
        <v>4697</v>
      </c>
      <c r="Q20" s="5"/>
      <c r="R20" s="5"/>
      <c r="S20" s="5"/>
      <c r="T20" s="5"/>
      <c r="U20" s="5"/>
      <c r="V20" s="5"/>
      <c r="W20" s="5"/>
      <c r="X20" s="5"/>
      <c r="Y20" s="8"/>
      <c r="Z20" s="5"/>
      <c r="AA20" s="5"/>
      <c r="AB20" s="5">
        <f t="shared" si="0"/>
        <v>5008</v>
      </c>
      <c r="AD20" s="1">
        <v>5008</v>
      </c>
    </row>
    <row r="21" spans="1:30">
      <c r="A21" s="4"/>
      <c r="B21" s="4"/>
      <c r="C21" s="4"/>
      <c r="D21" s="4">
        <v>5104030203</v>
      </c>
      <c r="E21" s="4" t="s">
        <v>59</v>
      </c>
      <c r="F21" s="8">
        <v>-588.64</v>
      </c>
      <c r="G21" s="5"/>
      <c r="H21" s="8"/>
      <c r="I21" s="5"/>
      <c r="J21" s="5"/>
      <c r="K21" s="8"/>
      <c r="L21" s="5"/>
      <c r="M21" s="8"/>
      <c r="N21" s="8"/>
      <c r="O21" s="8"/>
      <c r="P21" s="8"/>
      <c r="Q21" s="5"/>
      <c r="R21" s="5">
        <v>645.21</v>
      </c>
      <c r="S21" s="5"/>
      <c r="T21" s="5"/>
      <c r="U21" s="5"/>
      <c r="V21" s="5"/>
      <c r="W21" s="5"/>
      <c r="X21" s="5"/>
      <c r="Y21" s="8"/>
      <c r="Z21" s="5"/>
      <c r="AA21" s="5"/>
      <c r="AB21" s="5">
        <f t="shared" si="0"/>
        <v>56.57000000000005</v>
      </c>
      <c r="AD21" s="1">
        <v>56.57000000000005</v>
      </c>
    </row>
    <row r="22" spans="1:30">
      <c r="A22" s="4"/>
      <c r="B22" s="4"/>
      <c r="C22" s="4"/>
      <c r="D22" s="4">
        <v>5104030206</v>
      </c>
      <c r="E22" s="4" t="s">
        <v>8</v>
      </c>
      <c r="F22" s="8"/>
      <c r="G22" s="5"/>
      <c r="H22" s="8"/>
      <c r="I22" s="5"/>
      <c r="J22" s="5"/>
      <c r="K22" s="8"/>
      <c r="L22" s="5"/>
      <c r="M22" s="8">
        <v>8900</v>
      </c>
      <c r="N22" s="8"/>
      <c r="O22" s="8"/>
      <c r="P22" s="8"/>
      <c r="Q22" s="5"/>
      <c r="R22" s="5"/>
      <c r="S22" s="5"/>
      <c r="T22" s="5"/>
      <c r="U22" s="5"/>
      <c r="V22" s="5"/>
      <c r="W22" s="5"/>
      <c r="X22" s="5"/>
      <c r="Y22" s="8"/>
      <c r="Z22" s="5"/>
      <c r="AA22" s="5"/>
      <c r="AB22" s="5">
        <f t="shared" si="0"/>
        <v>8900</v>
      </c>
      <c r="AD22" s="1">
        <v>8900</v>
      </c>
    </row>
    <row r="23" spans="1:30">
      <c r="A23" s="4"/>
      <c r="B23" s="4"/>
      <c r="C23" s="4"/>
      <c r="D23" s="4">
        <v>5104030299</v>
      </c>
      <c r="E23" s="4" t="s">
        <v>115</v>
      </c>
      <c r="F23" s="8"/>
      <c r="G23" s="5"/>
      <c r="H23" s="8"/>
      <c r="I23" s="5"/>
      <c r="J23" s="5"/>
      <c r="K23" s="8"/>
      <c r="L23" s="5"/>
      <c r="M23" s="8"/>
      <c r="N23" s="8"/>
      <c r="O23" s="8"/>
      <c r="P23" s="8"/>
      <c r="Q23" s="5"/>
      <c r="R23" s="5"/>
      <c r="S23" s="5"/>
      <c r="T23" s="5">
        <v>2000</v>
      </c>
      <c r="U23" s="5"/>
      <c r="V23" s="5"/>
      <c r="W23" s="5"/>
      <c r="X23" s="5"/>
      <c r="Y23" s="8"/>
      <c r="Z23" s="5"/>
      <c r="AA23" s="5"/>
      <c r="AB23" s="5">
        <f t="shared" si="0"/>
        <v>2000</v>
      </c>
      <c r="AD23" s="1">
        <v>2000</v>
      </c>
    </row>
    <row r="24" spans="1:30">
      <c r="A24" s="4"/>
      <c r="B24" s="4"/>
      <c r="C24" s="4"/>
      <c r="D24" s="4">
        <v>5105010103</v>
      </c>
      <c r="E24" s="4" t="s">
        <v>57</v>
      </c>
      <c r="F24" s="8">
        <v>3980</v>
      </c>
      <c r="G24" s="5"/>
      <c r="H24" s="8"/>
      <c r="I24" s="5"/>
      <c r="J24" s="5"/>
      <c r="K24" s="8"/>
      <c r="L24" s="5"/>
      <c r="M24" s="8"/>
      <c r="N24" s="8"/>
      <c r="O24" s="8"/>
      <c r="P24" s="8"/>
      <c r="Q24" s="5"/>
      <c r="R24" s="5"/>
      <c r="S24" s="5"/>
      <c r="T24" s="5"/>
      <c r="U24" s="5"/>
      <c r="V24" s="5"/>
      <c r="W24" s="5"/>
      <c r="X24" s="5"/>
      <c r="Y24" s="8"/>
      <c r="Z24" s="5"/>
      <c r="AA24" s="5"/>
      <c r="AB24" s="5">
        <f t="shared" si="0"/>
        <v>3980</v>
      </c>
      <c r="AD24" s="1">
        <v>3980</v>
      </c>
    </row>
    <row r="25" spans="1:30">
      <c r="A25" s="4"/>
      <c r="B25" s="4"/>
      <c r="C25" s="4"/>
      <c r="D25" s="4">
        <v>5105010105</v>
      </c>
      <c r="E25" s="4" t="s">
        <v>56</v>
      </c>
      <c r="F25" s="8">
        <v>27173</v>
      </c>
      <c r="G25" s="5"/>
      <c r="H25" s="8"/>
      <c r="I25" s="5"/>
      <c r="J25" s="5"/>
      <c r="K25" s="8"/>
      <c r="L25" s="5"/>
      <c r="M25" s="8"/>
      <c r="N25" s="8"/>
      <c r="O25" s="8"/>
      <c r="P25" s="8"/>
      <c r="Q25" s="5"/>
      <c r="R25" s="5"/>
      <c r="S25" s="5"/>
      <c r="T25" s="5"/>
      <c r="U25" s="5"/>
      <c r="V25" s="5"/>
      <c r="W25" s="5"/>
      <c r="X25" s="5"/>
      <c r="Y25" s="8"/>
      <c r="Z25" s="5"/>
      <c r="AA25" s="5"/>
      <c r="AB25" s="5">
        <f t="shared" si="0"/>
        <v>27173</v>
      </c>
      <c r="AD25" s="1">
        <v>27173</v>
      </c>
    </row>
    <row r="26" spans="1:30">
      <c r="A26" s="4"/>
      <c r="B26" s="4"/>
      <c r="C26" s="4"/>
      <c r="D26" s="4">
        <v>5105010107</v>
      </c>
      <c r="E26" s="4" t="s">
        <v>55</v>
      </c>
      <c r="F26" s="8">
        <v>33442</v>
      </c>
      <c r="G26" s="5"/>
      <c r="H26" s="8"/>
      <c r="I26" s="5"/>
      <c r="J26" s="5"/>
      <c r="K26" s="8"/>
      <c r="L26" s="5"/>
      <c r="M26" s="8"/>
      <c r="N26" s="8"/>
      <c r="O26" s="8"/>
      <c r="P26" s="8"/>
      <c r="Q26" s="5"/>
      <c r="R26" s="5"/>
      <c r="S26" s="5"/>
      <c r="T26" s="5"/>
      <c r="U26" s="5"/>
      <c r="V26" s="5"/>
      <c r="W26" s="5"/>
      <c r="X26" s="5"/>
      <c r="Y26" s="8"/>
      <c r="Z26" s="5"/>
      <c r="AA26" s="5"/>
      <c r="AB26" s="5">
        <f t="shared" si="0"/>
        <v>33442</v>
      </c>
      <c r="AD26" s="1">
        <v>33442</v>
      </c>
    </row>
    <row r="27" spans="1:30">
      <c r="A27" s="4"/>
      <c r="B27" s="4"/>
      <c r="C27" s="4"/>
      <c r="D27" s="4">
        <v>5105010109</v>
      </c>
      <c r="E27" s="4" t="s">
        <v>36</v>
      </c>
      <c r="F27" s="8"/>
      <c r="G27" s="5"/>
      <c r="H27" s="8"/>
      <c r="I27" s="5"/>
      <c r="J27" s="5"/>
      <c r="K27" s="8"/>
      <c r="L27" s="5"/>
      <c r="M27" s="8"/>
      <c r="N27" s="8"/>
      <c r="O27" s="8">
        <v>23450.04</v>
      </c>
      <c r="P27" s="8"/>
      <c r="Q27" s="5"/>
      <c r="R27" s="5"/>
      <c r="S27" s="5"/>
      <c r="T27" s="5"/>
      <c r="U27" s="5"/>
      <c r="V27" s="5"/>
      <c r="W27" s="5"/>
      <c r="X27" s="5"/>
      <c r="Y27" s="8"/>
      <c r="Z27" s="5"/>
      <c r="AA27" s="5"/>
      <c r="AB27" s="5">
        <f t="shared" si="0"/>
        <v>23450.04</v>
      </c>
      <c r="AD27" s="1">
        <v>23450.04</v>
      </c>
    </row>
    <row r="28" spans="1:30">
      <c r="A28" s="4"/>
      <c r="B28" s="4"/>
      <c r="C28" s="4"/>
      <c r="D28" s="4">
        <v>5105010117</v>
      </c>
      <c r="E28" s="4" t="s">
        <v>7</v>
      </c>
      <c r="F28" s="8">
        <v>373481.74</v>
      </c>
      <c r="G28" s="5"/>
      <c r="H28" s="8">
        <v>13503.28</v>
      </c>
      <c r="I28" s="5"/>
      <c r="J28" s="5"/>
      <c r="K28" s="8"/>
      <c r="L28" s="5"/>
      <c r="M28" s="8"/>
      <c r="N28" s="8"/>
      <c r="O28" s="8">
        <v>460756.75</v>
      </c>
      <c r="P28" s="8"/>
      <c r="Q28" s="5"/>
      <c r="R28" s="5"/>
      <c r="S28" s="5"/>
      <c r="T28" s="5"/>
      <c r="U28" s="5"/>
      <c r="V28" s="5"/>
      <c r="W28" s="5"/>
      <c r="X28" s="5"/>
      <c r="Y28" s="8"/>
      <c r="Z28" s="5"/>
      <c r="AA28" s="5"/>
      <c r="AB28" s="5">
        <f t="shared" si="0"/>
        <v>847741.77</v>
      </c>
      <c r="AD28" s="1">
        <v>847741.77</v>
      </c>
    </row>
    <row r="29" spans="1:30">
      <c r="A29" s="4"/>
      <c r="B29" s="4"/>
      <c r="C29" s="4"/>
      <c r="D29" s="4">
        <v>5105010125</v>
      </c>
      <c r="E29" s="4" t="s">
        <v>72</v>
      </c>
      <c r="F29" s="8">
        <v>467024.52</v>
      </c>
      <c r="G29" s="5"/>
      <c r="H29" s="8"/>
      <c r="I29" s="5"/>
      <c r="J29" s="5"/>
      <c r="K29" s="8"/>
      <c r="L29" s="5"/>
      <c r="M29" s="8"/>
      <c r="N29" s="8"/>
      <c r="O29" s="8">
        <v>1014462.16</v>
      </c>
      <c r="P29" s="8"/>
      <c r="Q29" s="5"/>
      <c r="R29" s="5"/>
      <c r="S29" s="5"/>
      <c r="T29" s="5"/>
      <c r="U29" s="5"/>
      <c r="V29" s="5"/>
      <c r="W29" s="5"/>
      <c r="X29" s="5"/>
      <c r="Y29" s="8"/>
      <c r="Z29" s="5"/>
      <c r="AA29" s="5"/>
      <c r="AB29" s="5">
        <f t="shared" si="0"/>
        <v>1481486.6800000002</v>
      </c>
      <c r="AD29" s="1">
        <v>1481486.6800000002</v>
      </c>
    </row>
    <row r="30" spans="1:30">
      <c r="A30" s="4"/>
      <c r="B30" s="4"/>
      <c r="C30" s="4"/>
      <c r="D30" s="4">
        <v>5105010127</v>
      </c>
      <c r="E30" s="4" t="s">
        <v>3</v>
      </c>
      <c r="F30" s="8"/>
      <c r="G30" s="5"/>
      <c r="H30" s="8"/>
      <c r="I30" s="5"/>
      <c r="J30" s="5"/>
      <c r="K30" s="8"/>
      <c r="L30" s="5"/>
      <c r="M30" s="8">
        <v>11417.45</v>
      </c>
      <c r="N30" s="8"/>
      <c r="O30" s="8"/>
      <c r="P30" s="8"/>
      <c r="Q30" s="5"/>
      <c r="R30" s="5"/>
      <c r="S30" s="5"/>
      <c r="T30" s="5"/>
      <c r="U30" s="5"/>
      <c r="V30" s="5"/>
      <c r="W30" s="5"/>
      <c r="X30" s="5"/>
      <c r="Y30" s="8"/>
      <c r="Z30" s="5"/>
      <c r="AA30" s="5"/>
      <c r="AB30" s="5">
        <f t="shared" si="0"/>
        <v>11417.45</v>
      </c>
      <c r="AD30" s="1">
        <v>11417.45</v>
      </c>
    </row>
    <row r="31" spans="1:30">
      <c r="A31" s="4"/>
      <c r="B31" s="4"/>
      <c r="C31" s="4" t="s">
        <v>27</v>
      </c>
      <c r="D31" s="4">
        <v>5101010101</v>
      </c>
      <c r="E31" s="4" t="s">
        <v>69</v>
      </c>
      <c r="F31" s="8">
        <v>4329879.0599999996</v>
      </c>
      <c r="G31" s="5"/>
      <c r="H31" s="8"/>
      <c r="I31" s="5"/>
      <c r="J31" s="5"/>
      <c r="K31" s="8"/>
      <c r="L31" s="5"/>
      <c r="M31" s="8"/>
      <c r="N31" s="8"/>
      <c r="O31" s="8"/>
      <c r="P31" s="8"/>
      <c r="Q31" s="5"/>
      <c r="R31" s="5"/>
      <c r="S31" s="5"/>
      <c r="T31" s="5"/>
      <c r="U31" s="5"/>
      <c r="V31" s="5"/>
      <c r="W31" s="5"/>
      <c r="X31" s="5"/>
      <c r="Y31" s="8"/>
      <c r="Z31" s="5"/>
      <c r="AA31" s="5"/>
      <c r="AB31" s="5">
        <f t="shared" si="0"/>
        <v>4329879.0599999996</v>
      </c>
      <c r="AD31" s="1">
        <v>4329879.0599999996</v>
      </c>
    </row>
    <row r="32" spans="1:30">
      <c r="A32" s="4"/>
      <c r="B32" s="4"/>
      <c r="C32" s="4"/>
      <c r="D32" s="4">
        <v>5101010109</v>
      </c>
      <c r="E32" s="4" t="s">
        <v>80</v>
      </c>
      <c r="F32" s="8">
        <v>12740.29</v>
      </c>
      <c r="G32" s="5"/>
      <c r="H32" s="8"/>
      <c r="I32" s="5"/>
      <c r="J32" s="5"/>
      <c r="K32" s="8"/>
      <c r="L32" s="5"/>
      <c r="M32" s="8"/>
      <c r="N32" s="8"/>
      <c r="O32" s="8"/>
      <c r="P32" s="8"/>
      <c r="Q32" s="5"/>
      <c r="R32" s="5"/>
      <c r="S32" s="5"/>
      <c r="T32" s="5"/>
      <c r="U32" s="5"/>
      <c r="V32" s="5"/>
      <c r="W32" s="5"/>
      <c r="X32" s="5"/>
      <c r="Y32" s="8"/>
      <c r="Z32" s="5"/>
      <c r="AA32" s="5"/>
      <c r="AB32" s="5">
        <f t="shared" si="0"/>
        <v>12740.29</v>
      </c>
      <c r="AD32" s="1">
        <v>12740.29</v>
      </c>
    </row>
    <row r="33" spans="1:30">
      <c r="A33" s="4"/>
      <c r="B33" s="4"/>
      <c r="C33" s="4"/>
      <c r="D33" s="4">
        <v>5101010113</v>
      </c>
      <c r="E33" s="4" t="s">
        <v>79</v>
      </c>
      <c r="F33" s="8">
        <v>1108915.07</v>
      </c>
      <c r="G33" s="5"/>
      <c r="H33" s="8"/>
      <c r="I33" s="5"/>
      <c r="J33" s="5"/>
      <c r="K33" s="8"/>
      <c r="L33" s="5"/>
      <c r="M33" s="8"/>
      <c r="N33" s="8"/>
      <c r="O33" s="8"/>
      <c r="P33" s="8"/>
      <c r="Q33" s="5"/>
      <c r="R33" s="5"/>
      <c r="S33" s="5"/>
      <c r="T33" s="5"/>
      <c r="U33" s="5"/>
      <c r="V33" s="5"/>
      <c r="W33" s="5"/>
      <c r="X33" s="5"/>
      <c r="Y33" s="8"/>
      <c r="Z33" s="5"/>
      <c r="AA33" s="5"/>
      <c r="AB33" s="5">
        <f t="shared" si="0"/>
        <v>1108915.07</v>
      </c>
      <c r="AD33" s="1">
        <v>1108915.07</v>
      </c>
    </row>
    <row r="34" spans="1:30">
      <c r="A34" s="4"/>
      <c r="B34" s="4"/>
      <c r="C34" s="4"/>
      <c r="D34" s="4">
        <v>5101020103</v>
      </c>
      <c r="E34" s="4" t="s">
        <v>68</v>
      </c>
      <c r="F34" s="8">
        <v>72246.3</v>
      </c>
      <c r="G34" s="5"/>
      <c r="H34" s="8"/>
      <c r="I34" s="5"/>
      <c r="J34" s="5"/>
      <c r="K34" s="8"/>
      <c r="L34" s="5"/>
      <c r="M34" s="8"/>
      <c r="N34" s="8"/>
      <c r="O34" s="8"/>
      <c r="P34" s="8"/>
      <c r="Q34" s="5"/>
      <c r="R34" s="5"/>
      <c r="S34" s="5"/>
      <c r="T34" s="5"/>
      <c r="U34" s="5"/>
      <c r="V34" s="5"/>
      <c r="W34" s="5"/>
      <c r="X34" s="5"/>
      <c r="Y34" s="8"/>
      <c r="Z34" s="5"/>
      <c r="AA34" s="5"/>
      <c r="AB34" s="5">
        <f t="shared" si="0"/>
        <v>72246.3</v>
      </c>
      <c r="AD34" s="1">
        <v>72246.3</v>
      </c>
    </row>
    <row r="35" spans="1:30">
      <c r="A35" s="4"/>
      <c r="B35" s="4"/>
      <c r="C35" s="4"/>
      <c r="D35" s="4">
        <v>5101020104</v>
      </c>
      <c r="E35" s="4" t="s">
        <v>67</v>
      </c>
      <c r="F35" s="8">
        <v>108369.45</v>
      </c>
      <c r="G35" s="5"/>
      <c r="H35" s="8"/>
      <c r="I35" s="5"/>
      <c r="J35" s="5"/>
      <c r="K35" s="8"/>
      <c r="L35" s="5"/>
      <c r="M35" s="8"/>
      <c r="N35" s="8"/>
      <c r="O35" s="8"/>
      <c r="P35" s="8"/>
      <c r="Q35" s="5"/>
      <c r="R35" s="5"/>
      <c r="S35" s="5"/>
      <c r="T35" s="5"/>
      <c r="U35" s="5"/>
      <c r="V35" s="5"/>
      <c r="W35" s="5"/>
      <c r="X35" s="5"/>
      <c r="Y35" s="8"/>
      <c r="Z35" s="5"/>
      <c r="AA35" s="5"/>
      <c r="AB35" s="5">
        <f t="shared" si="0"/>
        <v>108369.45</v>
      </c>
      <c r="AD35" s="1">
        <v>108369.45</v>
      </c>
    </row>
    <row r="36" spans="1:30">
      <c r="A36" s="4"/>
      <c r="B36" s="4"/>
      <c r="C36" s="4"/>
      <c r="D36" s="4">
        <v>5101020105</v>
      </c>
      <c r="E36" s="4" t="s">
        <v>78</v>
      </c>
      <c r="F36" s="8">
        <v>33266.74</v>
      </c>
      <c r="G36" s="5"/>
      <c r="H36" s="8"/>
      <c r="I36" s="5"/>
      <c r="J36" s="5"/>
      <c r="K36" s="8"/>
      <c r="L36" s="5"/>
      <c r="M36" s="8"/>
      <c r="N36" s="8"/>
      <c r="O36" s="8"/>
      <c r="P36" s="8"/>
      <c r="Q36" s="5"/>
      <c r="R36" s="5"/>
      <c r="S36" s="5"/>
      <c r="T36" s="5"/>
      <c r="U36" s="5"/>
      <c r="V36" s="5"/>
      <c r="W36" s="5"/>
      <c r="X36" s="5"/>
      <c r="Y36" s="8"/>
      <c r="Z36" s="5"/>
      <c r="AA36" s="5"/>
      <c r="AB36" s="5">
        <f t="shared" si="0"/>
        <v>33266.74</v>
      </c>
      <c r="AD36" s="1">
        <v>33266.74</v>
      </c>
    </row>
    <row r="37" spans="1:30">
      <c r="A37" s="4"/>
      <c r="B37" s="4"/>
      <c r="C37" s="4"/>
      <c r="D37" s="4">
        <v>5101020113</v>
      </c>
      <c r="E37" s="4" t="s">
        <v>28</v>
      </c>
      <c r="F37" s="8">
        <v>3135.93</v>
      </c>
      <c r="G37" s="5"/>
      <c r="H37" s="8"/>
      <c r="I37" s="5"/>
      <c r="J37" s="5"/>
      <c r="K37" s="8"/>
      <c r="L37" s="5"/>
      <c r="M37" s="8"/>
      <c r="N37" s="8"/>
      <c r="O37" s="8"/>
      <c r="P37" s="8"/>
      <c r="Q37" s="5"/>
      <c r="R37" s="5"/>
      <c r="S37" s="5"/>
      <c r="T37" s="5"/>
      <c r="U37" s="5"/>
      <c r="V37" s="5"/>
      <c r="W37" s="5"/>
      <c r="X37" s="5"/>
      <c r="Y37" s="8"/>
      <c r="Z37" s="5"/>
      <c r="AA37" s="5"/>
      <c r="AB37" s="5">
        <f t="shared" si="0"/>
        <v>3135.93</v>
      </c>
      <c r="AD37" s="1">
        <v>3135.93</v>
      </c>
    </row>
    <row r="38" spans="1:30">
      <c r="A38" s="4"/>
      <c r="B38" s="4"/>
      <c r="C38" s="4"/>
      <c r="D38" s="4">
        <v>5101030205</v>
      </c>
      <c r="E38" s="4" t="s">
        <v>66</v>
      </c>
      <c r="F38" s="8">
        <v>348690.74</v>
      </c>
      <c r="G38" s="5"/>
      <c r="H38" s="8"/>
      <c r="I38" s="5"/>
      <c r="J38" s="5"/>
      <c r="K38" s="8"/>
      <c r="L38" s="5"/>
      <c r="M38" s="8"/>
      <c r="N38" s="8"/>
      <c r="O38" s="8"/>
      <c r="P38" s="8"/>
      <c r="Q38" s="5"/>
      <c r="R38" s="5"/>
      <c r="S38" s="5"/>
      <c r="T38" s="5"/>
      <c r="U38" s="5"/>
      <c r="V38" s="5"/>
      <c r="W38" s="5"/>
      <c r="X38" s="5"/>
      <c r="Y38" s="8"/>
      <c r="Z38" s="5"/>
      <c r="AA38" s="5"/>
      <c r="AB38" s="5">
        <f t="shared" si="0"/>
        <v>348690.74</v>
      </c>
      <c r="AD38" s="1">
        <v>348690.74</v>
      </c>
    </row>
    <row r="39" spans="1:30">
      <c r="A39" s="4"/>
      <c r="B39" s="4"/>
      <c r="C39" s="4"/>
      <c r="D39" s="4">
        <v>5101030206</v>
      </c>
      <c r="E39" s="4" t="s">
        <v>65</v>
      </c>
      <c r="F39" s="8">
        <v>126011.36</v>
      </c>
      <c r="G39" s="5"/>
      <c r="H39" s="8"/>
      <c r="I39" s="5"/>
      <c r="J39" s="5"/>
      <c r="K39" s="8"/>
      <c r="L39" s="5"/>
      <c r="M39" s="8"/>
      <c r="N39" s="8"/>
      <c r="O39" s="8"/>
      <c r="P39" s="8"/>
      <c r="Q39" s="5"/>
      <c r="R39" s="5"/>
      <c r="S39" s="5"/>
      <c r="T39" s="5"/>
      <c r="U39" s="5"/>
      <c r="V39" s="5"/>
      <c r="W39" s="5"/>
      <c r="X39" s="5"/>
      <c r="Y39" s="8"/>
      <c r="Z39" s="5"/>
      <c r="AA39" s="5"/>
      <c r="AB39" s="5">
        <f t="shared" si="0"/>
        <v>126011.36</v>
      </c>
      <c r="AD39" s="1">
        <v>126011.36</v>
      </c>
    </row>
    <row r="40" spans="1:30">
      <c r="A40" s="4"/>
      <c r="B40" s="4"/>
      <c r="C40" s="4"/>
      <c r="D40" s="4">
        <v>5101030207</v>
      </c>
      <c r="E40" s="4" t="s">
        <v>64</v>
      </c>
      <c r="F40" s="8">
        <v>17073.349999999999</v>
      </c>
      <c r="G40" s="5"/>
      <c r="H40" s="8"/>
      <c r="I40" s="5"/>
      <c r="J40" s="5"/>
      <c r="K40" s="8"/>
      <c r="L40" s="5"/>
      <c r="M40" s="8"/>
      <c r="N40" s="8"/>
      <c r="O40" s="8"/>
      <c r="P40" s="8"/>
      <c r="Q40" s="5"/>
      <c r="R40" s="5"/>
      <c r="S40" s="5"/>
      <c r="T40" s="5"/>
      <c r="U40" s="5"/>
      <c r="V40" s="5"/>
      <c r="W40" s="5"/>
      <c r="X40" s="5"/>
      <c r="Y40" s="8"/>
      <c r="Z40" s="5"/>
      <c r="AA40" s="5"/>
      <c r="AB40" s="5">
        <f t="shared" si="0"/>
        <v>17073.349999999999</v>
      </c>
      <c r="AD40" s="1">
        <v>17073.349999999999</v>
      </c>
    </row>
    <row r="41" spans="1:30">
      <c r="A41" s="4"/>
      <c r="B41" s="4"/>
      <c r="C41" s="4"/>
      <c r="D41" s="4">
        <v>5101030208</v>
      </c>
      <c r="E41" s="4" t="s">
        <v>63</v>
      </c>
      <c r="F41" s="8">
        <v>3709.3</v>
      </c>
      <c r="G41" s="5"/>
      <c r="H41" s="8"/>
      <c r="I41" s="5"/>
      <c r="J41" s="5"/>
      <c r="K41" s="8"/>
      <c r="L41" s="5"/>
      <c r="M41" s="8"/>
      <c r="N41" s="8"/>
      <c r="O41" s="8"/>
      <c r="P41" s="8"/>
      <c r="Q41" s="5"/>
      <c r="R41" s="5"/>
      <c r="S41" s="5"/>
      <c r="T41" s="5"/>
      <c r="U41" s="5"/>
      <c r="V41" s="5"/>
      <c r="W41" s="5"/>
      <c r="X41" s="5"/>
      <c r="Y41" s="8"/>
      <c r="Z41" s="5"/>
      <c r="AA41" s="5"/>
      <c r="AB41" s="5">
        <f t="shared" si="0"/>
        <v>3709.3</v>
      </c>
      <c r="AD41" s="1">
        <v>3709.3</v>
      </c>
    </row>
    <row r="42" spans="1:30">
      <c r="A42" s="6" t="s">
        <v>179</v>
      </c>
      <c r="B42" s="6"/>
      <c r="C42" s="6"/>
      <c r="D42" s="6"/>
      <c r="E42" s="6"/>
      <c r="F42" s="9">
        <f>SUM(F3:F41)</f>
        <v>7159297.5899999999</v>
      </c>
      <c r="G42" s="7">
        <f t="shared" ref="G42:AA42" si="1">SUM(G3:G41)</f>
        <v>289468.90000000002</v>
      </c>
      <c r="H42" s="9">
        <f t="shared" si="1"/>
        <v>41563.18</v>
      </c>
      <c r="I42" s="7">
        <f t="shared" si="1"/>
        <v>105724.07</v>
      </c>
      <c r="J42" s="7">
        <f t="shared" si="1"/>
        <v>24491.64</v>
      </c>
      <c r="K42" s="9">
        <f t="shared" si="1"/>
        <v>117285</v>
      </c>
      <c r="L42" s="7">
        <f t="shared" si="1"/>
        <v>1292333</v>
      </c>
      <c r="M42" s="9">
        <f t="shared" si="1"/>
        <v>21922.45</v>
      </c>
      <c r="N42" s="9">
        <f t="shared" si="1"/>
        <v>27615</v>
      </c>
      <c r="O42" s="9">
        <f t="shared" si="1"/>
        <v>1611116.8900000001</v>
      </c>
      <c r="P42" s="9">
        <f t="shared" si="1"/>
        <v>170562.47</v>
      </c>
      <c r="Q42" s="7">
        <f t="shared" si="1"/>
        <v>403057.94</v>
      </c>
      <c r="R42" s="7">
        <f t="shared" si="1"/>
        <v>235702.21</v>
      </c>
      <c r="S42" s="7">
        <f t="shared" si="1"/>
        <v>24580.440000000002</v>
      </c>
      <c r="T42" s="7">
        <f t="shared" si="1"/>
        <v>261918.2</v>
      </c>
      <c r="U42" s="7">
        <f t="shared" si="1"/>
        <v>8000</v>
      </c>
      <c r="V42" s="7">
        <f t="shared" si="1"/>
        <v>24554.799999999999</v>
      </c>
      <c r="W42" s="7">
        <f t="shared" si="1"/>
        <v>21528.879999999997</v>
      </c>
      <c r="X42" s="7">
        <f t="shared" si="1"/>
        <v>19697.78</v>
      </c>
      <c r="Y42" s="9">
        <f t="shared" si="1"/>
        <v>5436.28</v>
      </c>
      <c r="Z42" s="7">
        <f t="shared" si="1"/>
        <v>9534.4</v>
      </c>
      <c r="AA42" s="7">
        <f t="shared" si="1"/>
        <v>39987</v>
      </c>
      <c r="AB42" s="7">
        <f>SUM(F42:AA42)</f>
        <v>11915378.119999999</v>
      </c>
      <c r="AD42" s="1">
        <v>11915378.119999999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>
  <dimension ref="A1:AE38"/>
  <sheetViews>
    <sheetView workbookViewId="0">
      <pane xSplit="6" ySplit="2" topLeftCell="G3" activePane="bottomRight" state="frozen"/>
      <selection pane="topRight" activeCell="G1" sqref="G1"/>
      <selection pane="bottomLeft" activeCell="A3" sqref="A3"/>
      <selection pane="bottomRight" activeCell="G3" sqref="G3"/>
    </sheetView>
  </sheetViews>
  <sheetFormatPr defaultRowHeight="14.25"/>
  <cols>
    <col min="1" max="1" width="15.625" bestFit="1" customWidth="1"/>
    <col min="2" max="2" width="3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20.375" bestFit="1" customWidth="1"/>
    <col min="8" max="8" width="35.125" bestFit="1" customWidth="1"/>
    <col min="9" max="9" width="17.625" bestFit="1" customWidth="1"/>
    <col min="10" max="10" width="35.875" bestFit="1" customWidth="1"/>
    <col min="11" max="11" width="31.25" bestFit="1" customWidth="1"/>
    <col min="12" max="12" width="39.625" bestFit="1" customWidth="1"/>
    <col min="13" max="13" width="20.625" bestFit="1" customWidth="1"/>
    <col min="14" max="14" width="27.875" bestFit="1" customWidth="1"/>
    <col min="15" max="15" width="33.875" bestFit="1" customWidth="1"/>
    <col min="16" max="16" width="13.75" bestFit="1" customWidth="1"/>
    <col min="17" max="17" width="14" bestFit="1" customWidth="1"/>
    <col min="18" max="18" width="13.75" bestFit="1" customWidth="1"/>
    <col min="19" max="19" width="27.875" bestFit="1" customWidth="1"/>
    <col min="20" max="20" width="35.125" bestFit="1" customWidth="1"/>
    <col min="21" max="21" width="31.875" bestFit="1" customWidth="1"/>
    <col min="22" max="22" width="34.125" bestFit="1" customWidth="1"/>
    <col min="23" max="23" width="39.25" bestFit="1" customWidth="1"/>
    <col min="24" max="24" width="17.625" bestFit="1" customWidth="1"/>
    <col min="25" max="25" width="30.5" bestFit="1" customWidth="1"/>
    <col min="26" max="26" width="34.25" bestFit="1" customWidth="1"/>
    <col min="27" max="27" width="35.75" bestFit="1" customWidth="1"/>
    <col min="28" max="28" width="34.875" customWidth="1"/>
    <col min="29" max="29" width="11.75" bestFit="1" customWidth="1"/>
    <col min="31" max="31" width="11.75" bestFit="1" customWidth="1"/>
  </cols>
  <sheetData>
    <row r="1" spans="1:31">
      <c r="A1" s="13" t="s">
        <v>154</v>
      </c>
      <c r="B1" s="13" t="s">
        <v>155</v>
      </c>
      <c r="C1" s="14" t="s">
        <v>156</v>
      </c>
      <c r="D1" s="14"/>
      <c r="E1" s="14"/>
      <c r="F1" s="2" t="s">
        <v>157</v>
      </c>
      <c r="G1" s="6" t="s">
        <v>34</v>
      </c>
      <c r="H1" s="6"/>
      <c r="I1" s="6" t="s">
        <v>97</v>
      </c>
      <c r="J1" s="6"/>
      <c r="K1" s="6" t="s">
        <v>45</v>
      </c>
      <c r="L1" s="6"/>
      <c r="M1" s="6" t="s">
        <v>25</v>
      </c>
      <c r="N1" s="6"/>
      <c r="O1" s="6" t="s">
        <v>2</v>
      </c>
      <c r="P1" s="6"/>
      <c r="Q1" s="6" t="s">
        <v>33</v>
      </c>
      <c r="R1" s="6"/>
      <c r="S1" s="6"/>
      <c r="T1" s="6"/>
      <c r="U1" s="6"/>
      <c r="V1" s="6"/>
      <c r="W1" s="6"/>
      <c r="X1" s="6" t="s">
        <v>41</v>
      </c>
      <c r="Y1" s="6"/>
      <c r="Z1" s="6" t="s">
        <v>86</v>
      </c>
      <c r="AA1" s="6" t="s">
        <v>12</v>
      </c>
      <c r="AB1" s="6"/>
      <c r="AC1" s="3" t="s">
        <v>159</v>
      </c>
      <c r="AE1" t="s">
        <v>159</v>
      </c>
    </row>
    <row r="2" spans="1:31">
      <c r="A2" s="13"/>
      <c r="B2" s="13"/>
      <c r="C2" s="15"/>
      <c r="D2" s="15"/>
      <c r="E2" s="15"/>
      <c r="F2" s="2" t="s">
        <v>158</v>
      </c>
      <c r="G2" s="10" t="s">
        <v>1</v>
      </c>
      <c r="H2" s="6" t="s">
        <v>46</v>
      </c>
      <c r="I2" s="10" t="s">
        <v>9</v>
      </c>
      <c r="J2" s="6" t="s">
        <v>112</v>
      </c>
      <c r="K2" s="10" t="s">
        <v>1</v>
      </c>
      <c r="L2" s="6" t="s">
        <v>44</v>
      </c>
      <c r="M2" s="10" t="s">
        <v>1</v>
      </c>
      <c r="N2" s="6" t="s">
        <v>24</v>
      </c>
      <c r="O2" s="10" t="s">
        <v>1</v>
      </c>
      <c r="P2" s="10" t="s">
        <v>9</v>
      </c>
      <c r="Q2" s="10" t="s">
        <v>1</v>
      </c>
      <c r="R2" s="10" t="s">
        <v>9</v>
      </c>
      <c r="S2" s="6" t="s">
        <v>24</v>
      </c>
      <c r="T2" s="6" t="s">
        <v>43</v>
      </c>
      <c r="U2" s="6" t="s">
        <v>84</v>
      </c>
      <c r="V2" s="6" t="s">
        <v>51</v>
      </c>
      <c r="W2" s="6" t="s">
        <v>49</v>
      </c>
      <c r="X2" s="10" t="s">
        <v>1</v>
      </c>
      <c r="Y2" s="6" t="s">
        <v>40</v>
      </c>
      <c r="Z2" s="6" t="s">
        <v>113</v>
      </c>
      <c r="AA2" s="10" t="s">
        <v>1</v>
      </c>
      <c r="AB2" s="6" t="s">
        <v>11</v>
      </c>
      <c r="AC2" s="4"/>
    </row>
    <row r="3" spans="1:31">
      <c r="A3" s="4">
        <v>700600075</v>
      </c>
      <c r="B3" s="4" t="s">
        <v>111</v>
      </c>
      <c r="C3" s="4" t="s">
        <v>0</v>
      </c>
      <c r="D3" s="4">
        <v>5101010115</v>
      </c>
      <c r="E3" s="4" t="s">
        <v>31</v>
      </c>
      <c r="F3" s="8"/>
      <c r="G3" s="8"/>
      <c r="H3" s="5"/>
      <c r="I3" s="8"/>
      <c r="J3" s="5"/>
      <c r="K3" s="8"/>
      <c r="L3" s="5"/>
      <c r="M3" s="8">
        <v>202190</v>
      </c>
      <c r="N3" s="5">
        <v>2204430</v>
      </c>
      <c r="O3" s="8"/>
      <c r="P3" s="8"/>
      <c r="Q3" s="8"/>
      <c r="R3" s="8"/>
      <c r="S3" s="5"/>
      <c r="T3" s="5"/>
      <c r="U3" s="5"/>
      <c r="V3" s="5"/>
      <c r="W3" s="5"/>
      <c r="X3" s="8"/>
      <c r="Y3" s="5"/>
      <c r="Z3" s="5"/>
      <c r="AA3" s="8"/>
      <c r="AB3" s="5"/>
      <c r="AC3" s="5">
        <f>SUM(F3:AB3)</f>
        <v>2406620</v>
      </c>
      <c r="AE3" s="1">
        <v>2406620</v>
      </c>
    </row>
    <row r="4" spans="1:31">
      <c r="A4" s="4"/>
      <c r="B4" s="4"/>
      <c r="C4" s="4"/>
      <c r="D4" s="4">
        <v>5101010116</v>
      </c>
      <c r="E4" s="4" t="s">
        <v>30</v>
      </c>
      <c r="F4" s="8"/>
      <c r="G4" s="8"/>
      <c r="H4" s="5"/>
      <c r="I4" s="8"/>
      <c r="J4" s="5"/>
      <c r="K4" s="8"/>
      <c r="L4" s="5"/>
      <c r="M4" s="8">
        <v>2000</v>
      </c>
      <c r="N4" s="5">
        <v>18000</v>
      </c>
      <c r="O4" s="8"/>
      <c r="P4" s="8"/>
      <c r="Q4" s="8"/>
      <c r="R4" s="8"/>
      <c r="S4" s="5"/>
      <c r="T4" s="5"/>
      <c r="U4" s="5"/>
      <c r="V4" s="5"/>
      <c r="W4" s="5"/>
      <c r="X4" s="8"/>
      <c r="Y4" s="5"/>
      <c r="Z4" s="5"/>
      <c r="AA4" s="8"/>
      <c r="AB4" s="5"/>
      <c r="AC4" s="5">
        <f t="shared" ref="AC4:AC37" si="0">SUM(F4:AB4)</f>
        <v>20000</v>
      </c>
      <c r="AE4" s="1">
        <v>20000</v>
      </c>
    </row>
    <row r="5" spans="1:31">
      <c r="A5" s="4"/>
      <c r="B5" s="4"/>
      <c r="C5" s="4"/>
      <c r="D5" s="4">
        <v>5101020106</v>
      </c>
      <c r="E5" s="4" t="s">
        <v>29</v>
      </c>
      <c r="F5" s="8"/>
      <c r="G5" s="8"/>
      <c r="H5" s="5"/>
      <c r="I5" s="8"/>
      <c r="J5" s="5"/>
      <c r="K5" s="8"/>
      <c r="L5" s="5"/>
      <c r="M5" s="8">
        <v>7292</v>
      </c>
      <c r="N5" s="5">
        <v>78968</v>
      </c>
      <c r="O5" s="8"/>
      <c r="P5" s="8"/>
      <c r="Q5" s="8"/>
      <c r="R5" s="8"/>
      <c r="S5" s="5"/>
      <c r="T5" s="5"/>
      <c r="U5" s="5"/>
      <c r="V5" s="5"/>
      <c r="W5" s="5"/>
      <c r="X5" s="8"/>
      <c r="Y5" s="5"/>
      <c r="Z5" s="5"/>
      <c r="AA5" s="8"/>
      <c r="AB5" s="5"/>
      <c r="AC5" s="5">
        <f t="shared" si="0"/>
        <v>86260</v>
      </c>
      <c r="AE5" s="1">
        <v>86260</v>
      </c>
    </row>
    <row r="6" spans="1:31">
      <c r="A6" s="4"/>
      <c r="B6" s="4"/>
      <c r="C6" s="4"/>
      <c r="D6" s="4">
        <v>5101020116</v>
      </c>
      <c r="E6" s="4" t="s">
        <v>26</v>
      </c>
      <c r="F6" s="8"/>
      <c r="G6" s="8"/>
      <c r="H6" s="5"/>
      <c r="I6" s="8"/>
      <c r="J6" s="5"/>
      <c r="K6" s="8"/>
      <c r="L6" s="5"/>
      <c r="M6" s="8"/>
      <c r="N6" s="5">
        <v>2178</v>
      </c>
      <c r="O6" s="8"/>
      <c r="P6" s="8"/>
      <c r="Q6" s="8"/>
      <c r="R6" s="8"/>
      <c r="S6" s="5"/>
      <c r="T6" s="5"/>
      <c r="U6" s="5"/>
      <c r="V6" s="5"/>
      <c r="W6" s="5"/>
      <c r="X6" s="8"/>
      <c r="Y6" s="5"/>
      <c r="Z6" s="5"/>
      <c r="AA6" s="8"/>
      <c r="AB6" s="5"/>
      <c r="AC6" s="5">
        <f t="shared" si="0"/>
        <v>2178</v>
      </c>
      <c r="AE6" s="1">
        <v>2178</v>
      </c>
    </row>
    <row r="7" spans="1:31">
      <c r="A7" s="4"/>
      <c r="B7" s="4"/>
      <c r="C7" s="4"/>
      <c r="D7" s="4">
        <v>5101030101</v>
      </c>
      <c r="E7" s="4" t="s">
        <v>23</v>
      </c>
      <c r="F7" s="8">
        <v>25000</v>
      </c>
      <c r="G7" s="8"/>
      <c r="H7" s="5"/>
      <c r="I7" s="8"/>
      <c r="J7" s="5"/>
      <c r="K7" s="8"/>
      <c r="L7" s="5"/>
      <c r="M7" s="8"/>
      <c r="N7" s="5"/>
      <c r="O7" s="8"/>
      <c r="P7" s="8"/>
      <c r="Q7" s="8"/>
      <c r="R7" s="8"/>
      <c r="S7" s="5"/>
      <c r="T7" s="5"/>
      <c r="U7" s="5"/>
      <c r="V7" s="5"/>
      <c r="W7" s="5"/>
      <c r="X7" s="8"/>
      <c r="Y7" s="5"/>
      <c r="Z7" s="5"/>
      <c r="AA7" s="8"/>
      <c r="AB7" s="5"/>
      <c r="AC7" s="5">
        <f t="shared" si="0"/>
        <v>25000</v>
      </c>
      <c r="AE7" s="1">
        <v>25000</v>
      </c>
    </row>
    <row r="8" spans="1:31">
      <c r="A8" s="4"/>
      <c r="B8" s="4"/>
      <c r="C8" s="4"/>
      <c r="D8" s="4">
        <v>5102010199</v>
      </c>
      <c r="E8" s="4" t="s">
        <v>62</v>
      </c>
      <c r="F8" s="8"/>
      <c r="G8" s="8"/>
      <c r="H8" s="5"/>
      <c r="I8" s="8"/>
      <c r="J8" s="5"/>
      <c r="K8" s="8"/>
      <c r="L8" s="5"/>
      <c r="M8" s="8"/>
      <c r="N8" s="5"/>
      <c r="O8" s="8"/>
      <c r="P8" s="8"/>
      <c r="Q8" s="8"/>
      <c r="R8" s="8"/>
      <c r="S8" s="5">
        <v>800</v>
      </c>
      <c r="T8" s="5"/>
      <c r="U8" s="5"/>
      <c r="V8" s="5"/>
      <c r="W8" s="5"/>
      <c r="X8" s="8"/>
      <c r="Y8" s="5"/>
      <c r="Z8" s="5"/>
      <c r="AA8" s="8"/>
      <c r="AB8" s="5"/>
      <c r="AC8" s="5">
        <f t="shared" si="0"/>
        <v>800</v>
      </c>
      <c r="AE8" s="1">
        <v>800</v>
      </c>
    </row>
    <row r="9" spans="1:31">
      <c r="A9" s="4"/>
      <c r="B9" s="4"/>
      <c r="C9" s="4"/>
      <c r="D9" s="4">
        <v>5103010102</v>
      </c>
      <c r="E9" s="4" t="s">
        <v>21</v>
      </c>
      <c r="F9" s="8"/>
      <c r="G9" s="8">
        <v>2880</v>
      </c>
      <c r="H9" s="5">
        <v>1120</v>
      </c>
      <c r="I9" s="8"/>
      <c r="J9" s="5">
        <v>720</v>
      </c>
      <c r="K9" s="8"/>
      <c r="L9" s="5"/>
      <c r="M9" s="8"/>
      <c r="N9" s="5"/>
      <c r="O9" s="8"/>
      <c r="P9" s="8"/>
      <c r="Q9" s="8"/>
      <c r="R9" s="8"/>
      <c r="S9" s="5">
        <v>3040</v>
      </c>
      <c r="T9" s="5"/>
      <c r="U9" s="5">
        <v>960</v>
      </c>
      <c r="V9" s="5">
        <v>240</v>
      </c>
      <c r="W9" s="5"/>
      <c r="X9" s="8"/>
      <c r="Y9" s="5"/>
      <c r="Z9" s="5"/>
      <c r="AA9" s="8"/>
      <c r="AB9" s="5"/>
      <c r="AC9" s="5">
        <f t="shared" si="0"/>
        <v>8960</v>
      </c>
      <c r="AE9" s="1">
        <v>8960</v>
      </c>
    </row>
    <row r="10" spans="1:31">
      <c r="A10" s="4"/>
      <c r="B10" s="4"/>
      <c r="C10" s="4"/>
      <c r="D10" s="4">
        <v>5103010103</v>
      </c>
      <c r="E10" s="4" t="s">
        <v>20</v>
      </c>
      <c r="F10" s="8"/>
      <c r="G10" s="8">
        <v>3200</v>
      </c>
      <c r="H10" s="5">
        <v>4800</v>
      </c>
      <c r="I10" s="8"/>
      <c r="J10" s="5"/>
      <c r="K10" s="8"/>
      <c r="L10" s="5"/>
      <c r="M10" s="8"/>
      <c r="N10" s="5"/>
      <c r="O10" s="8"/>
      <c r="P10" s="8"/>
      <c r="Q10" s="8"/>
      <c r="R10" s="8"/>
      <c r="S10" s="5">
        <v>3600</v>
      </c>
      <c r="T10" s="5"/>
      <c r="U10" s="5">
        <v>2100</v>
      </c>
      <c r="V10" s="5"/>
      <c r="W10" s="5"/>
      <c r="X10" s="8"/>
      <c r="Y10" s="5"/>
      <c r="Z10" s="5"/>
      <c r="AA10" s="8"/>
      <c r="AB10" s="5"/>
      <c r="AC10" s="5">
        <f t="shared" si="0"/>
        <v>13700</v>
      </c>
      <c r="AE10" s="1">
        <v>13700</v>
      </c>
    </row>
    <row r="11" spans="1:31">
      <c r="A11" s="4"/>
      <c r="B11" s="4"/>
      <c r="C11" s="4"/>
      <c r="D11" s="4">
        <v>5103010199</v>
      </c>
      <c r="E11" s="4" t="s">
        <v>19</v>
      </c>
      <c r="F11" s="8"/>
      <c r="G11" s="8"/>
      <c r="H11" s="5">
        <v>2090</v>
      </c>
      <c r="I11" s="8"/>
      <c r="J11" s="5">
        <v>6390</v>
      </c>
      <c r="K11" s="8"/>
      <c r="L11" s="5"/>
      <c r="M11" s="8"/>
      <c r="N11" s="5"/>
      <c r="O11" s="8"/>
      <c r="P11" s="8"/>
      <c r="Q11" s="8"/>
      <c r="R11" s="8"/>
      <c r="S11" s="5"/>
      <c r="T11" s="5"/>
      <c r="U11" s="5"/>
      <c r="V11" s="5"/>
      <c r="W11" s="5"/>
      <c r="X11" s="8"/>
      <c r="Y11" s="5"/>
      <c r="Z11" s="5"/>
      <c r="AA11" s="8"/>
      <c r="AB11" s="5"/>
      <c r="AC11" s="5">
        <f t="shared" si="0"/>
        <v>8480</v>
      </c>
      <c r="AE11" s="1">
        <v>8480</v>
      </c>
    </row>
    <row r="12" spans="1:31">
      <c r="A12" s="4"/>
      <c r="B12" s="4"/>
      <c r="C12" s="4"/>
      <c r="D12" s="4">
        <v>5104010104</v>
      </c>
      <c r="E12" s="4" t="s">
        <v>18</v>
      </c>
      <c r="F12" s="8">
        <v>-435</v>
      </c>
      <c r="G12" s="8"/>
      <c r="H12" s="5">
        <v>31664</v>
      </c>
      <c r="I12" s="8">
        <v>84</v>
      </c>
      <c r="J12" s="5"/>
      <c r="K12" s="8"/>
      <c r="L12" s="5">
        <v>3500</v>
      </c>
      <c r="M12" s="8"/>
      <c r="N12" s="5"/>
      <c r="O12" s="8"/>
      <c r="P12" s="8">
        <v>10000</v>
      </c>
      <c r="Q12" s="8">
        <v>480</v>
      </c>
      <c r="R12" s="8"/>
      <c r="S12" s="5">
        <v>58915</v>
      </c>
      <c r="T12" s="5">
        <v>106290.6</v>
      </c>
      <c r="U12" s="5">
        <v>40701</v>
      </c>
      <c r="V12" s="5">
        <v>6830</v>
      </c>
      <c r="W12" s="5">
        <v>7220.2</v>
      </c>
      <c r="X12" s="8"/>
      <c r="Y12" s="5">
        <v>14850</v>
      </c>
      <c r="Z12" s="5">
        <v>39990</v>
      </c>
      <c r="AA12" s="8"/>
      <c r="AB12" s="5"/>
      <c r="AC12" s="5">
        <f t="shared" si="0"/>
        <v>320089.8</v>
      </c>
      <c r="AE12" s="1">
        <v>320089.8</v>
      </c>
    </row>
    <row r="13" spans="1:31">
      <c r="A13" s="4"/>
      <c r="B13" s="4"/>
      <c r="C13" s="4"/>
      <c r="D13" s="4">
        <v>5104010107</v>
      </c>
      <c r="E13" s="4" t="s">
        <v>16</v>
      </c>
      <c r="F13" s="8"/>
      <c r="G13" s="8"/>
      <c r="H13" s="5">
        <v>38790</v>
      </c>
      <c r="I13" s="8"/>
      <c r="J13" s="5"/>
      <c r="K13" s="8"/>
      <c r="L13" s="5"/>
      <c r="M13" s="8"/>
      <c r="N13" s="5"/>
      <c r="O13" s="8"/>
      <c r="P13" s="8"/>
      <c r="Q13" s="8">
        <v>7800</v>
      </c>
      <c r="R13" s="8"/>
      <c r="S13" s="5"/>
      <c r="T13" s="5">
        <v>21000</v>
      </c>
      <c r="U13" s="5"/>
      <c r="V13" s="5"/>
      <c r="W13" s="5"/>
      <c r="X13" s="8"/>
      <c r="Y13" s="5"/>
      <c r="Z13" s="5"/>
      <c r="AA13" s="8"/>
      <c r="AB13" s="5"/>
      <c r="AC13" s="5">
        <f t="shared" si="0"/>
        <v>67590</v>
      </c>
      <c r="AE13" s="1">
        <v>67590</v>
      </c>
    </row>
    <row r="14" spans="1:31">
      <c r="A14" s="4"/>
      <c r="B14" s="4"/>
      <c r="C14" s="4"/>
      <c r="D14" s="4">
        <v>5104010110</v>
      </c>
      <c r="E14" s="4" t="s">
        <v>13</v>
      </c>
      <c r="F14" s="8"/>
      <c r="G14" s="8"/>
      <c r="H14" s="5">
        <v>5850</v>
      </c>
      <c r="I14" s="8"/>
      <c r="J14" s="5"/>
      <c r="K14" s="8">
        <v>750</v>
      </c>
      <c r="L14" s="5">
        <v>500</v>
      </c>
      <c r="M14" s="8"/>
      <c r="N14" s="5"/>
      <c r="O14" s="8"/>
      <c r="P14" s="8"/>
      <c r="Q14" s="8">
        <v>10700</v>
      </c>
      <c r="R14" s="8"/>
      <c r="S14" s="5">
        <v>90502</v>
      </c>
      <c r="T14" s="5">
        <v>72548</v>
      </c>
      <c r="U14" s="5">
        <v>10239</v>
      </c>
      <c r="V14" s="5">
        <v>7050</v>
      </c>
      <c r="W14" s="5">
        <v>7779</v>
      </c>
      <c r="X14" s="8"/>
      <c r="Y14" s="5">
        <v>290</v>
      </c>
      <c r="Z14" s="5"/>
      <c r="AA14" s="8"/>
      <c r="AB14" s="5">
        <v>5500</v>
      </c>
      <c r="AC14" s="5">
        <f t="shared" si="0"/>
        <v>211708</v>
      </c>
      <c r="AE14" s="1">
        <v>211708</v>
      </c>
    </row>
    <row r="15" spans="1:31">
      <c r="A15" s="4"/>
      <c r="B15" s="4"/>
      <c r="C15" s="4"/>
      <c r="D15" s="4">
        <v>5104010112</v>
      </c>
      <c r="E15" s="4" t="s">
        <v>42</v>
      </c>
      <c r="F15" s="8">
        <v>108000</v>
      </c>
      <c r="G15" s="8"/>
      <c r="H15" s="5"/>
      <c r="I15" s="8"/>
      <c r="J15" s="5">
        <v>2190</v>
      </c>
      <c r="K15" s="8">
        <v>3250</v>
      </c>
      <c r="L15" s="5">
        <v>16500</v>
      </c>
      <c r="M15" s="8"/>
      <c r="N15" s="5"/>
      <c r="O15" s="8"/>
      <c r="P15" s="8"/>
      <c r="Q15" s="8">
        <v>25000</v>
      </c>
      <c r="R15" s="8"/>
      <c r="S15" s="5">
        <v>305000</v>
      </c>
      <c r="T15" s="5">
        <v>6000</v>
      </c>
      <c r="U15" s="5"/>
      <c r="V15" s="5"/>
      <c r="W15" s="5"/>
      <c r="X15" s="8">
        <v>4560</v>
      </c>
      <c r="Y15" s="5"/>
      <c r="Z15" s="5"/>
      <c r="AA15" s="8"/>
      <c r="AB15" s="5"/>
      <c r="AC15" s="5">
        <f t="shared" si="0"/>
        <v>470500</v>
      </c>
      <c r="AE15" s="1">
        <v>470500</v>
      </c>
    </row>
    <row r="16" spans="1:31">
      <c r="A16" s="4"/>
      <c r="B16" s="4"/>
      <c r="C16" s="4"/>
      <c r="D16" s="4">
        <v>5104020101</v>
      </c>
      <c r="E16" s="4" t="s">
        <v>39</v>
      </c>
      <c r="F16" s="8">
        <v>-1600.92</v>
      </c>
      <c r="G16" s="8"/>
      <c r="H16" s="5"/>
      <c r="I16" s="8"/>
      <c r="J16" s="5"/>
      <c r="K16" s="8"/>
      <c r="L16" s="5"/>
      <c r="M16" s="8"/>
      <c r="N16" s="5"/>
      <c r="O16" s="8"/>
      <c r="P16" s="8"/>
      <c r="Q16" s="8">
        <v>5069.92</v>
      </c>
      <c r="R16" s="8">
        <v>45013.56</v>
      </c>
      <c r="S16" s="5"/>
      <c r="T16" s="5"/>
      <c r="U16" s="5"/>
      <c r="V16" s="5"/>
      <c r="W16" s="5"/>
      <c r="X16" s="8"/>
      <c r="Y16" s="5"/>
      <c r="Z16" s="5"/>
      <c r="AA16" s="8"/>
      <c r="AB16" s="5"/>
      <c r="AC16" s="5">
        <f t="shared" si="0"/>
        <v>48482.559999999998</v>
      </c>
      <c r="AE16" s="1">
        <v>48482.559999999998</v>
      </c>
    </row>
    <row r="17" spans="1:31">
      <c r="A17" s="4"/>
      <c r="B17" s="4"/>
      <c r="C17" s="4"/>
      <c r="D17" s="4">
        <v>5104020105</v>
      </c>
      <c r="E17" s="4" t="s">
        <v>38</v>
      </c>
      <c r="F17" s="8">
        <v>-481.5</v>
      </c>
      <c r="G17" s="8"/>
      <c r="H17" s="5"/>
      <c r="I17" s="8"/>
      <c r="J17" s="5"/>
      <c r="K17" s="8"/>
      <c r="L17" s="5"/>
      <c r="M17" s="8"/>
      <c r="N17" s="5"/>
      <c r="O17" s="8"/>
      <c r="P17" s="8"/>
      <c r="Q17" s="8">
        <v>481.5</v>
      </c>
      <c r="R17" s="8">
        <v>5296.5</v>
      </c>
      <c r="S17" s="5"/>
      <c r="T17" s="5"/>
      <c r="U17" s="5"/>
      <c r="V17" s="5"/>
      <c r="W17" s="5"/>
      <c r="X17" s="8"/>
      <c r="Y17" s="5"/>
      <c r="Z17" s="5"/>
      <c r="AA17" s="8"/>
      <c r="AB17" s="5"/>
      <c r="AC17" s="5">
        <f t="shared" si="0"/>
        <v>5296.5</v>
      </c>
      <c r="AE17" s="1">
        <v>5296.5</v>
      </c>
    </row>
    <row r="18" spans="1:31">
      <c r="A18" s="4"/>
      <c r="B18" s="4"/>
      <c r="C18" s="4"/>
      <c r="D18" s="4">
        <v>5104020106</v>
      </c>
      <c r="E18" s="4" t="s">
        <v>10</v>
      </c>
      <c r="F18" s="8">
        <v>-631.29999999999995</v>
      </c>
      <c r="G18" s="8"/>
      <c r="H18" s="5"/>
      <c r="I18" s="8"/>
      <c r="J18" s="5"/>
      <c r="K18" s="8"/>
      <c r="L18" s="5"/>
      <c r="M18" s="8"/>
      <c r="N18" s="5"/>
      <c r="O18" s="8">
        <v>631.29999999999995</v>
      </c>
      <c r="P18" s="8">
        <v>6944.3</v>
      </c>
      <c r="Q18" s="8"/>
      <c r="R18" s="8"/>
      <c r="S18" s="5"/>
      <c r="T18" s="5"/>
      <c r="U18" s="5"/>
      <c r="V18" s="5"/>
      <c r="W18" s="5"/>
      <c r="X18" s="8"/>
      <c r="Y18" s="5"/>
      <c r="Z18" s="5"/>
      <c r="AA18" s="8"/>
      <c r="AB18" s="5"/>
      <c r="AC18" s="5">
        <f t="shared" si="0"/>
        <v>6944.3</v>
      </c>
      <c r="AE18" s="1">
        <v>6944.3</v>
      </c>
    </row>
    <row r="19" spans="1:31">
      <c r="A19" s="4"/>
      <c r="B19" s="4"/>
      <c r="C19" s="4"/>
      <c r="D19" s="4">
        <v>5104020107</v>
      </c>
      <c r="E19" s="4" t="s">
        <v>37</v>
      </c>
      <c r="F19" s="8">
        <v>-87</v>
      </c>
      <c r="G19" s="8"/>
      <c r="H19" s="5"/>
      <c r="I19" s="8"/>
      <c r="J19" s="5"/>
      <c r="K19" s="8"/>
      <c r="L19" s="5"/>
      <c r="M19" s="8"/>
      <c r="N19" s="5"/>
      <c r="O19" s="8"/>
      <c r="P19" s="8"/>
      <c r="Q19" s="8">
        <v>178</v>
      </c>
      <c r="R19" s="8">
        <v>2131</v>
      </c>
      <c r="S19" s="5"/>
      <c r="T19" s="5"/>
      <c r="U19" s="5"/>
      <c r="V19" s="5"/>
      <c r="W19" s="5"/>
      <c r="X19" s="8"/>
      <c r="Y19" s="5"/>
      <c r="Z19" s="5"/>
      <c r="AA19" s="8"/>
      <c r="AB19" s="5"/>
      <c r="AC19" s="5">
        <f t="shared" si="0"/>
        <v>2222</v>
      </c>
      <c r="AE19" s="1">
        <v>2222</v>
      </c>
    </row>
    <row r="20" spans="1:31">
      <c r="A20" s="4"/>
      <c r="B20" s="4"/>
      <c r="C20" s="4"/>
      <c r="D20" s="4">
        <v>5104030203</v>
      </c>
      <c r="E20" s="4" t="s">
        <v>59</v>
      </c>
      <c r="F20" s="8">
        <v>-2656.09</v>
      </c>
      <c r="G20" s="8"/>
      <c r="H20" s="5"/>
      <c r="I20" s="8"/>
      <c r="J20" s="5"/>
      <c r="K20" s="8"/>
      <c r="L20" s="5"/>
      <c r="M20" s="8"/>
      <c r="N20" s="5"/>
      <c r="O20" s="8"/>
      <c r="P20" s="8"/>
      <c r="Q20" s="8"/>
      <c r="R20" s="8"/>
      <c r="S20" s="5">
        <v>3343</v>
      </c>
      <c r="T20" s="5"/>
      <c r="U20" s="5"/>
      <c r="V20" s="5"/>
      <c r="W20" s="5"/>
      <c r="X20" s="8"/>
      <c r="Y20" s="5"/>
      <c r="Z20" s="5"/>
      <c r="AA20" s="8"/>
      <c r="AB20" s="5"/>
      <c r="AC20" s="5">
        <f t="shared" si="0"/>
        <v>686.90999999999985</v>
      </c>
      <c r="AE20" s="1">
        <v>686.90999999999985</v>
      </c>
    </row>
    <row r="21" spans="1:31">
      <c r="A21" s="4"/>
      <c r="B21" s="4"/>
      <c r="C21" s="4"/>
      <c r="D21" s="4">
        <v>5104030206</v>
      </c>
      <c r="E21" s="4" t="s">
        <v>8</v>
      </c>
      <c r="F21" s="8"/>
      <c r="G21" s="8"/>
      <c r="H21" s="5"/>
      <c r="I21" s="8"/>
      <c r="J21" s="5"/>
      <c r="K21" s="8"/>
      <c r="L21" s="5"/>
      <c r="M21" s="8"/>
      <c r="N21" s="5"/>
      <c r="O21" s="8">
        <v>11400</v>
      </c>
      <c r="P21" s="8"/>
      <c r="Q21" s="8"/>
      <c r="R21" s="8"/>
      <c r="S21" s="5"/>
      <c r="T21" s="5"/>
      <c r="U21" s="5"/>
      <c r="V21" s="5"/>
      <c r="W21" s="5"/>
      <c r="X21" s="8"/>
      <c r="Y21" s="5"/>
      <c r="Z21" s="5"/>
      <c r="AA21" s="8"/>
      <c r="AB21" s="5"/>
      <c r="AC21" s="5">
        <f t="shared" si="0"/>
        <v>11400</v>
      </c>
      <c r="AE21" s="1">
        <v>11400</v>
      </c>
    </row>
    <row r="22" spans="1:31">
      <c r="A22" s="4"/>
      <c r="B22" s="4"/>
      <c r="C22" s="4"/>
      <c r="D22" s="4">
        <v>5105010103</v>
      </c>
      <c r="E22" s="4" t="s">
        <v>57</v>
      </c>
      <c r="F22" s="8">
        <v>49200</v>
      </c>
      <c r="G22" s="8"/>
      <c r="H22" s="5"/>
      <c r="I22" s="8"/>
      <c r="J22" s="5"/>
      <c r="K22" s="8"/>
      <c r="L22" s="5"/>
      <c r="M22" s="8"/>
      <c r="N22" s="5"/>
      <c r="O22" s="8"/>
      <c r="P22" s="8"/>
      <c r="Q22" s="8"/>
      <c r="R22" s="8"/>
      <c r="S22" s="5"/>
      <c r="T22" s="5"/>
      <c r="U22" s="5"/>
      <c r="V22" s="5"/>
      <c r="W22" s="5"/>
      <c r="X22" s="8"/>
      <c r="Y22" s="5"/>
      <c r="Z22" s="5"/>
      <c r="AA22" s="8"/>
      <c r="AB22" s="5"/>
      <c r="AC22" s="5">
        <f t="shared" si="0"/>
        <v>49200</v>
      </c>
      <c r="AE22" s="1">
        <v>49200</v>
      </c>
    </row>
    <row r="23" spans="1:31">
      <c r="A23" s="4"/>
      <c r="B23" s="4"/>
      <c r="C23" s="4"/>
      <c r="D23" s="4">
        <v>5105010107</v>
      </c>
      <c r="E23" s="4" t="s">
        <v>55</v>
      </c>
      <c r="F23" s="8">
        <v>4951.01</v>
      </c>
      <c r="G23" s="8"/>
      <c r="H23" s="5"/>
      <c r="I23" s="8"/>
      <c r="J23" s="5"/>
      <c r="K23" s="8"/>
      <c r="L23" s="5"/>
      <c r="M23" s="8"/>
      <c r="N23" s="5"/>
      <c r="O23" s="8"/>
      <c r="P23" s="8"/>
      <c r="Q23" s="8"/>
      <c r="R23" s="8"/>
      <c r="S23" s="5"/>
      <c r="T23" s="5"/>
      <c r="U23" s="5"/>
      <c r="V23" s="5"/>
      <c r="W23" s="5"/>
      <c r="X23" s="8"/>
      <c r="Y23" s="5"/>
      <c r="Z23" s="5"/>
      <c r="AA23" s="8"/>
      <c r="AB23" s="5"/>
      <c r="AC23" s="5">
        <f t="shared" si="0"/>
        <v>4951.01</v>
      </c>
      <c r="AE23" s="1">
        <v>4951.01</v>
      </c>
    </row>
    <row r="24" spans="1:31">
      <c r="A24" s="4"/>
      <c r="B24" s="4"/>
      <c r="C24" s="4"/>
      <c r="D24" s="4">
        <v>5105010109</v>
      </c>
      <c r="E24" s="4" t="s">
        <v>36</v>
      </c>
      <c r="F24" s="8">
        <v>6197.86</v>
      </c>
      <c r="G24" s="8"/>
      <c r="H24" s="5"/>
      <c r="I24" s="8"/>
      <c r="J24" s="5"/>
      <c r="K24" s="8"/>
      <c r="L24" s="5"/>
      <c r="M24" s="8"/>
      <c r="N24" s="5"/>
      <c r="O24" s="8"/>
      <c r="P24" s="8"/>
      <c r="Q24" s="8"/>
      <c r="R24" s="8"/>
      <c r="S24" s="5"/>
      <c r="T24" s="5"/>
      <c r="U24" s="5"/>
      <c r="V24" s="5"/>
      <c r="W24" s="5"/>
      <c r="X24" s="8"/>
      <c r="Y24" s="5"/>
      <c r="Z24" s="5"/>
      <c r="AA24" s="8"/>
      <c r="AB24" s="5"/>
      <c r="AC24" s="5">
        <f t="shared" si="0"/>
        <v>6197.86</v>
      </c>
      <c r="AE24" s="1">
        <v>6197.86</v>
      </c>
    </row>
    <row r="25" spans="1:31">
      <c r="A25" s="4"/>
      <c r="B25" s="4"/>
      <c r="C25" s="4"/>
      <c r="D25" s="4">
        <v>5105010117</v>
      </c>
      <c r="E25" s="4" t="s">
        <v>7</v>
      </c>
      <c r="F25" s="8">
        <v>38175.089999999997</v>
      </c>
      <c r="G25" s="8">
        <v>14000</v>
      </c>
      <c r="H25" s="5"/>
      <c r="I25" s="8"/>
      <c r="J25" s="5"/>
      <c r="K25" s="8"/>
      <c r="L25" s="5"/>
      <c r="M25" s="8"/>
      <c r="N25" s="5"/>
      <c r="O25" s="8"/>
      <c r="P25" s="8"/>
      <c r="Q25" s="8">
        <v>7267.76</v>
      </c>
      <c r="R25" s="8"/>
      <c r="S25" s="5"/>
      <c r="T25" s="5"/>
      <c r="U25" s="5"/>
      <c r="V25" s="5"/>
      <c r="W25" s="5"/>
      <c r="X25" s="8"/>
      <c r="Y25" s="5"/>
      <c r="Z25" s="5"/>
      <c r="AA25" s="8">
        <v>369227.4</v>
      </c>
      <c r="AB25" s="5"/>
      <c r="AC25" s="5">
        <f t="shared" si="0"/>
        <v>428670.25</v>
      </c>
      <c r="AE25" s="1">
        <v>428670.25</v>
      </c>
    </row>
    <row r="26" spans="1:31">
      <c r="A26" s="4"/>
      <c r="B26" s="4"/>
      <c r="C26" s="4"/>
      <c r="D26" s="4">
        <v>5105010127</v>
      </c>
      <c r="E26" s="4" t="s">
        <v>3</v>
      </c>
      <c r="F26" s="8"/>
      <c r="G26" s="8"/>
      <c r="H26" s="5"/>
      <c r="I26" s="8"/>
      <c r="J26" s="5"/>
      <c r="K26" s="8"/>
      <c r="L26" s="5"/>
      <c r="M26" s="8"/>
      <c r="N26" s="5"/>
      <c r="O26" s="8">
        <v>14180.34</v>
      </c>
      <c r="P26" s="8"/>
      <c r="Q26" s="8"/>
      <c r="R26" s="8"/>
      <c r="S26" s="5"/>
      <c r="T26" s="5"/>
      <c r="U26" s="5"/>
      <c r="V26" s="5"/>
      <c r="W26" s="5"/>
      <c r="X26" s="8"/>
      <c r="Y26" s="5"/>
      <c r="Z26" s="5"/>
      <c r="AA26" s="8"/>
      <c r="AB26" s="5"/>
      <c r="AC26" s="5">
        <f t="shared" si="0"/>
        <v>14180.34</v>
      </c>
      <c r="AE26" s="1">
        <v>14180.34</v>
      </c>
    </row>
    <row r="27" spans="1:31">
      <c r="A27" s="4"/>
      <c r="B27" s="4"/>
      <c r="C27" s="4" t="s">
        <v>27</v>
      </c>
      <c r="D27" s="4">
        <v>5101010101</v>
      </c>
      <c r="E27" s="4" t="s">
        <v>69</v>
      </c>
      <c r="F27" s="8">
        <v>776944.69</v>
      </c>
      <c r="G27" s="8"/>
      <c r="H27" s="5"/>
      <c r="I27" s="8"/>
      <c r="J27" s="5"/>
      <c r="K27" s="8"/>
      <c r="L27" s="5"/>
      <c r="M27" s="8"/>
      <c r="N27" s="5"/>
      <c r="O27" s="8"/>
      <c r="P27" s="8"/>
      <c r="Q27" s="8"/>
      <c r="R27" s="8"/>
      <c r="S27" s="5"/>
      <c r="T27" s="5"/>
      <c r="U27" s="5"/>
      <c r="V27" s="5"/>
      <c r="W27" s="5"/>
      <c r="X27" s="8"/>
      <c r="Y27" s="5"/>
      <c r="Z27" s="5"/>
      <c r="AA27" s="8"/>
      <c r="AB27" s="5"/>
      <c r="AC27" s="5">
        <f t="shared" si="0"/>
        <v>776944.69</v>
      </c>
      <c r="AE27" s="1">
        <v>776944.69</v>
      </c>
    </row>
    <row r="28" spans="1:31">
      <c r="A28" s="4"/>
      <c r="B28" s="4"/>
      <c r="C28" s="4"/>
      <c r="D28" s="4">
        <v>5101010109</v>
      </c>
      <c r="E28" s="4" t="s">
        <v>80</v>
      </c>
      <c r="F28" s="8">
        <v>5231.57</v>
      </c>
      <c r="G28" s="8"/>
      <c r="H28" s="5"/>
      <c r="I28" s="8"/>
      <c r="J28" s="5"/>
      <c r="K28" s="8"/>
      <c r="L28" s="5"/>
      <c r="M28" s="8"/>
      <c r="N28" s="5"/>
      <c r="O28" s="8"/>
      <c r="P28" s="8"/>
      <c r="Q28" s="8"/>
      <c r="R28" s="8"/>
      <c r="S28" s="5"/>
      <c r="T28" s="5"/>
      <c r="U28" s="5"/>
      <c r="V28" s="5"/>
      <c r="W28" s="5"/>
      <c r="X28" s="8"/>
      <c r="Y28" s="5"/>
      <c r="Z28" s="5"/>
      <c r="AA28" s="8"/>
      <c r="AB28" s="5"/>
      <c r="AC28" s="5">
        <f t="shared" si="0"/>
        <v>5231.57</v>
      </c>
      <c r="AE28" s="1">
        <v>5231.57</v>
      </c>
    </row>
    <row r="29" spans="1:31">
      <c r="A29" s="4"/>
      <c r="B29" s="4"/>
      <c r="C29" s="4"/>
      <c r="D29" s="4">
        <v>5101010113</v>
      </c>
      <c r="E29" s="4" t="s">
        <v>79</v>
      </c>
      <c r="F29" s="8">
        <v>644456.62</v>
      </c>
      <c r="G29" s="8"/>
      <c r="H29" s="5"/>
      <c r="I29" s="8"/>
      <c r="J29" s="5"/>
      <c r="K29" s="8"/>
      <c r="L29" s="5"/>
      <c r="M29" s="8"/>
      <c r="N29" s="5"/>
      <c r="O29" s="8"/>
      <c r="P29" s="8"/>
      <c r="Q29" s="8"/>
      <c r="R29" s="8"/>
      <c r="S29" s="5"/>
      <c r="T29" s="5"/>
      <c r="U29" s="5"/>
      <c r="V29" s="5"/>
      <c r="W29" s="5"/>
      <c r="X29" s="8"/>
      <c r="Y29" s="5"/>
      <c r="Z29" s="5"/>
      <c r="AA29" s="8"/>
      <c r="AB29" s="5"/>
      <c r="AC29" s="5">
        <f t="shared" si="0"/>
        <v>644456.62</v>
      </c>
      <c r="AE29" s="1">
        <v>644456.62</v>
      </c>
    </row>
    <row r="30" spans="1:31">
      <c r="A30" s="4"/>
      <c r="B30" s="4"/>
      <c r="C30" s="4"/>
      <c r="D30" s="4">
        <v>5101020103</v>
      </c>
      <c r="E30" s="4" t="s">
        <v>68</v>
      </c>
      <c r="F30" s="8">
        <v>14974.56</v>
      </c>
      <c r="G30" s="8"/>
      <c r="H30" s="5"/>
      <c r="I30" s="8"/>
      <c r="J30" s="5"/>
      <c r="K30" s="8"/>
      <c r="L30" s="5"/>
      <c r="M30" s="8"/>
      <c r="N30" s="5"/>
      <c r="O30" s="8"/>
      <c r="P30" s="8"/>
      <c r="Q30" s="8"/>
      <c r="R30" s="8"/>
      <c r="S30" s="5"/>
      <c r="T30" s="5"/>
      <c r="U30" s="5"/>
      <c r="V30" s="5"/>
      <c r="W30" s="5"/>
      <c r="X30" s="8"/>
      <c r="Y30" s="5"/>
      <c r="Z30" s="5"/>
      <c r="AA30" s="8"/>
      <c r="AB30" s="5"/>
      <c r="AC30" s="5">
        <f t="shared" si="0"/>
        <v>14974.56</v>
      </c>
      <c r="AE30" s="1">
        <v>14974.56</v>
      </c>
    </row>
    <row r="31" spans="1:31">
      <c r="A31" s="4"/>
      <c r="B31" s="4"/>
      <c r="C31" s="4"/>
      <c r="D31" s="4">
        <v>5101020104</v>
      </c>
      <c r="E31" s="4" t="s">
        <v>67</v>
      </c>
      <c r="F31" s="8">
        <v>22461.84</v>
      </c>
      <c r="G31" s="8"/>
      <c r="H31" s="5"/>
      <c r="I31" s="8"/>
      <c r="J31" s="5"/>
      <c r="K31" s="8"/>
      <c r="L31" s="5"/>
      <c r="M31" s="8"/>
      <c r="N31" s="5"/>
      <c r="O31" s="8"/>
      <c r="P31" s="8"/>
      <c r="Q31" s="8"/>
      <c r="R31" s="8"/>
      <c r="S31" s="5"/>
      <c r="T31" s="5"/>
      <c r="U31" s="5"/>
      <c r="V31" s="5"/>
      <c r="W31" s="5"/>
      <c r="X31" s="8"/>
      <c r="Y31" s="5"/>
      <c r="Z31" s="5"/>
      <c r="AA31" s="8"/>
      <c r="AB31" s="5"/>
      <c r="AC31" s="5">
        <f t="shared" si="0"/>
        <v>22461.84</v>
      </c>
      <c r="AE31" s="1">
        <v>22461.84</v>
      </c>
    </row>
    <row r="32" spans="1:31">
      <c r="A32" s="4"/>
      <c r="B32" s="4"/>
      <c r="C32" s="4"/>
      <c r="D32" s="4">
        <v>5101020105</v>
      </c>
      <c r="E32" s="4" t="s">
        <v>78</v>
      </c>
      <c r="F32" s="8">
        <v>19333.29</v>
      </c>
      <c r="G32" s="8"/>
      <c r="H32" s="5"/>
      <c r="I32" s="8"/>
      <c r="J32" s="5"/>
      <c r="K32" s="8"/>
      <c r="L32" s="5"/>
      <c r="M32" s="8"/>
      <c r="N32" s="5"/>
      <c r="O32" s="8"/>
      <c r="P32" s="8"/>
      <c r="Q32" s="8"/>
      <c r="R32" s="8"/>
      <c r="S32" s="5"/>
      <c r="T32" s="5"/>
      <c r="U32" s="5"/>
      <c r="V32" s="5"/>
      <c r="W32" s="5"/>
      <c r="X32" s="8"/>
      <c r="Y32" s="5"/>
      <c r="Z32" s="5"/>
      <c r="AA32" s="8"/>
      <c r="AB32" s="5"/>
      <c r="AC32" s="5">
        <f t="shared" si="0"/>
        <v>19333.29</v>
      </c>
      <c r="AE32" s="1">
        <v>19333.29</v>
      </c>
    </row>
    <row r="33" spans="1:31">
      <c r="A33" s="4"/>
      <c r="B33" s="4"/>
      <c r="C33" s="4"/>
      <c r="D33" s="4">
        <v>5101020113</v>
      </c>
      <c r="E33" s="4" t="s">
        <v>28</v>
      </c>
      <c r="F33" s="8">
        <v>2213.6</v>
      </c>
      <c r="G33" s="8"/>
      <c r="H33" s="5"/>
      <c r="I33" s="8"/>
      <c r="J33" s="5"/>
      <c r="K33" s="8"/>
      <c r="L33" s="5"/>
      <c r="M33" s="8"/>
      <c r="N33" s="5"/>
      <c r="O33" s="8"/>
      <c r="P33" s="8"/>
      <c r="Q33" s="8"/>
      <c r="R33" s="8"/>
      <c r="S33" s="5"/>
      <c r="T33" s="5"/>
      <c r="U33" s="5"/>
      <c r="V33" s="5"/>
      <c r="W33" s="5"/>
      <c r="X33" s="8"/>
      <c r="Y33" s="5"/>
      <c r="Z33" s="5"/>
      <c r="AA33" s="8"/>
      <c r="AB33" s="5"/>
      <c r="AC33" s="5">
        <f t="shared" si="0"/>
        <v>2213.6</v>
      </c>
      <c r="AE33" s="1">
        <v>2213.6</v>
      </c>
    </row>
    <row r="34" spans="1:31">
      <c r="A34" s="4"/>
      <c r="B34" s="4"/>
      <c r="C34" s="4"/>
      <c r="D34" s="4">
        <v>5101030205</v>
      </c>
      <c r="E34" s="4" t="s">
        <v>66</v>
      </c>
      <c r="F34" s="8">
        <v>134111.82</v>
      </c>
      <c r="G34" s="8"/>
      <c r="H34" s="5"/>
      <c r="I34" s="8"/>
      <c r="J34" s="5"/>
      <c r="K34" s="8"/>
      <c r="L34" s="5"/>
      <c r="M34" s="8"/>
      <c r="N34" s="5"/>
      <c r="O34" s="8"/>
      <c r="P34" s="8"/>
      <c r="Q34" s="8"/>
      <c r="R34" s="8"/>
      <c r="S34" s="5"/>
      <c r="T34" s="5"/>
      <c r="U34" s="5"/>
      <c r="V34" s="5"/>
      <c r="W34" s="5"/>
      <c r="X34" s="8"/>
      <c r="Y34" s="5"/>
      <c r="Z34" s="5"/>
      <c r="AA34" s="8"/>
      <c r="AB34" s="5"/>
      <c r="AC34" s="5">
        <f t="shared" si="0"/>
        <v>134111.82</v>
      </c>
      <c r="AE34" s="1">
        <v>134111.82</v>
      </c>
    </row>
    <row r="35" spans="1:31">
      <c r="A35" s="4"/>
      <c r="B35" s="4"/>
      <c r="C35" s="4"/>
      <c r="D35" s="4">
        <v>5101030206</v>
      </c>
      <c r="E35" s="4" t="s">
        <v>65</v>
      </c>
      <c r="F35" s="8">
        <v>48465.91</v>
      </c>
      <c r="G35" s="8"/>
      <c r="H35" s="5"/>
      <c r="I35" s="8"/>
      <c r="J35" s="5"/>
      <c r="K35" s="8"/>
      <c r="L35" s="5"/>
      <c r="M35" s="8"/>
      <c r="N35" s="5"/>
      <c r="O35" s="8"/>
      <c r="P35" s="8"/>
      <c r="Q35" s="8"/>
      <c r="R35" s="8"/>
      <c r="S35" s="5"/>
      <c r="T35" s="5"/>
      <c r="U35" s="5"/>
      <c r="V35" s="5"/>
      <c r="W35" s="5"/>
      <c r="X35" s="8"/>
      <c r="Y35" s="5"/>
      <c r="Z35" s="5"/>
      <c r="AA35" s="8"/>
      <c r="AB35" s="5"/>
      <c r="AC35" s="5">
        <f t="shared" si="0"/>
        <v>48465.91</v>
      </c>
      <c r="AE35" s="1">
        <v>48465.91</v>
      </c>
    </row>
    <row r="36" spans="1:31">
      <c r="A36" s="4"/>
      <c r="B36" s="4"/>
      <c r="C36" s="4"/>
      <c r="D36" s="4">
        <v>5101030207</v>
      </c>
      <c r="E36" s="4" t="s">
        <v>64</v>
      </c>
      <c r="F36" s="8">
        <v>6566.67</v>
      </c>
      <c r="G36" s="8"/>
      <c r="H36" s="5"/>
      <c r="I36" s="8"/>
      <c r="J36" s="5"/>
      <c r="K36" s="8"/>
      <c r="L36" s="5"/>
      <c r="M36" s="8"/>
      <c r="N36" s="5"/>
      <c r="O36" s="8"/>
      <c r="P36" s="8"/>
      <c r="Q36" s="8"/>
      <c r="R36" s="8"/>
      <c r="S36" s="5"/>
      <c r="T36" s="5"/>
      <c r="U36" s="5"/>
      <c r="V36" s="5"/>
      <c r="W36" s="5"/>
      <c r="X36" s="8"/>
      <c r="Y36" s="5"/>
      <c r="Z36" s="5"/>
      <c r="AA36" s="8"/>
      <c r="AB36" s="5"/>
      <c r="AC36" s="5">
        <f t="shared" si="0"/>
        <v>6566.67</v>
      </c>
      <c r="AE36" s="1">
        <v>6566.67</v>
      </c>
    </row>
    <row r="37" spans="1:31">
      <c r="A37" s="4"/>
      <c r="B37" s="4"/>
      <c r="C37" s="4"/>
      <c r="D37" s="4">
        <v>5101030208</v>
      </c>
      <c r="E37" s="4" t="s">
        <v>63</v>
      </c>
      <c r="F37" s="8">
        <v>1426.65</v>
      </c>
      <c r="G37" s="8"/>
      <c r="H37" s="5"/>
      <c r="I37" s="8"/>
      <c r="J37" s="5"/>
      <c r="K37" s="8"/>
      <c r="L37" s="5"/>
      <c r="M37" s="8"/>
      <c r="N37" s="5"/>
      <c r="O37" s="8"/>
      <c r="P37" s="8"/>
      <c r="Q37" s="8"/>
      <c r="R37" s="8"/>
      <c r="S37" s="5"/>
      <c r="T37" s="5"/>
      <c r="U37" s="5"/>
      <c r="V37" s="5"/>
      <c r="W37" s="5"/>
      <c r="X37" s="8"/>
      <c r="Y37" s="5"/>
      <c r="Z37" s="5"/>
      <c r="AA37" s="8"/>
      <c r="AB37" s="5"/>
      <c r="AC37" s="5">
        <f t="shared" si="0"/>
        <v>1426.65</v>
      </c>
      <c r="AE37" s="1">
        <v>1426.65</v>
      </c>
    </row>
    <row r="38" spans="1:31">
      <c r="A38" s="6" t="s">
        <v>180</v>
      </c>
      <c r="B38" s="6"/>
      <c r="C38" s="6"/>
      <c r="D38" s="6"/>
      <c r="E38" s="6"/>
      <c r="F38" s="9">
        <f>SUM(F3:F37)</f>
        <v>1901819.3699999999</v>
      </c>
      <c r="G38" s="9">
        <f t="shared" ref="G38:AB38" si="1">SUM(G3:G37)</f>
        <v>20080</v>
      </c>
      <c r="H38" s="7">
        <f t="shared" si="1"/>
        <v>84314</v>
      </c>
      <c r="I38" s="9">
        <f t="shared" si="1"/>
        <v>84</v>
      </c>
      <c r="J38" s="7">
        <f t="shared" si="1"/>
        <v>9300</v>
      </c>
      <c r="K38" s="9">
        <f t="shared" si="1"/>
        <v>4000</v>
      </c>
      <c r="L38" s="7">
        <f t="shared" si="1"/>
        <v>20500</v>
      </c>
      <c r="M38" s="9">
        <f t="shared" si="1"/>
        <v>211482</v>
      </c>
      <c r="N38" s="7">
        <f t="shared" si="1"/>
        <v>2303576</v>
      </c>
      <c r="O38" s="9">
        <f t="shared" si="1"/>
        <v>26211.64</v>
      </c>
      <c r="P38" s="9">
        <f t="shared" si="1"/>
        <v>16944.3</v>
      </c>
      <c r="Q38" s="9">
        <f t="shared" si="1"/>
        <v>56977.18</v>
      </c>
      <c r="R38" s="9">
        <f t="shared" si="1"/>
        <v>52441.06</v>
      </c>
      <c r="S38" s="7">
        <f t="shared" si="1"/>
        <v>465200</v>
      </c>
      <c r="T38" s="7">
        <f t="shared" si="1"/>
        <v>205838.6</v>
      </c>
      <c r="U38" s="7">
        <f t="shared" si="1"/>
        <v>54000</v>
      </c>
      <c r="V38" s="7">
        <f t="shared" si="1"/>
        <v>14120</v>
      </c>
      <c r="W38" s="7">
        <f t="shared" si="1"/>
        <v>14999.2</v>
      </c>
      <c r="X38" s="9">
        <f t="shared" si="1"/>
        <v>4560</v>
      </c>
      <c r="Y38" s="7">
        <f t="shared" si="1"/>
        <v>15140</v>
      </c>
      <c r="Z38" s="7">
        <f t="shared" si="1"/>
        <v>39990</v>
      </c>
      <c r="AA38" s="9">
        <f t="shared" si="1"/>
        <v>369227.4</v>
      </c>
      <c r="AB38" s="7">
        <f t="shared" si="1"/>
        <v>5500</v>
      </c>
      <c r="AC38" s="7">
        <f>SUM(F38:AB38)</f>
        <v>5896304.7499999991</v>
      </c>
      <c r="AE38" s="1">
        <v>5896304.7499999991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>
  <dimension ref="A1:AF42"/>
  <sheetViews>
    <sheetView workbookViewId="0">
      <pane xSplit="6" ySplit="2" topLeftCell="G3" activePane="bottomRight" state="frozen"/>
      <selection pane="topRight" activeCell="G1" sqref="G1"/>
      <selection pane="bottomLeft" activeCell="A3" sqref="A3"/>
      <selection pane="bottomRight" activeCell="G3" sqref="G3"/>
    </sheetView>
  </sheetViews>
  <sheetFormatPr defaultRowHeight="14.25"/>
  <cols>
    <col min="1" max="1" width="15.625" bestFit="1" customWidth="1"/>
    <col min="2" max="2" width="33" bestFit="1" customWidth="1"/>
    <col min="3" max="3" width="7.375" bestFit="1" customWidth="1"/>
    <col min="4" max="4" width="10.875" bestFit="1" customWidth="1"/>
    <col min="5" max="5" width="34.25" customWidth="1"/>
    <col min="6" max="6" width="15.25" bestFit="1" customWidth="1"/>
    <col min="7" max="7" width="12.625" bestFit="1" customWidth="1"/>
    <col min="8" max="8" width="20.375" bestFit="1" customWidth="1"/>
    <col min="9" max="9" width="13.75" bestFit="1" customWidth="1"/>
    <col min="10" max="10" width="24.625" bestFit="1" customWidth="1"/>
    <col min="11" max="11" width="35.125" bestFit="1" customWidth="1"/>
    <col min="12" max="12" width="17.625" bestFit="1" customWidth="1"/>
    <col min="13" max="13" width="39.625" bestFit="1" customWidth="1"/>
    <col min="14" max="14" width="20.625" bestFit="1" customWidth="1"/>
    <col min="15" max="15" width="27.875" bestFit="1" customWidth="1"/>
    <col min="16" max="16" width="33.875" bestFit="1" customWidth="1"/>
    <col min="17" max="17" width="13.75" bestFit="1" customWidth="1"/>
    <col min="18" max="18" width="14" bestFit="1" customWidth="1"/>
    <col min="19" max="19" width="13.75" bestFit="1" customWidth="1"/>
    <col min="20" max="20" width="27.875" bestFit="1" customWidth="1"/>
    <col min="21" max="21" width="35.125" bestFit="1" customWidth="1"/>
    <col min="22" max="22" width="31.875" bestFit="1" customWidth="1"/>
    <col min="23" max="23" width="39.125" bestFit="1" customWidth="1"/>
    <col min="24" max="24" width="34.125" bestFit="1" customWidth="1"/>
    <col min="25" max="25" width="39.25" bestFit="1" customWidth="1"/>
    <col min="26" max="26" width="17.625" bestFit="1" customWidth="1"/>
    <col min="27" max="27" width="30.5" bestFit="1" customWidth="1"/>
    <col min="28" max="28" width="35.75" bestFit="1" customWidth="1"/>
    <col min="29" max="29" width="38.375" bestFit="1" customWidth="1"/>
    <col min="30" max="30" width="12.75" bestFit="1" customWidth="1"/>
    <col min="32" max="32" width="12.75" bestFit="1" customWidth="1"/>
  </cols>
  <sheetData>
    <row r="1" spans="1:32">
      <c r="A1" s="13" t="s">
        <v>154</v>
      </c>
      <c r="B1" s="13" t="s">
        <v>155</v>
      </c>
      <c r="C1" s="14" t="s">
        <v>156</v>
      </c>
      <c r="D1" s="14"/>
      <c r="E1" s="14"/>
      <c r="F1" s="2" t="s">
        <v>157</v>
      </c>
      <c r="G1" s="6" t="s">
        <v>61</v>
      </c>
      <c r="H1" s="6" t="s">
        <v>34</v>
      </c>
      <c r="I1" s="6"/>
      <c r="J1" s="6"/>
      <c r="K1" s="6"/>
      <c r="L1" s="6" t="s">
        <v>97</v>
      </c>
      <c r="M1" s="6" t="s">
        <v>45</v>
      </c>
      <c r="N1" s="6" t="s">
        <v>25</v>
      </c>
      <c r="O1" s="6"/>
      <c r="P1" s="6" t="s">
        <v>2</v>
      </c>
      <c r="Q1" s="6"/>
      <c r="R1" s="6" t="s">
        <v>33</v>
      </c>
      <c r="S1" s="6"/>
      <c r="T1" s="6"/>
      <c r="U1" s="6"/>
      <c r="V1" s="6"/>
      <c r="W1" s="6"/>
      <c r="X1" s="6"/>
      <c r="Y1" s="6"/>
      <c r="Z1" s="6" t="s">
        <v>41</v>
      </c>
      <c r="AA1" s="6"/>
      <c r="AB1" s="6" t="s">
        <v>12</v>
      </c>
      <c r="AC1" s="6"/>
      <c r="AD1" s="3" t="s">
        <v>159</v>
      </c>
      <c r="AF1" t="s">
        <v>159</v>
      </c>
    </row>
    <row r="2" spans="1:32">
      <c r="A2" s="13"/>
      <c r="B2" s="13"/>
      <c r="C2" s="15"/>
      <c r="D2" s="15"/>
      <c r="E2" s="15"/>
      <c r="F2" s="2" t="s">
        <v>158</v>
      </c>
      <c r="G2" s="6" t="s">
        <v>60</v>
      </c>
      <c r="H2" s="10" t="s">
        <v>1</v>
      </c>
      <c r="I2" s="10" t="s">
        <v>9</v>
      </c>
      <c r="J2" s="6" t="s">
        <v>93</v>
      </c>
      <c r="K2" s="6" t="s">
        <v>46</v>
      </c>
      <c r="L2" s="10" t="s">
        <v>9</v>
      </c>
      <c r="M2" s="6" t="s">
        <v>44</v>
      </c>
      <c r="N2" s="10" t="s">
        <v>1</v>
      </c>
      <c r="O2" s="6" t="s">
        <v>24</v>
      </c>
      <c r="P2" s="10" t="s">
        <v>1</v>
      </c>
      <c r="Q2" s="10" t="s">
        <v>9</v>
      </c>
      <c r="R2" s="10" t="s">
        <v>1</v>
      </c>
      <c r="S2" s="10" t="s">
        <v>9</v>
      </c>
      <c r="T2" s="6" t="s">
        <v>24</v>
      </c>
      <c r="U2" s="6" t="s">
        <v>43</v>
      </c>
      <c r="V2" s="6" t="s">
        <v>84</v>
      </c>
      <c r="W2" s="6" t="s">
        <v>50</v>
      </c>
      <c r="X2" s="6" t="s">
        <v>51</v>
      </c>
      <c r="Y2" s="6" t="s">
        <v>49</v>
      </c>
      <c r="Z2" s="10" t="s">
        <v>1</v>
      </c>
      <c r="AA2" s="6" t="s">
        <v>40</v>
      </c>
      <c r="AB2" s="10" t="s">
        <v>1</v>
      </c>
      <c r="AC2" s="6" t="s">
        <v>83</v>
      </c>
      <c r="AD2" s="4"/>
    </row>
    <row r="3" spans="1:32">
      <c r="A3" s="4">
        <v>700600077</v>
      </c>
      <c r="B3" s="4" t="s">
        <v>110</v>
      </c>
      <c r="C3" s="4" t="s">
        <v>0</v>
      </c>
      <c r="D3" s="4">
        <v>5101010115</v>
      </c>
      <c r="E3" s="4" t="s">
        <v>31</v>
      </c>
      <c r="F3" s="8"/>
      <c r="G3" s="5"/>
      <c r="H3" s="8"/>
      <c r="I3" s="8"/>
      <c r="J3" s="5"/>
      <c r="K3" s="5"/>
      <c r="L3" s="8"/>
      <c r="M3" s="5"/>
      <c r="N3" s="8">
        <v>221330</v>
      </c>
      <c r="O3" s="5">
        <v>2397592.33</v>
      </c>
      <c r="P3" s="8"/>
      <c r="Q3" s="8"/>
      <c r="R3" s="8"/>
      <c r="S3" s="8"/>
      <c r="T3" s="5"/>
      <c r="U3" s="5"/>
      <c r="V3" s="5"/>
      <c r="W3" s="5"/>
      <c r="X3" s="5"/>
      <c r="Y3" s="5"/>
      <c r="Z3" s="8"/>
      <c r="AA3" s="5"/>
      <c r="AB3" s="8"/>
      <c r="AC3" s="5"/>
      <c r="AD3" s="5">
        <f>SUM(F3:AC3)</f>
        <v>2618922.33</v>
      </c>
      <c r="AF3" s="1">
        <v>2618922.33</v>
      </c>
    </row>
    <row r="4" spans="1:32">
      <c r="A4" s="4"/>
      <c r="B4" s="4"/>
      <c r="C4" s="4"/>
      <c r="D4" s="4">
        <v>5101010116</v>
      </c>
      <c r="E4" s="4" t="s">
        <v>30</v>
      </c>
      <c r="F4" s="8"/>
      <c r="G4" s="5"/>
      <c r="H4" s="8"/>
      <c r="I4" s="8"/>
      <c r="J4" s="5"/>
      <c r="K4" s="5"/>
      <c r="L4" s="8"/>
      <c r="M4" s="5"/>
      <c r="N4" s="8">
        <v>2195</v>
      </c>
      <c r="O4" s="5">
        <v>22458.33</v>
      </c>
      <c r="P4" s="8"/>
      <c r="Q4" s="8"/>
      <c r="R4" s="8"/>
      <c r="S4" s="8"/>
      <c r="T4" s="5"/>
      <c r="U4" s="5"/>
      <c r="V4" s="5"/>
      <c r="W4" s="5"/>
      <c r="X4" s="5"/>
      <c r="Y4" s="5"/>
      <c r="Z4" s="8"/>
      <c r="AA4" s="5"/>
      <c r="AB4" s="8"/>
      <c r="AC4" s="5"/>
      <c r="AD4" s="5">
        <f t="shared" ref="AD4:AD41" si="0">SUM(F4:AC4)</f>
        <v>24653.33</v>
      </c>
      <c r="AF4" s="1">
        <v>24653.33</v>
      </c>
    </row>
    <row r="5" spans="1:32">
      <c r="A5" s="4"/>
      <c r="B5" s="4"/>
      <c r="C5" s="4"/>
      <c r="D5" s="4">
        <v>5101020106</v>
      </c>
      <c r="E5" s="4" t="s">
        <v>29</v>
      </c>
      <c r="F5" s="8"/>
      <c r="G5" s="5"/>
      <c r="H5" s="8"/>
      <c r="I5" s="8"/>
      <c r="J5" s="5"/>
      <c r="K5" s="5"/>
      <c r="L5" s="8"/>
      <c r="M5" s="5"/>
      <c r="N5" s="8">
        <v>8742</v>
      </c>
      <c r="O5" s="5">
        <v>94113</v>
      </c>
      <c r="P5" s="8"/>
      <c r="Q5" s="8"/>
      <c r="R5" s="8"/>
      <c r="S5" s="8"/>
      <c r="T5" s="5"/>
      <c r="U5" s="5"/>
      <c r="V5" s="5"/>
      <c r="W5" s="5"/>
      <c r="X5" s="5"/>
      <c r="Y5" s="5"/>
      <c r="Z5" s="8"/>
      <c r="AA5" s="5"/>
      <c r="AB5" s="8"/>
      <c r="AC5" s="5"/>
      <c r="AD5" s="5">
        <f t="shared" si="0"/>
        <v>102855</v>
      </c>
      <c r="AF5" s="1">
        <v>102855</v>
      </c>
    </row>
    <row r="6" spans="1:32">
      <c r="A6" s="4"/>
      <c r="B6" s="4"/>
      <c r="C6" s="4"/>
      <c r="D6" s="4">
        <v>5101020116</v>
      </c>
      <c r="E6" s="4" t="s">
        <v>26</v>
      </c>
      <c r="F6" s="8"/>
      <c r="G6" s="5"/>
      <c r="H6" s="8"/>
      <c r="I6" s="8"/>
      <c r="J6" s="5"/>
      <c r="K6" s="5"/>
      <c r="L6" s="8"/>
      <c r="M6" s="5"/>
      <c r="N6" s="8"/>
      <c r="O6" s="5">
        <v>2864</v>
      </c>
      <c r="P6" s="8"/>
      <c r="Q6" s="8"/>
      <c r="R6" s="8"/>
      <c r="S6" s="8"/>
      <c r="T6" s="5"/>
      <c r="U6" s="5"/>
      <c r="V6" s="5"/>
      <c r="W6" s="5"/>
      <c r="X6" s="5"/>
      <c r="Y6" s="5"/>
      <c r="Z6" s="8"/>
      <c r="AA6" s="5"/>
      <c r="AB6" s="8"/>
      <c r="AC6" s="5"/>
      <c r="AD6" s="5">
        <f t="shared" si="0"/>
        <v>2864</v>
      </c>
      <c r="AF6" s="1">
        <v>2864</v>
      </c>
    </row>
    <row r="7" spans="1:32">
      <c r="A7" s="4"/>
      <c r="B7" s="4"/>
      <c r="C7" s="4"/>
      <c r="D7" s="4">
        <v>5101030101</v>
      </c>
      <c r="E7" s="4" t="s">
        <v>23</v>
      </c>
      <c r="F7" s="8">
        <v>45375</v>
      </c>
      <c r="G7" s="5"/>
      <c r="H7" s="8"/>
      <c r="I7" s="8"/>
      <c r="J7" s="5"/>
      <c r="K7" s="5"/>
      <c r="L7" s="8"/>
      <c r="M7" s="5"/>
      <c r="N7" s="8"/>
      <c r="O7" s="5"/>
      <c r="P7" s="8"/>
      <c r="Q7" s="8"/>
      <c r="R7" s="8"/>
      <c r="S7" s="8"/>
      <c r="T7" s="5"/>
      <c r="U7" s="5"/>
      <c r="V7" s="5"/>
      <c r="W7" s="5"/>
      <c r="X7" s="5"/>
      <c r="Y7" s="5"/>
      <c r="Z7" s="8"/>
      <c r="AA7" s="5"/>
      <c r="AB7" s="8"/>
      <c r="AC7" s="5"/>
      <c r="AD7" s="5">
        <f t="shared" si="0"/>
        <v>45375</v>
      </c>
      <c r="AF7" s="1">
        <v>45375</v>
      </c>
    </row>
    <row r="8" spans="1:32">
      <c r="A8" s="4"/>
      <c r="B8" s="4"/>
      <c r="C8" s="4"/>
      <c r="D8" s="4">
        <v>5101030205</v>
      </c>
      <c r="E8" s="4" t="s">
        <v>22</v>
      </c>
      <c r="F8" s="8">
        <v>1870</v>
      </c>
      <c r="G8" s="5"/>
      <c r="H8" s="8"/>
      <c r="I8" s="8"/>
      <c r="J8" s="5"/>
      <c r="K8" s="5"/>
      <c r="L8" s="8"/>
      <c r="M8" s="5"/>
      <c r="N8" s="8"/>
      <c r="O8" s="5"/>
      <c r="P8" s="8"/>
      <c r="Q8" s="8"/>
      <c r="R8" s="8"/>
      <c r="S8" s="8"/>
      <c r="T8" s="5"/>
      <c r="U8" s="5"/>
      <c r="V8" s="5"/>
      <c r="W8" s="5"/>
      <c r="X8" s="5"/>
      <c r="Y8" s="5"/>
      <c r="Z8" s="8"/>
      <c r="AA8" s="5"/>
      <c r="AB8" s="8"/>
      <c r="AC8" s="5"/>
      <c r="AD8" s="5">
        <f t="shared" si="0"/>
        <v>1870</v>
      </c>
      <c r="AF8" s="1">
        <v>1870</v>
      </c>
    </row>
    <row r="9" spans="1:32">
      <c r="A9" s="4"/>
      <c r="B9" s="4"/>
      <c r="C9" s="4"/>
      <c r="D9" s="4">
        <v>5103010102</v>
      </c>
      <c r="E9" s="4" t="s">
        <v>21</v>
      </c>
      <c r="F9" s="8"/>
      <c r="G9" s="5">
        <v>7456</v>
      </c>
      <c r="H9" s="8">
        <v>960</v>
      </c>
      <c r="I9" s="8">
        <v>5280</v>
      </c>
      <c r="J9" s="5"/>
      <c r="K9" s="5">
        <v>6160</v>
      </c>
      <c r="L9" s="8"/>
      <c r="M9" s="5"/>
      <c r="N9" s="8"/>
      <c r="O9" s="5"/>
      <c r="P9" s="8"/>
      <c r="Q9" s="8"/>
      <c r="R9" s="8">
        <v>720</v>
      </c>
      <c r="S9" s="8"/>
      <c r="T9" s="5">
        <v>1360</v>
      </c>
      <c r="U9" s="5">
        <v>1920</v>
      </c>
      <c r="V9" s="5">
        <v>3080</v>
      </c>
      <c r="W9" s="5">
        <v>9440</v>
      </c>
      <c r="X9" s="5">
        <v>720</v>
      </c>
      <c r="Y9" s="5"/>
      <c r="Z9" s="8"/>
      <c r="AA9" s="5"/>
      <c r="AB9" s="8"/>
      <c r="AC9" s="5"/>
      <c r="AD9" s="5">
        <f t="shared" si="0"/>
        <v>37096</v>
      </c>
      <c r="AF9" s="1">
        <v>37096</v>
      </c>
    </row>
    <row r="10" spans="1:32">
      <c r="A10" s="4"/>
      <c r="B10" s="4"/>
      <c r="C10" s="4"/>
      <c r="D10" s="4">
        <v>5103010103</v>
      </c>
      <c r="E10" s="4" t="s">
        <v>20</v>
      </c>
      <c r="F10" s="8"/>
      <c r="G10" s="5">
        <v>12360</v>
      </c>
      <c r="H10" s="8"/>
      <c r="I10" s="8">
        <v>4550</v>
      </c>
      <c r="J10" s="5"/>
      <c r="K10" s="5">
        <v>5390</v>
      </c>
      <c r="L10" s="8"/>
      <c r="M10" s="5"/>
      <c r="N10" s="8"/>
      <c r="O10" s="5"/>
      <c r="P10" s="8"/>
      <c r="Q10" s="8"/>
      <c r="R10" s="8"/>
      <c r="S10" s="8"/>
      <c r="T10" s="5">
        <v>1600</v>
      </c>
      <c r="U10" s="5"/>
      <c r="V10" s="5">
        <v>450</v>
      </c>
      <c r="W10" s="5">
        <v>7700</v>
      </c>
      <c r="X10" s="5"/>
      <c r="Y10" s="5"/>
      <c r="Z10" s="8"/>
      <c r="AA10" s="5"/>
      <c r="AB10" s="8"/>
      <c r="AC10" s="5"/>
      <c r="AD10" s="5">
        <f t="shared" si="0"/>
        <v>32050</v>
      </c>
      <c r="AF10" s="1">
        <v>32050</v>
      </c>
    </row>
    <row r="11" spans="1:32">
      <c r="A11" s="4"/>
      <c r="B11" s="4"/>
      <c r="C11" s="4"/>
      <c r="D11" s="4">
        <v>5103010199</v>
      </c>
      <c r="E11" s="4" t="s">
        <v>19</v>
      </c>
      <c r="F11" s="8"/>
      <c r="G11" s="5">
        <v>7051</v>
      </c>
      <c r="H11" s="8"/>
      <c r="I11" s="8">
        <v>1000</v>
      </c>
      <c r="J11" s="5"/>
      <c r="K11" s="5">
        <v>4310</v>
      </c>
      <c r="L11" s="8"/>
      <c r="M11" s="5"/>
      <c r="N11" s="8"/>
      <c r="O11" s="5"/>
      <c r="P11" s="8"/>
      <c r="Q11" s="8"/>
      <c r="R11" s="8"/>
      <c r="S11" s="8"/>
      <c r="T11" s="5">
        <v>1880</v>
      </c>
      <c r="U11" s="5"/>
      <c r="V11" s="5">
        <v>3728</v>
      </c>
      <c r="W11" s="5">
        <v>6160</v>
      </c>
      <c r="X11" s="5"/>
      <c r="Y11" s="5"/>
      <c r="Z11" s="8"/>
      <c r="AA11" s="5"/>
      <c r="AB11" s="8"/>
      <c r="AC11" s="5"/>
      <c r="AD11" s="5">
        <f t="shared" si="0"/>
        <v>24129</v>
      </c>
      <c r="AF11" s="1">
        <v>24129</v>
      </c>
    </row>
    <row r="12" spans="1:32">
      <c r="A12" s="4"/>
      <c r="B12" s="4"/>
      <c r="C12" s="4"/>
      <c r="D12" s="4">
        <v>5104010104</v>
      </c>
      <c r="E12" s="4" t="s">
        <v>18</v>
      </c>
      <c r="F12" s="8">
        <v>-173013.59</v>
      </c>
      <c r="G12" s="5"/>
      <c r="H12" s="8">
        <v>8646</v>
      </c>
      <c r="I12" s="8">
        <v>33234.400000000001</v>
      </c>
      <c r="J12" s="5">
        <v>10546.56</v>
      </c>
      <c r="K12" s="5">
        <v>5374.56</v>
      </c>
      <c r="L12" s="8">
        <v>168</v>
      </c>
      <c r="M12" s="5">
        <v>12667.49</v>
      </c>
      <c r="N12" s="8"/>
      <c r="O12" s="5"/>
      <c r="P12" s="8"/>
      <c r="Q12" s="8">
        <v>10000</v>
      </c>
      <c r="R12" s="8"/>
      <c r="S12" s="8"/>
      <c r="T12" s="5">
        <v>109491.5</v>
      </c>
      <c r="U12" s="5">
        <v>268426.3</v>
      </c>
      <c r="V12" s="5">
        <v>11116.63</v>
      </c>
      <c r="W12" s="5">
        <v>40160.270000000004</v>
      </c>
      <c r="X12" s="5">
        <v>2421.85</v>
      </c>
      <c r="Y12" s="5">
        <v>7600</v>
      </c>
      <c r="Z12" s="8"/>
      <c r="AA12" s="5"/>
      <c r="AB12" s="8">
        <v>25750</v>
      </c>
      <c r="AC12" s="5">
        <v>200780</v>
      </c>
      <c r="AD12" s="5">
        <f t="shared" si="0"/>
        <v>573369.97</v>
      </c>
      <c r="AF12" s="1">
        <v>573369.97</v>
      </c>
    </row>
    <row r="13" spans="1:32">
      <c r="A13" s="4"/>
      <c r="B13" s="4"/>
      <c r="C13" s="4"/>
      <c r="D13" s="4">
        <v>5104010107</v>
      </c>
      <c r="E13" s="4" t="s">
        <v>16</v>
      </c>
      <c r="F13" s="8"/>
      <c r="G13" s="5"/>
      <c r="H13" s="8"/>
      <c r="I13" s="8">
        <v>31329.599999999999</v>
      </c>
      <c r="J13" s="5"/>
      <c r="K13" s="5">
        <v>39325.51</v>
      </c>
      <c r="L13" s="8"/>
      <c r="M13" s="5">
        <v>1200</v>
      </c>
      <c r="N13" s="8"/>
      <c r="O13" s="5"/>
      <c r="P13" s="8"/>
      <c r="Q13" s="8"/>
      <c r="R13" s="8">
        <v>24326.2</v>
      </c>
      <c r="S13" s="8"/>
      <c r="T13" s="5">
        <v>10850</v>
      </c>
      <c r="U13" s="5">
        <v>48238</v>
      </c>
      <c r="V13" s="5">
        <v>24610</v>
      </c>
      <c r="W13" s="5"/>
      <c r="X13" s="5"/>
      <c r="Y13" s="5"/>
      <c r="Z13" s="8"/>
      <c r="AA13" s="5"/>
      <c r="AB13" s="8"/>
      <c r="AC13" s="5"/>
      <c r="AD13" s="5">
        <f t="shared" si="0"/>
        <v>179879.31</v>
      </c>
      <c r="AF13" s="1">
        <v>179879.31</v>
      </c>
    </row>
    <row r="14" spans="1:32">
      <c r="A14" s="4"/>
      <c r="B14" s="4"/>
      <c r="C14" s="4"/>
      <c r="D14" s="4">
        <v>5104010110</v>
      </c>
      <c r="E14" s="4" t="s">
        <v>13</v>
      </c>
      <c r="F14" s="8">
        <v>54067.86</v>
      </c>
      <c r="G14" s="5"/>
      <c r="H14" s="8">
        <v>16740.150000000001</v>
      </c>
      <c r="I14" s="8">
        <v>14977.2</v>
      </c>
      <c r="J14" s="5">
        <v>29512.36</v>
      </c>
      <c r="K14" s="5">
        <v>18779.8</v>
      </c>
      <c r="L14" s="8"/>
      <c r="M14" s="5">
        <v>27730.57</v>
      </c>
      <c r="N14" s="8"/>
      <c r="O14" s="5"/>
      <c r="P14" s="8"/>
      <c r="Q14" s="8"/>
      <c r="R14" s="8"/>
      <c r="S14" s="8"/>
      <c r="T14" s="5">
        <v>37781.870000000003</v>
      </c>
      <c r="U14" s="5">
        <v>116378.08</v>
      </c>
      <c r="V14" s="5">
        <v>5562.3</v>
      </c>
      <c r="W14" s="5">
        <v>7538.08</v>
      </c>
      <c r="X14" s="5">
        <v>13957.599999999999</v>
      </c>
      <c r="Y14" s="5">
        <v>22370.1</v>
      </c>
      <c r="Z14" s="8">
        <v>8542.17</v>
      </c>
      <c r="AA14" s="5">
        <v>11344.529999999999</v>
      </c>
      <c r="AB14" s="8"/>
      <c r="AC14" s="5">
        <v>9787.26</v>
      </c>
      <c r="AD14" s="5">
        <f t="shared" si="0"/>
        <v>395069.92999999993</v>
      </c>
      <c r="AF14" s="1">
        <v>395069.92999999993</v>
      </c>
    </row>
    <row r="15" spans="1:32">
      <c r="A15" s="4"/>
      <c r="B15" s="4"/>
      <c r="C15" s="4"/>
      <c r="D15" s="4">
        <v>5104010112</v>
      </c>
      <c r="E15" s="4" t="s">
        <v>42</v>
      </c>
      <c r="F15" s="8">
        <v>96000</v>
      </c>
      <c r="G15" s="5"/>
      <c r="H15" s="8"/>
      <c r="I15" s="8"/>
      <c r="J15" s="5"/>
      <c r="K15" s="5"/>
      <c r="L15" s="8"/>
      <c r="M15" s="5">
        <v>8400</v>
      </c>
      <c r="N15" s="8"/>
      <c r="O15" s="5"/>
      <c r="P15" s="8"/>
      <c r="Q15" s="8"/>
      <c r="R15" s="8">
        <v>51942.5</v>
      </c>
      <c r="S15" s="8"/>
      <c r="T15" s="5">
        <v>260552.5</v>
      </c>
      <c r="U15" s="5">
        <v>3460</v>
      </c>
      <c r="V15" s="5"/>
      <c r="W15" s="5"/>
      <c r="X15" s="5"/>
      <c r="Y15" s="5"/>
      <c r="Z15" s="8"/>
      <c r="AA15" s="5"/>
      <c r="AB15" s="8"/>
      <c r="AC15" s="5">
        <v>8300</v>
      </c>
      <c r="AD15" s="5">
        <f t="shared" si="0"/>
        <v>428655</v>
      </c>
      <c r="AF15" s="1">
        <v>428655</v>
      </c>
    </row>
    <row r="16" spans="1:32">
      <c r="A16" s="4"/>
      <c r="B16" s="4"/>
      <c r="C16" s="4"/>
      <c r="D16" s="4">
        <v>5104020101</v>
      </c>
      <c r="E16" s="4" t="s">
        <v>39</v>
      </c>
      <c r="F16" s="8">
        <v>10407.799999999999</v>
      </c>
      <c r="G16" s="5"/>
      <c r="H16" s="8"/>
      <c r="I16" s="8"/>
      <c r="J16" s="5"/>
      <c r="K16" s="5"/>
      <c r="L16" s="8"/>
      <c r="M16" s="5"/>
      <c r="N16" s="8"/>
      <c r="O16" s="5"/>
      <c r="P16" s="8"/>
      <c r="Q16" s="8"/>
      <c r="R16" s="8">
        <v>37383.01</v>
      </c>
      <c r="S16" s="8">
        <v>122072.16</v>
      </c>
      <c r="T16" s="5"/>
      <c r="U16" s="5"/>
      <c r="V16" s="5"/>
      <c r="W16" s="5"/>
      <c r="X16" s="5"/>
      <c r="Y16" s="5"/>
      <c r="Z16" s="8"/>
      <c r="AA16" s="5"/>
      <c r="AB16" s="8"/>
      <c r="AC16" s="5"/>
      <c r="AD16" s="5">
        <f t="shared" si="0"/>
        <v>169862.97</v>
      </c>
      <c r="AF16" s="1">
        <v>169862.97</v>
      </c>
    </row>
    <row r="17" spans="1:32">
      <c r="A17" s="4"/>
      <c r="B17" s="4"/>
      <c r="C17" s="4"/>
      <c r="D17" s="4">
        <v>5104020105</v>
      </c>
      <c r="E17" s="4" t="s">
        <v>38</v>
      </c>
      <c r="F17" s="8"/>
      <c r="G17" s="5"/>
      <c r="H17" s="8"/>
      <c r="I17" s="8"/>
      <c r="J17" s="5"/>
      <c r="K17" s="5"/>
      <c r="L17" s="8"/>
      <c r="M17" s="5"/>
      <c r="N17" s="8"/>
      <c r="O17" s="5"/>
      <c r="P17" s="8"/>
      <c r="Q17" s="8"/>
      <c r="R17" s="8">
        <v>214</v>
      </c>
      <c r="S17" s="8">
        <v>1070</v>
      </c>
      <c r="T17" s="5"/>
      <c r="U17" s="5"/>
      <c r="V17" s="5"/>
      <c r="W17" s="5"/>
      <c r="X17" s="5"/>
      <c r="Y17" s="5"/>
      <c r="Z17" s="8"/>
      <c r="AA17" s="5"/>
      <c r="AB17" s="8"/>
      <c r="AC17" s="5"/>
      <c r="AD17" s="5">
        <f t="shared" si="0"/>
        <v>1284</v>
      </c>
      <c r="AF17" s="1">
        <v>1284</v>
      </c>
    </row>
    <row r="18" spans="1:32">
      <c r="A18" s="4"/>
      <c r="B18" s="4"/>
      <c r="C18" s="4"/>
      <c r="D18" s="4">
        <v>5104020106</v>
      </c>
      <c r="E18" s="4" t="s">
        <v>10</v>
      </c>
      <c r="F18" s="8">
        <v>963</v>
      </c>
      <c r="G18" s="5"/>
      <c r="H18" s="8"/>
      <c r="I18" s="8"/>
      <c r="J18" s="5"/>
      <c r="K18" s="5"/>
      <c r="L18" s="8"/>
      <c r="M18" s="5"/>
      <c r="N18" s="8"/>
      <c r="O18" s="5"/>
      <c r="P18" s="8"/>
      <c r="Q18" s="8">
        <v>10593</v>
      </c>
      <c r="R18" s="8">
        <v>-963</v>
      </c>
      <c r="S18" s="8">
        <v>963</v>
      </c>
      <c r="T18" s="5"/>
      <c r="U18" s="5"/>
      <c r="V18" s="5"/>
      <c r="W18" s="5"/>
      <c r="X18" s="5"/>
      <c r="Y18" s="5"/>
      <c r="Z18" s="8"/>
      <c r="AA18" s="5"/>
      <c r="AB18" s="8"/>
      <c r="AC18" s="5"/>
      <c r="AD18" s="5">
        <f t="shared" si="0"/>
        <v>11556</v>
      </c>
      <c r="AF18" s="1">
        <v>11556</v>
      </c>
    </row>
    <row r="19" spans="1:32">
      <c r="A19" s="4"/>
      <c r="B19" s="4"/>
      <c r="C19" s="4"/>
      <c r="D19" s="4">
        <v>5104030206</v>
      </c>
      <c r="E19" s="4" t="s">
        <v>8</v>
      </c>
      <c r="F19" s="8"/>
      <c r="G19" s="5"/>
      <c r="H19" s="8"/>
      <c r="I19" s="8"/>
      <c r="J19" s="5"/>
      <c r="K19" s="5"/>
      <c r="L19" s="8"/>
      <c r="M19" s="5"/>
      <c r="N19" s="8"/>
      <c r="O19" s="5"/>
      <c r="P19" s="8">
        <v>8900</v>
      </c>
      <c r="Q19" s="8"/>
      <c r="R19" s="8"/>
      <c r="S19" s="8"/>
      <c r="T19" s="5"/>
      <c r="U19" s="5"/>
      <c r="V19" s="5"/>
      <c r="W19" s="5"/>
      <c r="X19" s="5"/>
      <c r="Y19" s="5"/>
      <c r="Z19" s="8"/>
      <c r="AA19" s="5"/>
      <c r="AB19" s="8"/>
      <c r="AC19" s="5"/>
      <c r="AD19" s="5">
        <f t="shared" si="0"/>
        <v>8900</v>
      </c>
      <c r="AF19" s="1">
        <v>8900</v>
      </c>
    </row>
    <row r="20" spans="1:32">
      <c r="A20" s="4"/>
      <c r="B20" s="4"/>
      <c r="C20" s="4"/>
      <c r="D20" s="4">
        <v>5105010101</v>
      </c>
      <c r="E20" s="4" t="s">
        <v>58</v>
      </c>
      <c r="F20" s="8">
        <v>146784.91</v>
      </c>
      <c r="G20" s="5"/>
      <c r="H20" s="8"/>
      <c r="I20" s="8"/>
      <c r="J20" s="5"/>
      <c r="K20" s="5"/>
      <c r="L20" s="8"/>
      <c r="M20" s="5"/>
      <c r="N20" s="8"/>
      <c r="O20" s="5"/>
      <c r="P20" s="8"/>
      <c r="Q20" s="8"/>
      <c r="R20" s="8"/>
      <c r="S20" s="8"/>
      <c r="T20" s="5"/>
      <c r="U20" s="5"/>
      <c r="V20" s="5"/>
      <c r="W20" s="5"/>
      <c r="X20" s="5"/>
      <c r="Y20" s="5"/>
      <c r="Z20" s="8"/>
      <c r="AA20" s="5"/>
      <c r="AB20" s="8"/>
      <c r="AC20" s="5"/>
      <c r="AD20" s="5">
        <f t="shared" si="0"/>
        <v>146784.91</v>
      </c>
      <c r="AF20" s="1">
        <v>146784.91</v>
      </c>
    </row>
    <row r="21" spans="1:32">
      <c r="A21" s="4"/>
      <c r="B21" s="4"/>
      <c r="C21" s="4"/>
      <c r="D21" s="4">
        <v>5105010103</v>
      </c>
      <c r="E21" s="4" t="s">
        <v>57</v>
      </c>
      <c r="F21" s="8">
        <v>14539.55</v>
      </c>
      <c r="G21" s="5"/>
      <c r="H21" s="8"/>
      <c r="I21" s="8"/>
      <c r="J21" s="5"/>
      <c r="K21" s="5"/>
      <c r="L21" s="8"/>
      <c r="M21" s="5"/>
      <c r="N21" s="8"/>
      <c r="O21" s="5"/>
      <c r="P21" s="8"/>
      <c r="Q21" s="8"/>
      <c r="R21" s="8"/>
      <c r="S21" s="8"/>
      <c r="T21" s="5"/>
      <c r="U21" s="5"/>
      <c r="V21" s="5"/>
      <c r="W21" s="5"/>
      <c r="X21" s="5"/>
      <c r="Y21" s="5"/>
      <c r="Z21" s="8"/>
      <c r="AA21" s="5"/>
      <c r="AB21" s="8"/>
      <c r="AC21" s="5"/>
      <c r="AD21" s="5">
        <f t="shared" si="0"/>
        <v>14539.55</v>
      </c>
      <c r="AF21" s="1">
        <v>14539.55</v>
      </c>
    </row>
    <row r="22" spans="1:32">
      <c r="A22" s="4"/>
      <c r="B22" s="4"/>
      <c r="C22" s="4"/>
      <c r="D22" s="4">
        <v>5105010105</v>
      </c>
      <c r="E22" s="4" t="s">
        <v>56</v>
      </c>
      <c r="F22" s="8">
        <v>152093.38</v>
      </c>
      <c r="G22" s="5"/>
      <c r="H22" s="8"/>
      <c r="I22" s="8"/>
      <c r="J22" s="5"/>
      <c r="K22" s="5"/>
      <c r="L22" s="8"/>
      <c r="M22" s="5"/>
      <c r="N22" s="8"/>
      <c r="O22" s="5"/>
      <c r="P22" s="8"/>
      <c r="Q22" s="8"/>
      <c r="R22" s="8"/>
      <c r="S22" s="8"/>
      <c r="T22" s="5"/>
      <c r="U22" s="5"/>
      <c r="V22" s="5"/>
      <c r="W22" s="5"/>
      <c r="X22" s="5"/>
      <c r="Y22" s="5"/>
      <c r="Z22" s="8"/>
      <c r="AA22" s="5"/>
      <c r="AB22" s="8"/>
      <c r="AC22" s="5"/>
      <c r="AD22" s="5">
        <f t="shared" si="0"/>
        <v>152093.38</v>
      </c>
      <c r="AF22" s="1">
        <v>152093.38</v>
      </c>
    </row>
    <row r="23" spans="1:32">
      <c r="A23" s="4"/>
      <c r="B23" s="4"/>
      <c r="C23" s="4"/>
      <c r="D23" s="4">
        <v>5105010107</v>
      </c>
      <c r="E23" s="4" t="s">
        <v>55</v>
      </c>
      <c r="F23" s="8">
        <v>110333.13</v>
      </c>
      <c r="G23" s="5"/>
      <c r="H23" s="8"/>
      <c r="I23" s="8"/>
      <c r="J23" s="5"/>
      <c r="K23" s="5"/>
      <c r="L23" s="8"/>
      <c r="M23" s="5"/>
      <c r="N23" s="8"/>
      <c r="O23" s="5"/>
      <c r="P23" s="8"/>
      <c r="Q23" s="8"/>
      <c r="R23" s="8"/>
      <c r="S23" s="8"/>
      <c r="T23" s="5"/>
      <c r="U23" s="5"/>
      <c r="V23" s="5"/>
      <c r="W23" s="5"/>
      <c r="X23" s="5"/>
      <c r="Y23" s="5"/>
      <c r="Z23" s="8"/>
      <c r="AA23" s="5"/>
      <c r="AB23" s="8"/>
      <c r="AC23" s="5"/>
      <c r="AD23" s="5">
        <f t="shared" si="0"/>
        <v>110333.13</v>
      </c>
      <c r="AF23" s="1">
        <v>110333.13</v>
      </c>
    </row>
    <row r="24" spans="1:32">
      <c r="A24" s="4"/>
      <c r="B24" s="4"/>
      <c r="C24" s="4"/>
      <c r="D24" s="4">
        <v>5105010109</v>
      </c>
      <c r="E24" s="4" t="s">
        <v>36</v>
      </c>
      <c r="F24" s="8">
        <v>10254.719999999999</v>
      </c>
      <c r="G24" s="5"/>
      <c r="H24" s="8"/>
      <c r="I24" s="8"/>
      <c r="J24" s="5"/>
      <c r="K24" s="5"/>
      <c r="L24" s="8"/>
      <c r="M24" s="5"/>
      <c r="N24" s="8"/>
      <c r="O24" s="5"/>
      <c r="P24" s="8"/>
      <c r="Q24" s="8"/>
      <c r="R24" s="8">
        <v>15881.18</v>
      </c>
      <c r="S24" s="8"/>
      <c r="T24" s="5"/>
      <c r="U24" s="5"/>
      <c r="V24" s="5"/>
      <c r="W24" s="5"/>
      <c r="X24" s="5"/>
      <c r="Y24" s="5"/>
      <c r="Z24" s="8"/>
      <c r="AA24" s="5"/>
      <c r="AB24" s="8"/>
      <c r="AC24" s="5"/>
      <c r="AD24" s="5">
        <f t="shared" si="0"/>
        <v>26135.9</v>
      </c>
      <c r="AF24" s="1">
        <v>26135.9</v>
      </c>
    </row>
    <row r="25" spans="1:32">
      <c r="A25" s="4"/>
      <c r="B25" s="4"/>
      <c r="C25" s="4"/>
      <c r="D25" s="4">
        <v>5105010111</v>
      </c>
      <c r="E25" s="4" t="s">
        <v>35</v>
      </c>
      <c r="F25" s="8"/>
      <c r="G25" s="5"/>
      <c r="H25" s="8"/>
      <c r="I25" s="8"/>
      <c r="J25" s="5"/>
      <c r="K25" s="5"/>
      <c r="L25" s="8"/>
      <c r="M25" s="5"/>
      <c r="N25" s="8"/>
      <c r="O25" s="5"/>
      <c r="P25" s="8"/>
      <c r="Q25" s="8"/>
      <c r="R25" s="8">
        <v>320041.65000000002</v>
      </c>
      <c r="S25" s="8"/>
      <c r="T25" s="5"/>
      <c r="U25" s="5"/>
      <c r="V25" s="5"/>
      <c r="W25" s="5"/>
      <c r="X25" s="5"/>
      <c r="Y25" s="5"/>
      <c r="Z25" s="8"/>
      <c r="AA25" s="5"/>
      <c r="AB25" s="8"/>
      <c r="AC25" s="5"/>
      <c r="AD25" s="5">
        <f t="shared" si="0"/>
        <v>320041.65000000002</v>
      </c>
      <c r="AF25" s="1">
        <v>320041.65000000002</v>
      </c>
    </row>
    <row r="26" spans="1:32">
      <c r="A26" s="4"/>
      <c r="B26" s="4"/>
      <c r="C26" s="4"/>
      <c r="D26" s="4">
        <v>5105010117</v>
      </c>
      <c r="E26" s="4" t="s">
        <v>7</v>
      </c>
      <c r="F26" s="8">
        <v>598440.34</v>
      </c>
      <c r="G26" s="5"/>
      <c r="H26" s="8">
        <v>22926.22</v>
      </c>
      <c r="I26" s="8"/>
      <c r="J26" s="5"/>
      <c r="K26" s="5"/>
      <c r="L26" s="8"/>
      <c r="M26" s="5"/>
      <c r="N26" s="8"/>
      <c r="O26" s="5"/>
      <c r="P26" s="8"/>
      <c r="Q26" s="8"/>
      <c r="R26" s="8">
        <v>431748.05</v>
      </c>
      <c r="S26" s="8"/>
      <c r="T26" s="5"/>
      <c r="U26" s="5"/>
      <c r="V26" s="5"/>
      <c r="W26" s="5"/>
      <c r="X26" s="5"/>
      <c r="Y26" s="5"/>
      <c r="Z26" s="8"/>
      <c r="AA26" s="5"/>
      <c r="AB26" s="8"/>
      <c r="AC26" s="5"/>
      <c r="AD26" s="5">
        <f t="shared" si="0"/>
        <v>1053114.6099999999</v>
      </c>
      <c r="AF26" s="1">
        <v>1053114.6099999999</v>
      </c>
    </row>
    <row r="27" spans="1:32">
      <c r="A27" s="4"/>
      <c r="B27" s="4"/>
      <c r="C27" s="4"/>
      <c r="D27" s="4">
        <v>5105010125</v>
      </c>
      <c r="E27" s="4" t="s">
        <v>72</v>
      </c>
      <c r="F27" s="8">
        <v>23277.360000000001</v>
      </c>
      <c r="G27" s="5"/>
      <c r="H27" s="8">
        <v>25000</v>
      </c>
      <c r="I27" s="8"/>
      <c r="J27" s="5"/>
      <c r="K27" s="5"/>
      <c r="L27" s="8"/>
      <c r="M27" s="5"/>
      <c r="N27" s="8"/>
      <c r="O27" s="5"/>
      <c r="P27" s="8"/>
      <c r="Q27" s="8"/>
      <c r="R27" s="8">
        <v>44006.97</v>
      </c>
      <c r="S27" s="8"/>
      <c r="T27" s="5"/>
      <c r="U27" s="5"/>
      <c r="V27" s="5"/>
      <c r="W27" s="5"/>
      <c r="X27" s="5"/>
      <c r="Y27" s="5"/>
      <c r="Z27" s="8"/>
      <c r="AA27" s="5"/>
      <c r="AB27" s="8"/>
      <c r="AC27" s="5"/>
      <c r="AD27" s="5">
        <f t="shared" si="0"/>
        <v>92284.33</v>
      </c>
      <c r="AF27" s="1">
        <v>92284.33</v>
      </c>
    </row>
    <row r="28" spans="1:32">
      <c r="A28" s="4"/>
      <c r="B28" s="4"/>
      <c r="C28" s="4"/>
      <c r="D28" s="4">
        <v>5105010127</v>
      </c>
      <c r="E28" s="4" t="s">
        <v>3</v>
      </c>
      <c r="F28" s="8"/>
      <c r="G28" s="5"/>
      <c r="H28" s="8"/>
      <c r="I28" s="8"/>
      <c r="J28" s="5"/>
      <c r="K28" s="5"/>
      <c r="L28" s="8"/>
      <c r="M28" s="5"/>
      <c r="N28" s="8"/>
      <c r="O28" s="5"/>
      <c r="P28" s="8">
        <v>3425</v>
      </c>
      <c r="Q28" s="8"/>
      <c r="R28" s="8"/>
      <c r="S28" s="8"/>
      <c r="T28" s="5"/>
      <c r="U28" s="5"/>
      <c r="V28" s="5"/>
      <c r="W28" s="5"/>
      <c r="X28" s="5"/>
      <c r="Y28" s="5"/>
      <c r="Z28" s="8"/>
      <c r="AA28" s="5"/>
      <c r="AB28" s="8"/>
      <c r="AC28" s="5"/>
      <c r="AD28" s="5">
        <f t="shared" si="0"/>
        <v>3425</v>
      </c>
      <c r="AF28" s="1">
        <v>3425</v>
      </c>
    </row>
    <row r="29" spans="1:32">
      <c r="A29" s="4"/>
      <c r="B29" s="4"/>
      <c r="C29" s="4"/>
      <c r="D29" s="4">
        <v>5203010115</v>
      </c>
      <c r="E29" s="4" t="s">
        <v>89</v>
      </c>
      <c r="F29" s="8">
        <v>1</v>
      </c>
      <c r="G29" s="5"/>
      <c r="H29" s="8"/>
      <c r="I29" s="8"/>
      <c r="J29" s="5"/>
      <c r="K29" s="5"/>
      <c r="L29" s="8"/>
      <c r="M29" s="5"/>
      <c r="N29" s="8"/>
      <c r="O29" s="5"/>
      <c r="P29" s="8"/>
      <c r="Q29" s="8"/>
      <c r="R29" s="8"/>
      <c r="S29" s="8"/>
      <c r="T29" s="5"/>
      <c r="U29" s="5"/>
      <c r="V29" s="5"/>
      <c r="W29" s="5"/>
      <c r="X29" s="5"/>
      <c r="Y29" s="5"/>
      <c r="Z29" s="8"/>
      <c r="AA29" s="5"/>
      <c r="AB29" s="8"/>
      <c r="AC29" s="5"/>
      <c r="AD29" s="5">
        <f t="shared" si="0"/>
        <v>1</v>
      </c>
      <c r="AF29" s="1">
        <v>1</v>
      </c>
    </row>
    <row r="30" spans="1:32">
      <c r="A30" s="4"/>
      <c r="B30" s="4"/>
      <c r="C30" s="4"/>
      <c r="D30" s="4">
        <v>5104010115</v>
      </c>
      <c r="E30" s="4" t="s">
        <v>75</v>
      </c>
      <c r="F30" s="8"/>
      <c r="G30" s="5"/>
      <c r="H30" s="8"/>
      <c r="I30" s="8"/>
      <c r="J30" s="5"/>
      <c r="K30" s="5"/>
      <c r="L30" s="8"/>
      <c r="M30" s="5"/>
      <c r="N30" s="8"/>
      <c r="O30" s="5"/>
      <c r="P30" s="8"/>
      <c r="Q30" s="8"/>
      <c r="R30" s="8"/>
      <c r="S30" s="8"/>
      <c r="T30" s="5">
        <v>4001.8</v>
      </c>
      <c r="U30" s="5"/>
      <c r="V30" s="5">
        <v>2452.44</v>
      </c>
      <c r="W30" s="5"/>
      <c r="X30" s="5"/>
      <c r="Y30" s="5"/>
      <c r="Z30" s="8"/>
      <c r="AA30" s="5"/>
      <c r="AB30" s="8"/>
      <c r="AC30" s="5"/>
      <c r="AD30" s="5">
        <f t="shared" si="0"/>
        <v>6454.24</v>
      </c>
      <c r="AF30" s="1">
        <v>6454.24</v>
      </c>
    </row>
    <row r="31" spans="1:32">
      <c r="A31" s="4"/>
      <c r="B31" s="4"/>
      <c r="C31" s="4"/>
      <c r="D31" s="4">
        <v>5105010121</v>
      </c>
      <c r="E31" s="4" t="s">
        <v>6</v>
      </c>
      <c r="F31" s="8">
        <v>100515.71</v>
      </c>
      <c r="G31" s="5"/>
      <c r="H31" s="8"/>
      <c r="I31" s="8"/>
      <c r="J31" s="5"/>
      <c r="K31" s="5"/>
      <c r="L31" s="8"/>
      <c r="M31" s="5"/>
      <c r="N31" s="8"/>
      <c r="O31" s="5"/>
      <c r="P31" s="8"/>
      <c r="Q31" s="8"/>
      <c r="R31" s="8"/>
      <c r="S31" s="8"/>
      <c r="T31" s="5"/>
      <c r="U31" s="5"/>
      <c r="V31" s="5"/>
      <c r="W31" s="5"/>
      <c r="X31" s="5"/>
      <c r="Y31" s="5"/>
      <c r="Z31" s="8"/>
      <c r="AA31" s="5"/>
      <c r="AB31" s="8"/>
      <c r="AC31" s="5"/>
      <c r="AD31" s="5">
        <f t="shared" si="0"/>
        <v>100515.71</v>
      </c>
      <c r="AF31" s="1">
        <v>100515.71</v>
      </c>
    </row>
    <row r="32" spans="1:32">
      <c r="A32" s="4"/>
      <c r="B32" s="4"/>
      <c r="C32" s="4" t="s">
        <v>27</v>
      </c>
      <c r="D32" s="4">
        <v>5101010101</v>
      </c>
      <c r="E32" s="4" t="s">
        <v>69</v>
      </c>
      <c r="F32" s="8">
        <v>3453252.53</v>
      </c>
      <c r="G32" s="5"/>
      <c r="H32" s="8"/>
      <c r="I32" s="8"/>
      <c r="J32" s="5"/>
      <c r="K32" s="5"/>
      <c r="L32" s="8"/>
      <c r="M32" s="5"/>
      <c r="N32" s="8"/>
      <c r="O32" s="5"/>
      <c r="P32" s="8"/>
      <c r="Q32" s="8"/>
      <c r="R32" s="8"/>
      <c r="S32" s="8"/>
      <c r="T32" s="5"/>
      <c r="U32" s="5"/>
      <c r="V32" s="5"/>
      <c r="W32" s="5"/>
      <c r="X32" s="5"/>
      <c r="Y32" s="5"/>
      <c r="Z32" s="8"/>
      <c r="AA32" s="5"/>
      <c r="AB32" s="8"/>
      <c r="AC32" s="5"/>
      <c r="AD32" s="5">
        <f t="shared" si="0"/>
        <v>3453252.53</v>
      </c>
      <c r="AF32" s="1">
        <v>3453252.53</v>
      </c>
    </row>
    <row r="33" spans="1:32">
      <c r="A33" s="4"/>
      <c r="B33" s="4"/>
      <c r="C33" s="4"/>
      <c r="D33" s="4">
        <v>5101010113</v>
      </c>
      <c r="E33" s="4" t="s">
        <v>79</v>
      </c>
      <c r="F33" s="8">
        <v>751616.2</v>
      </c>
      <c r="G33" s="5"/>
      <c r="H33" s="8"/>
      <c r="I33" s="8"/>
      <c r="J33" s="5"/>
      <c r="K33" s="5"/>
      <c r="L33" s="8"/>
      <c r="M33" s="5"/>
      <c r="N33" s="8"/>
      <c r="O33" s="5"/>
      <c r="P33" s="8"/>
      <c r="Q33" s="8"/>
      <c r="R33" s="8"/>
      <c r="S33" s="8"/>
      <c r="T33" s="5"/>
      <c r="U33" s="5"/>
      <c r="V33" s="5"/>
      <c r="W33" s="5"/>
      <c r="X33" s="5"/>
      <c r="Y33" s="5"/>
      <c r="Z33" s="8"/>
      <c r="AA33" s="5"/>
      <c r="AB33" s="8"/>
      <c r="AC33" s="5"/>
      <c r="AD33" s="5">
        <f t="shared" si="0"/>
        <v>751616.2</v>
      </c>
      <c r="AF33" s="1">
        <v>751616.2</v>
      </c>
    </row>
    <row r="34" spans="1:32">
      <c r="A34" s="4"/>
      <c r="B34" s="4"/>
      <c r="C34" s="4"/>
      <c r="D34" s="4">
        <v>5101020103</v>
      </c>
      <c r="E34" s="4" t="s">
        <v>68</v>
      </c>
      <c r="F34" s="8">
        <v>56087.71</v>
      </c>
      <c r="G34" s="5"/>
      <c r="H34" s="8"/>
      <c r="I34" s="8"/>
      <c r="J34" s="5"/>
      <c r="K34" s="5"/>
      <c r="L34" s="8"/>
      <c r="M34" s="5"/>
      <c r="N34" s="8"/>
      <c r="O34" s="5"/>
      <c r="P34" s="8"/>
      <c r="Q34" s="8"/>
      <c r="R34" s="8"/>
      <c r="S34" s="8"/>
      <c r="T34" s="5"/>
      <c r="U34" s="5"/>
      <c r="V34" s="5"/>
      <c r="W34" s="5"/>
      <c r="X34" s="5"/>
      <c r="Y34" s="5"/>
      <c r="Z34" s="8"/>
      <c r="AA34" s="5"/>
      <c r="AB34" s="8"/>
      <c r="AC34" s="5"/>
      <c r="AD34" s="5">
        <f t="shared" si="0"/>
        <v>56087.71</v>
      </c>
      <c r="AF34" s="1">
        <v>56087.71</v>
      </c>
    </row>
    <row r="35" spans="1:32">
      <c r="A35" s="4"/>
      <c r="B35" s="4"/>
      <c r="C35" s="4"/>
      <c r="D35" s="4">
        <v>5101020104</v>
      </c>
      <c r="E35" s="4" t="s">
        <v>67</v>
      </c>
      <c r="F35" s="8">
        <v>84131.56</v>
      </c>
      <c r="G35" s="5"/>
      <c r="H35" s="8"/>
      <c r="I35" s="8"/>
      <c r="J35" s="5"/>
      <c r="K35" s="5"/>
      <c r="L35" s="8"/>
      <c r="M35" s="5"/>
      <c r="N35" s="8"/>
      <c r="O35" s="5"/>
      <c r="P35" s="8"/>
      <c r="Q35" s="8"/>
      <c r="R35" s="8"/>
      <c r="S35" s="8"/>
      <c r="T35" s="5"/>
      <c r="U35" s="5"/>
      <c r="V35" s="5"/>
      <c r="W35" s="5"/>
      <c r="X35" s="5"/>
      <c r="Y35" s="5"/>
      <c r="Z35" s="8"/>
      <c r="AA35" s="5"/>
      <c r="AB35" s="8"/>
      <c r="AC35" s="5"/>
      <c r="AD35" s="5">
        <f t="shared" si="0"/>
        <v>84131.56</v>
      </c>
      <c r="AF35" s="1">
        <v>84131.56</v>
      </c>
    </row>
    <row r="36" spans="1:32">
      <c r="A36" s="4"/>
      <c r="B36" s="4"/>
      <c r="C36" s="4"/>
      <c r="D36" s="4">
        <v>5101020105</v>
      </c>
      <c r="E36" s="4" t="s">
        <v>78</v>
      </c>
      <c r="F36" s="8">
        <v>11470.09</v>
      </c>
      <c r="G36" s="5"/>
      <c r="H36" s="8"/>
      <c r="I36" s="8"/>
      <c r="J36" s="5"/>
      <c r="K36" s="5"/>
      <c r="L36" s="8"/>
      <c r="M36" s="5"/>
      <c r="N36" s="8"/>
      <c r="O36" s="5"/>
      <c r="P36" s="8"/>
      <c r="Q36" s="8"/>
      <c r="R36" s="8"/>
      <c r="S36" s="8"/>
      <c r="T36" s="5"/>
      <c r="U36" s="5"/>
      <c r="V36" s="5"/>
      <c r="W36" s="5"/>
      <c r="X36" s="5"/>
      <c r="Y36" s="5"/>
      <c r="Z36" s="8"/>
      <c r="AA36" s="5"/>
      <c r="AB36" s="8"/>
      <c r="AC36" s="5"/>
      <c r="AD36" s="5">
        <f t="shared" si="0"/>
        <v>11470.09</v>
      </c>
      <c r="AF36" s="1">
        <v>11470.09</v>
      </c>
    </row>
    <row r="37" spans="1:32">
      <c r="A37" s="4"/>
      <c r="B37" s="4"/>
      <c r="C37" s="4"/>
      <c r="D37" s="4">
        <v>5101020113</v>
      </c>
      <c r="E37" s="4" t="s">
        <v>28</v>
      </c>
      <c r="F37" s="8">
        <v>3504.86</v>
      </c>
      <c r="G37" s="5"/>
      <c r="H37" s="8"/>
      <c r="I37" s="8"/>
      <c r="J37" s="5"/>
      <c r="K37" s="5"/>
      <c r="L37" s="8"/>
      <c r="M37" s="5"/>
      <c r="N37" s="8"/>
      <c r="O37" s="5"/>
      <c r="P37" s="8"/>
      <c r="Q37" s="8"/>
      <c r="R37" s="8"/>
      <c r="S37" s="8"/>
      <c r="T37" s="5"/>
      <c r="U37" s="5"/>
      <c r="V37" s="5"/>
      <c r="W37" s="5"/>
      <c r="X37" s="5"/>
      <c r="Y37" s="5"/>
      <c r="Z37" s="8"/>
      <c r="AA37" s="5"/>
      <c r="AB37" s="8"/>
      <c r="AC37" s="5"/>
      <c r="AD37" s="5">
        <f t="shared" si="0"/>
        <v>3504.86</v>
      </c>
      <c r="AF37" s="1">
        <v>3504.86</v>
      </c>
    </row>
    <row r="38" spans="1:32">
      <c r="A38" s="4"/>
      <c r="B38" s="4"/>
      <c r="C38" s="4"/>
      <c r="D38" s="4">
        <v>5101030205</v>
      </c>
      <c r="E38" s="4" t="s">
        <v>66</v>
      </c>
      <c r="F38" s="8">
        <v>295046.01</v>
      </c>
      <c r="G38" s="5"/>
      <c r="H38" s="8"/>
      <c r="I38" s="8"/>
      <c r="J38" s="5"/>
      <c r="K38" s="5"/>
      <c r="L38" s="8"/>
      <c r="M38" s="5"/>
      <c r="N38" s="8"/>
      <c r="O38" s="5"/>
      <c r="P38" s="8"/>
      <c r="Q38" s="8"/>
      <c r="R38" s="8"/>
      <c r="S38" s="8"/>
      <c r="T38" s="5"/>
      <c r="U38" s="5"/>
      <c r="V38" s="5"/>
      <c r="W38" s="5"/>
      <c r="X38" s="5"/>
      <c r="Y38" s="5"/>
      <c r="Z38" s="8"/>
      <c r="AA38" s="5"/>
      <c r="AB38" s="8"/>
      <c r="AC38" s="5"/>
      <c r="AD38" s="5">
        <f t="shared" si="0"/>
        <v>295046.01</v>
      </c>
      <c r="AF38" s="1">
        <v>295046.01</v>
      </c>
    </row>
    <row r="39" spans="1:32">
      <c r="A39" s="4"/>
      <c r="B39" s="4"/>
      <c r="C39" s="4"/>
      <c r="D39" s="4">
        <v>5101030206</v>
      </c>
      <c r="E39" s="4" t="s">
        <v>65</v>
      </c>
      <c r="F39" s="8">
        <v>106625</v>
      </c>
      <c r="G39" s="5"/>
      <c r="H39" s="8"/>
      <c r="I39" s="8"/>
      <c r="J39" s="5"/>
      <c r="K39" s="5"/>
      <c r="L39" s="8"/>
      <c r="M39" s="5"/>
      <c r="N39" s="8"/>
      <c r="O39" s="5"/>
      <c r="P39" s="8"/>
      <c r="Q39" s="8"/>
      <c r="R39" s="8"/>
      <c r="S39" s="8"/>
      <c r="T39" s="5"/>
      <c r="U39" s="5"/>
      <c r="V39" s="5"/>
      <c r="W39" s="5"/>
      <c r="X39" s="5"/>
      <c r="Y39" s="5"/>
      <c r="Z39" s="8"/>
      <c r="AA39" s="5"/>
      <c r="AB39" s="8"/>
      <c r="AC39" s="5"/>
      <c r="AD39" s="5">
        <f t="shared" si="0"/>
        <v>106625</v>
      </c>
      <c r="AF39" s="1">
        <v>106625</v>
      </c>
    </row>
    <row r="40" spans="1:32">
      <c r="A40" s="4"/>
      <c r="B40" s="4"/>
      <c r="C40" s="4"/>
      <c r="D40" s="4">
        <v>5101030207</v>
      </c>
      <c r="E40" s="4" t="s">
        <v>64</v>
      </c>
      <c r="F40" s="8">
        <v>14446.68</v>
      </c>
      <c r="G40" s="5"/>
      <c r="H40" s="8"/>
      <c r="I40" s="8"/>
      <c r="J40" s="5"/>
      <c r="K40" s="5"/>
      <c r="L40" s="8"/>
      <c r="M40" s="5"/>
      <c r="N40" s="8"/>
      <c r="O40" s="5"/>
      <c r="P40" s="8"/>
      <c r="Q40" s="8"/>
      <c r="R40" s="8"/>
      <c r="S40" s="8"/>
      <c r="T40" s="5"/>
      <c r="U40" s="5"/>
      <c r="V40" s="5"/>
      <c r="W40" s="5"/>
      <c r="X40" s="5"/>
      <c r="Y40" s="5"/>
      <c r="Z40" s="8"/>
      <c r="AA40" s="5"/>
      <c r="AB40" s="8"/>
      <c r="AC40" s="5"/>
      <c r="AD40" s="5">
        <f t="shared" si="0"/>
        <v>14446.68</v>
      </c>
      <c r="AF40" s="1">
        <v>14446.68</v>
      </c>
    </row>
    <row r="41" spans="1:32">
      <c r="A41" s="4"/>
      <c r="B41" s="4"/>
      <c r="C41" s="4"/>
      <c r="D41" s="4">
        <v>5101030208</v>
      </c>
      <c r="E41" s="4" t="s">
        <v>63</v>
      </c>
      <c r="F41" s="8">
        <v>3138.64</v>
      </c>
      <c r="G41" s="5"/>
      <c r="H41" s="8"/>
      <c r="I41" s="8"/>
      <c r="J41" s="5"/>
      <c r="K41" s="5"/>
      <c r="L41" s="8"/>
      <c r="M41" s="5"/>
      <c r="N41" s="8"/>
      <c r="O41" s="5"/>
      <c r="P41" s="8"/>
      <c r="Q41" s="8"/>
      <c r="R41" s="8"/>
      <c r="S41" s="8"/>
      <c r="T41" s="5"/>
      <c r="U41" s="5"/>
      <c r="V41" s="5"/>
      <c r="W41" s="5"/>
      <c r="X41" s="5"/>
      <c r="Y41" s="5"/>
      <c r="Z41" s="8"/>
      <c r="AA41" s="5"/>
      <c r="AB41" s="8"/>
      <c r="AC41" s="5"/>
      <c r="AD41" s="5">
        <f t="shared" si="0"/>
        <v>3138.64</v>
      </c>
      <c r="AF41" s="1">
        <v>3138.64</v>
      </c>
    </row>
    <row r="42" spans="1:32">
      <c r="A42" s="6" t="s">
        <v>181</v>
      </c>
      <c r="B42" s="6"/>
      <c r="C42" s="6"/>
      <c r="D42" s="6"/>
      <c r="E42" s="6"/>
      <c r="F42" s="9">
        <f>SUM(F3:F41)</f>
        <v>5971229.4499999993</v>
      </c>
      <c r="G42" s="7">
        <f t="shared" ref="G42:AB42" si="1">SUM(G3:G41)</f>
        <v>26867</v>
      </c>
      <c r="H42" s="9">
        <f t="shared" si="1"/>
        <v>74272.37</v>
      </c>
      <c r="I42" s="9">
        <f t="shared" si="1"/>
        <v>90371.199999999997</v>
      </c>
      <c r="J42" s="7">
        <f t="shared" si="1"/>
        <v>40058.92</v>
      </c>
      <c r="K42" s="7">
        <f t="shared" si="1"/>
        <v>79339.87000000001</v>
      </c>
      <c r="L42" s="9">
        <f t="shared" si="1"/>
        <v>168</v>
      </c>
      <c r="M42" s="7">
        <f t="shared" si="1"/>
        <v>49998.06</v>
      </c>
      <c r="N42" s="9">
        <f t="shared" si="1"/>
        <v>232267</v>
      </c>
      <c r="O42" s="7">
        <f t="shared" si="1"/>
        <v>2517027.66</v>
      </c>
      <c r="P42" s="9">
        <f t="shared" si="1"/>
        <v>12325</v>
      </c>
      <c r="Q42" s="9">
        <f t="shared" si="1"/>
        <v>20593</v>
      </c>
      <c r="R42" s="9">
        <f t="shared" si="1"/>
        <v>925300.56</v>
      </c>
      <c r="S42" s="9">
        <f t="shared" si="1"/>
        <v>124105.16</v>
      </c>
      <c r="T42" s="7">
        <f t="shared" si="1"/>
        <v>427517.67</v>
      </c>
      <c r="U42" s="7">
        <f t="shared" si="1"/>
        <v>438422.38</v>
      </c>
      <c r="V42" s="7">
        <f t="shared" si="1"/>
        <v>50999.37</v>
      </c>
      <c r="W42" s="7">
        <f t="shared" si="1"/>
        <v>70998.350000000006</v>
      </c>
      <c r="X42" s="7">
        <f t="shared" si="1"/>
        <v>17099.449999999997</v>
      </c>
      <c r="Y42" s="7">
        <f t="shared" si="1"/>
        <v>29970.1</v>
      </c>
      <c r="Z42" s="9">
        <f t="shared" si="1"/>
        <v>8542.17</v>
      </c>
      <c r="AA42" s="7">
        <f t="shared" si="1"/>
        <v>11344.529999999999</v>
      </c>
      <c r="AB42" s="9">
        <f t="shared" si="1"/>
        <v>25750</v>
      </c>
      <c r="AC42" s="7">
        <f>SUM(AC3:AC41)</f>
        <v>218867.26</v>
      </c>
      <c r="AD42" s="7">
        <f>SUM(F42:AC42)</f>
        <v>11463434.529999997</v>
      </c>
      <c r="AF42" s="1">
        <v>11463434.530000001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>
  <dimension ref="A1:AA37"/>
  <sheetViews>
    <sheetView workbookViewId="0">
      <pane xSplit="6" ySplit="2" topLeftCell="G3" activePane="bottomRight" state="frozen"/>
      <selection pane="topRight" activeCell="G1" sqref="G1"/>
      <selection pane="bottomLeft" activeCell="A3" sqref="A3"/>
      <selection pane="bottomRight" activeCell="G3" sqref="G3"/>
    </sheetView>
  </sheetViews>
  <sheetFormatPr defaultRowHeight="14.25"/>
  <cols>
    <col min="1" max="1" width="15.625" bestFit="1" customWidth="1"/>
    <col min="2" max="2" width="28.25" bestFit="1" customWidth="1"/>
    <col min="3" max="3" width="7.375" bestFit="1" customWidth="1"/>
    <col min="4" max="4" width="10.875" bestFit="1" customWidth="1"/>
    <col min="5" max="5" width="27.625" customWidth="1"/>
    <col min="6" max="6" width="15.25" bestFit="1" customWidth="1"/>
    <col min="7" max="7" width="12.625" bestFit="1" customWidth="1"/>
    <col min="8" max="8" width="35.125" bestFit="1" customWidth="1"/>
    <col min="9" max="9" width="17.625" bestFit="1" customWidth="1"/>
    <col min="10" max="10" width="39.625" bestFit="1" customWidth="1"/>
    <col min="11" max="11" width="20.625" bestFit="1" customWidth="1"/>
    <col min="12" max="12" width="27.875" bestFit="1" customWidth="1"/>
    <col min="13" max="13" width="33.875" bestFit="1" customWidth="1"/>
    <col min="14" max="14" width="13.75" bestFit="1" customWidth="1"/>
    <col min="15" max="15" width="14" bestFit="1" customWidth="1"/>
    <col min="16" max="16" width="13.75" bestFit="1" customWidth="1"/>
    <col min="17" max="17" width="27.875" bestFit="1" customWidth="1"/>
    <col min="18" max="18" width="35.125" bestFit="1" customWidth="1"/>
    <col min="19" max="19" width="34.125" bestFit="1" customWidth="1"/>
    <col min="20" max="20" width="39.25" bestFit="1" customWidth="1"/>
    <col min="21" max="21" width="30.5" bestFit="1" customWidth="1"/>
    <col min="22" max="22" width="36.25" bestFit="1" customWidth="1"/>
    <col min="23" max="23" width="38.375" bestFit="1" customWidth="1"/>
    <col min="24" max="24" width="13.75" bestFit="1" customWidth="1"/>
    <col min="25" max="25" width="11.75" bestFit="1" customWidth="1"/>
    <col min="27" max="27" width="11.75" bestFit="1" customWidth="1"/>
  </cols>
  <sheetData>
    <row r="1" spans="1:27">
      <c r="A1" s="13" t="s">
        <v>154</v>
      </c>
      <c r="B1" s="13" t="s">
        <v>155</v>
      </c>
      <c r="C1" s="14" t="s">
        <v>156</v>
      </c>
      <c r="D1" s="14"/>
      <c r="E1" s="14"/>
      <c r="F1" s="2" t="s">
        <v>157</v>
      </c>
      <c r="G1" s="6" t="s">
        <v>61</v>
      </c>
      <c r="H1" s="6" t="s">
        <v>34</v>
      </c>
      <c r="I1" s="6" t="s">
        <v>97</v>
      </c>
      <c r="J1" s="6" t="s">
        <v>45</v>
      </c>
      <c r="K1" s="6" t="s">
        <v>25</v>
      </c>
      <c r="L1" s="6"/>
      <c r="M1" s="6" t="s">
        <v>2</v>
      </c>
      <c r="N1" s="6"/>
      <c r="O1" s="6" t="s">
        <v>33</v>
      </c>
      <c r="P1" s="6"/>
      <c r="Q1" s="6"/>
      <c r="R1" s="6"/>
      <c r="S1" s="6"/>
      <c r="T1" s="6"/>
      <c r="U1" s="6" t="s">
        <v>41</v>
      </c>
      <c r="V1" s="6" t="s">
        <v>12</v>
      </c>
      <c r="W1" s="6"/>
      <c r="X1" s="6" t="s">
        <v>109</v>
      </c>
      <c r="Y1" s="3" t="s">
        <v>159</v>
      </c>
      <c r="AA1" t="s">
        <v>159</v>
      </c>
    </row>
    <row r="2" spans="1:27">
      <c r="A2" s="13"/>
      <c r="B2" s="13"/>
      <c r="C2" s="15"/>
      <c r="D2" s="15"/>
      <c r="E2" s="15"/>
      <c r="F2" s="2" t="s">
        <v>158</v>
      </c>
      <c r="G2" s="6" t="s">
        <v>60</v>
      </c>
      <c r="H2" s="6" t="s">
        <v>46</v>
      </c>
      <c r="I2" s="10" t="s">
        <v>9</v>
      </c>
      <c r="J2" s="6" t="s">
        <v>44</v>
      </c>
      <c r="K2" s="10" t="s">
        <v>1</v>
      </c>
      <c r="L2" s="6" t="s">
        <v>24</v>
      </c>
      <c r="M2" s="10" t="s">
        <v>1</v>
      </c>
      <c r="N2" s="10" t="s">
        <v>9</v>
      </c>
      <c r="O2" s="10" t="s">
        <v>1</v>
      </c>
      <c r="P2" s="10" t="s">
        <v>9</v>
      </c>
      <c r="Q2" s="6" t="s">
        <v>24</v>
      </c>
      <c r="R2" s="6" t="s">
        <v>43</v>
      </c>
      <c r="S2" s="6" t="s">
        <v>51</v>
      </c>
      <c r="T2" s="6" t="s">
        <v>49</v>
      </c>
      <c r="U2" s="6" t="s">
        <v>40</v>
      </c>
      <c r="V2" s="6" t="s">
        <v>11</v>
      </c>
      <c r="W2" s="6" t="s">
        <v>83</v>
      </c>
      <c r="X2" s="10" t="s">
        <v>1</v>
      </c>
      <c r="Y2" s="4"/>
    </row>
    <row r="3" spans="1:27">
      <c r="A3" s="4">
        <v>700600078</v>
      </c>
      <c r="B3" s="4" t="s">
        <v>108</v>
      </c>
      <c r="C3" s="4" t="s">
        <v>0</v>
      </c>
      <c r="D3" s="4">
        <v>5101010115</v>
      </c>
      <c r="E3" s="4" t="s">
        <v>31</v>
      </c>
      <c r="F3" s="8"/>
      <c r="G3" s="5"/>
      <c r="H3" s="5"/>
      <c r="I3" s="8"/>
      <c r="J3" s="5"/>
      <c r="K3" s="8">
        <v>68220</v>
      </c>
      <c r="L3" s="5">
        <v>696420</v>
      </c>
      <c r="M3" s="8"/>
      <c r="N3" s="8"/>
      <c r="O3" s="8"/>
      <c r="P3" s="8"/>
      <c r="Q3" s="5"/>
      <c r="R3" s="5"/>
      <c r="S3" s="5"/>
      <c r="T3" s="5"/>
      <c r="U3" s="5"/>
      <c r="V3" s="5"/>
      <c r="W3" s="5"/>
      <c r="X3" s="8"/>
      <c r="Y3" s="5">
        <f>SUM(F3:X3)</f>
        <v>764640</v>
      </c>
      <c r="AA3" s="1">
        <v>764640</v>
      </c>
    </row>
    <row r="4" spans="1:27">
      <c r="A4" s="4"/>
      <c r="B4" s="4"/>
      <c r="C4" s="4"/>
      <c r="D4" s="4">
        <v>5101020106</v>
      </c>
      <c r="E4" s="4" t="s">
        <v>29</v>
      </c>
      <c r="F4" s="8"/>
      <c r="G4" s="5"/>
      <c r="H4" s="5"/>
      <c r="I4" s="8"/>
      <c r="J4" s="5"/>
      <c r="K4" s="8">
        <v>2895</v>
      </c>
      <c r="L4" s="5">
        <v>29085</v>
      </c>
      <c r="M4" s="8"/>
      <c r="N4" s="8"/>
      <c r="O4" s="8"/>
      <c r="P4" s="8"/>
      <c r="Q4" s="5"/>
      <c r="R4" s="5"/>
      <c r="S4" s="5"/>
      <c r="T4" s="5"/>
      <c r="U4" s="5"/>
      <c r="V4" s="5"/>
      <c r="W4" s="5"/>
      <c r="X4" s="8"/>
      <c r="Y4" s="5">
        <f t="shared" ref="Y4:Y36" si="0">SUM(F4:X4)</f>
        <v>31980</v>
      </c>
      <c r="AA4" s="1">
        <v>31980</v>
      </c>
    </row>
    <row r="5" spans="1:27">
      <c r="A5" s="4"/>
      <c r="B5" s="4"/>
      <c r="C5" s="4"/>
      <c r="D5" s="4">
        <v>5101020116</v>
      </c>
      <c r="E5" s="4" t="s">
        <v>26</v>
      </c>
      <c r="F5" s="8"/>
      <c r="G5" s="5"/>
      <c r="H5" s="5"/>
      <c r="I5" s="8"/>
      <c r="J5" s="5"/>
      <c r="K5" s="8"/>
      <c r="L5" s="5">
        <v>542</v>
      </c>
      <c r="M5" s="8"/>
      <c r="N5" s="8"/>
      <c r="O5" s="8"/>
      <c r="P5" s="8"/>
      <c r="Q5" s="5"/>
      <c r="R5" s="5"/>
      <c r="S5" s="5"/>
      <c r="T5" s="5"/>
      <c r="U5" s="5"/>
      <c r="V5" s="5"/>
      <c r="W5" s="5"/>
      <c r="X5" s="8"/>
      <c r="Y5" s="5">
        <f t="shared" si="0"/>
        <v>542</v>
      </c>
      <c r="AA5" s="1">
        <v>542</v>
      </c>
    </row>
    <row r="6" spans="1:27">
      <c r="A6" s="4"/>
      <c r="B6" s="4"/>
      <c r="C6" s="4"/>
      <c r="D6" s="4">
        <v>5101030101</v>
      </c>
      <c r="E6" s="4" t="s">
        <v>23</v>
      </c>
      <c r="F6" s="8">
        <v>50000</v>
      </c>
      <c r="G6" s="5"/>
      <c r="H6" s="5"/>
      <c r="I6" s="8"/>
      <c r="J6" s="5"/>
      <c r="K6" s="8"/>
      <c r="L6" s="5"/>
      <c r="M6" s="8"/>
      <c r="N6" s="8"/>
      <c r="O6" s="8"/>
      <c r="P6" s="8"/>
      <c r="Q6" s="5"/>
      <c r="R6" s="5"/>
      <c r="S6" s="5"/>
      <c r="T6" s="5"/>
      <c r="U6" s="5"/>
      <c r="V6" s="5"/>
      <c r="W6" s="5"/>
      <c r="X6" s="8"/>
      <c r="Y6" s="5">
        <f t="shared" si="0"/>
        <v>50000</v>
      </c>
      <c r="AA6" s="1">
        <v>50000</v>
      </c>
    </row>
    <row r="7" spans="1:27">
      <c r="A7" s="4"/>
      <c r="B7" s="4"/>
      <c r="C7" s="4"/>
      <c r="D7" s="4">
        <v>5101030205</v>
      </c>
      <c r="E7" s="4" t="s">
        <v>22</v>
      </c>
      <c r="F7" s="8">
        <v>1380</v>
      </c>
      <c r="G7" s="5"/>
      <c r="H7" s="5"/>
      <c r="I7" s="8"/>
      <c r="J7" s="5"/>
      <c r="K7" s="8"/>
      <c r="L7" s="5"/>
      <c r="M7" s="8"/>
      <c r="N7" s="8"/>
      <c r="O7" s="8"/>
      <c r="P7" s="8"/>
      <c r="Q7" s="5"/>
      <c r="R7" s="5"/>
      <c r="S7" s="5"/>
      <c r="T7" s="5"/>
      <c r="U7" s="5"/>
      <c r="V7" s="5"/>
      <c r="W7" s="5"/>
      <c r="X7" s="8"/>
      <c r="Y7" s="5">
        <f t="shared" si="0"/>
        <v>1380</v>
      </c>
      <c r="AA7" s="1">
        <v>1380</v>
      </c>
    </row>
    <row r="8" spans="1:27">
      <c r="A8" s="4"/>
      <c r="B8" s="4"/>
      <c r="C8" s="4"/>
      <c r="D8" s="4">
        <v>5103010102</v>
      </c>
      <c r="E8" s="4" t="s">
        <v>21</v>
      </c>
      <c r="F8" s="8"/>
      <c r="G8" s="5">
        <v>3120</v>
      </c>
      <c r="H8" s="5">
        <v>560</v>
      </c>
      <c r="I8" s="8"/>
      <c r="J8" s="5"/>
      <c r="K8" s="8"/>
      <c r="L8" s="5"/>
      <c r="M8" s="8"/>
      <c r="N8" s="8"/>
      <c r="O8" s="8"/>
      <c r="P8" s="8"/>
      <c r="Q8" s="5">
        <v>5440</v>
      </c>
      <c r="R8" s="5"/>
      <c r="S8" s="5"/>
      <c r="T8" s="5"/>
      <c r="U8" s="5"/>
      <c r="V8" s="5"/>
      <c r="W8" s="5"/>
      <c r="X8" s="8"/>
      <c r="Y8" s="5">
        <f t="shared" si="0"/>
        <v>9120</v>
      </c>
      <c r="AA8" s="1">
        <v>9120</v>
      </c>
    </row>
    <row r="9" spans="1:27">
      <c r="A9" s="4"/>
      <c r="B9" s="4"/>
      <c r="C9" s="4"/>
      <c r="D9" s="4">
        <v>5103010103</v>
      </c>
      <c r="E9" s="4" t="s">
        <v>20</v>
      </c>
      <c r="F9" s="8"/>
      <c r="G9" s="5">
        <v>6000</v>
      </c>
      <c r="H9" s="5">
        <v>500</v>
      </c>
      <c r="I9" s="8"/>
      <c r="J9" s="5"/>
      <c r="K9" s="8"/>
      <c r="L9" s="5"/>
      <c r="M9" s="8"/>
      <c r="N9" s="8"/>
      <c r="O9" s="8"/>
      <c r="P9" s="8"/>
      <c r="Q9" s="5">
        <v>10300</v>
      </c>
      <c r="R9" s="5"/>
      <c r="S9" s="5"/>
      <c r="T9" s="5"/>
      <c r="U9" s="5"/>
      <c r="V9" s="5"/>
      <c r="W9" s="5"/>
      <c r="X9" s="8"/>
      <c r="Y9" s="5">
        <f t="shared" si="0"/>
        <v>16800</v>
      </c>
      <c r="AA9" s="1">
        <v>16800</v>
      </c>
    </row>
    <row r="10" spans="1:27">
      <c r="A10" s="4"/>
      <c r="B10" s="4"/>
      <c r="C10" s="4"/>
      <c r="D10" s="4">
        <v>5103010199</v>
      </c>
      <c r="E10" s="4" t="s">
        <v>19</v>
      </c>
      <c r="F10" s="8"/>
      <c r="G10" s="5">
        <v>6605</v>
      </c>
      <c r="H10" s="5">
        <v>3242</v>
      </c>
      <c r="I10" s="8"/>
      <c r="J10" s="5"/>
      <c r="K10" s="8"/>
      <c r="L10" s="5"/>
      <c r="M10" s="8"/>
      <c r="N10" s="8"/>
      <c r="O10" s="8"/>
      <c r="P10" s="8"/>
      <c r="Q10" s="5">
        <v>8200</v>
      </c>
      <c r="R10" s="5"/>
      <c r="S10" s="5"/>
      <c r="T10" s="5"/>
      <c r="U10" s="5"/>
      <c r="V10" s="5"/>
      <c r="W10" s="5"/>
      <c r="X10" s="8"/>
      <c r="Y10" s="5">
        <f t="shared" si="0"/>
        <v>18047</v>
      </c>
      <c r="AA10" s="1">
        <v>18047</v>
      </c>
    </row>
    <row r="11" spans="1:27">
      <c r="A11" s="4"/>
      <c r="B11" s="4"/>
      <c r="C11" s="4"/>
      <c r="D11" s="4">
        <v>5104010104</v>
      </c>
      <c r="E11" s="4" t="s">
        <v>18</v>
      </c>
      <c r="F11" s="8">
        <v>-7599.9999999999991</v>
      </c>
      <c r="G11" s="5"/>
      <c r="H11" s="5">
        <v>18195</v>
      </c>
      <c r="I11" s="8">
        <v>168</v>
      </c>
      <c r="J11" s="5">
        <v>6000</v>
      </c>
      <c r="K11" s="8"/>
      <c r="L11" s="5"/>
      <c r="M11" s="8"/>
      <c r="N11" s="8">
        <v>10000</v>
      </c>
      <c r="O11" s="8"/>
      <c r="P11" s="8"/>
      <c r="Q11" s="5">
        <v>48569</v>
      </c>
      <c r="R11" s="5">
        <v>172500.8</v>
      </c>
      <c r="S11" s="5">
        <v>7600</v>
      </c>
      <c r="T11" s="5">
        <v>7760</v>
      </c>
      <c r="U11" s="5">
        <v>10305</v>
      </c>
      <c r="V11" s="5"/>
      <c r="W11" s="5">
        <v>265961</v>
      </c>
      <c r="X11" s="8"/>
      <c r="Y11" s="5">
        <f t="shared" si="0"/>
        <v>539458.80000000005</v>
      </c>
      <c r="AA11" s="1">
        <v>539458.80000000005</v>
      </c>
    </row>
    <row r="12" spans="1:27">
      <c r="A12" s="4"/>
      <c r="B12" s="4"/>
      <c r="C12" s="4"/>
      <c r="D12" s="4">
        <v>5104010107</v>
      </c>
      <c r="E12" s="4" t="s">
        <v>16</v>
      </c>
      <c r="F12" s="8"/>
      <c r="G12" s="5"/>
      <c r="H12" s="5">
        <v>7286.7</v>
      </c>
      <c r="I12" s="8"/>
      <c r="J12" s="5"/>
      <c r="K12" s="8"/>
      <c r="L12" s="5"/>
      <c r="M12" s="8"/>
      <c r="N12" s="8"/>
      <c r="O12" s="8"/>
      <c r="P12" s="8"/>
      <c r="Q12" s="5">
        <v>19425.849999999999</v>
      </c>
      <c r="R12" s="5">
        <v>37283.990000000005</v>
      </c>
      <c r="S12" s="5"/>
      <c r="T12" s="5"/>
      <c r="U12" s="5"/>
      <c r="V12" s="5"/>
      <c r="W12" s="5">
        <v>1800</v>
      </c>
      <c r="X12" s="8"/>
      <c r="Y12" s="5">
        <f t="shared" si="0"/>
        <v>65796.540000000008</v>
      </c>
      <c r="AA12" s="1">
        <v>65796.540000000008</v>
      </c>
    </row>
    <row r="13" spans="1:27">
      <c r="A13" s="4"/>
      <c r="B13" s="4"/>
      <c r="C13" s="4"/>
      <c r="D13" s="4">
        <v>5104010110</v>
      </c>
      <c r="E13" s="4" t="s">
        <v>13</v>
      </c>
      <c r="F13" s="8">
        <v>9471.7199999999993</v>
      </c>
      <c r="G13" s="5"/>
      <c r="H13" s="5">
        <v>5716</v>
      </c>
      <c r="I13" s="8"/>
      <c r="J13" s="5">
        <v>500</v>
      </c>
      <c r="K13" s="8"/>
      <c r="L13" s="5"/>
      <c r="M13" s="8"/>
      <c r="N13" s="8"/>
      <c r="O13" s="8">
        <v>25336</v>
      </c>
      <c r="P13" s="8"/>
      <c r="Q13" s="5"/>
      <c r="R13" s="5">
        <v>197667</v>
      </c>
      <c r="S13" s="5"/>
      <c r="T13" s="5">
        <v>7240</v>
      </c>
      <c r="U13" s="5">
        <v>9595</v>
      </c>
      <c r="V13" s="5">
        <v>10100</v>
      </c>
      <c r="W13" s="5">
        <v>15949</v>
      </c>
      <c r="X13" s="8"/>
      <c r="Y13" s="5">
        <f t="shared" si="0"/>
        <v>281574.71999999997</v>
      </c>
      <c r="AA13" s="1">
        <v>281574.71999999997</v>
      </c>
    </row>
    <row r="14" spans="1:27">
      <c r="A14" s="4"/>
      <c r="B14" s="4"/>
      <c r="C14" s="4"/>
      <c r="D14" s="4">
        <v>5104010112</v>
      </c>
      <c r="E14" s="4" t="s">
        <v>42</v>
      </c>
      <c r="F14" s="8">
        <v>204000</v>
      </c>
      <c r="G14" s="5"/>
      <c r="H14" s="5">
        <v>6000</v>
      </c>
      <c r="I14" s="8"/>
      <c r="J14" s="5">
        <v>18000</v>
      </c>
      <c r="K14" s="8"/>
      <c r="L14" s="5"/>
      <c r="M14" s="8"/>
      <c r="N14" s="8"/>
      <c r="O14" s="8">
        <v>16000</v>
      </c>
      <c r="P14" s="8"/>
      <c r="Q14" s="5">
        <v>176000</v>
      </c>
      <c r="R14" s="5"/>
      <c r="S14" s="5"/>
      <c r="T14" s="5"/>
      <c r="U14" s="5"/>
      <c r="V14" s="5"/>
      <c r="W14" s="5">
        <v>9990</v>
      </c>
      <c r="X14" s="8"/>
      <c r="Y14" s="5">
        <f t="shared" si="0"/>
        <v>429990</v>
      </c>
      <c r="AA14" s="1">
        <v>429990</v>
      </c>
    </row>
    <row r="15" spans="1:27">
      <c r="A15" s="4"/>
      <c r="B15" s="4"/>
      <c r="C15" s="4"/>
      <c r="D15" s="4">
        <v>5104020101</v>
      </c>
      <c r="E15" s="4" t="s">
        <v>39</v>
      </c>
      <c r="F15" s="8">
        <v>533.88</v>
      </c>
      <c r="G15" s="5"/>
      <c r="H15" s="5"/>
      <c r="I15" s="8"/>
      <c r="J15" s="5"/>
      <c r="K15" s="8"/>
      <c r="L15" s="5"/>
      <c r="M15" s="8"/>
      <c r="N15" s="8"/>
      <c r="O15" s="8"/>
      <c r="P15" s="8">
        <v>101309.43</v>
      </c>
      <c r="Q15" s="5"/>
      <c r="R15" s="5"/>
      <c r="S15" s="5"/>
      <c r="T15" s="5"/>
      <c r="U15" s="5"/>
      <c r="V15" s="5"/>
      <c r="W15" s="5"/>
      <c r="X15" s="8"/>
      <c r="Y15" s="5">
        <f t="shared" si="0"/>
        <v>101843.31</v>
      </c>
      <c r="AA15" s="1">
        <v>101843.31</v>
      </c>
    </row>
    <row r="16" spans="1:27">
      <c r="A16" s="4"/>
      <c r="B16" s="4"/>
      <c r="C16" s="4"/>
      <c r="D16" s="4">
        <v>5104020105</v>
      </c>
      <c r="E16" s="4" t="s">
        <v>38</v>
      </c>
      <c r="F16" s="8"/>
      <c r="G16" s="5"/>
      <c r="H16" s="5"/>
      <c r="I16" s="8"/>
      <c r="J16" s="5"/>
      <c r="K16" s="8"/>
      <c r="L16" s="5"/>
      <c r="M16" s="8"/>
      <c r="N16" s="8"/>
      <c r="O16" s="8"/>
      <c r="P16" s="8">
        <v>1219.8</v>
      </c>
      <c r="Q16" s="5"/>
      <c r="R16" s="5"/>
      <c r="S16" s="5"/>
      <c r="T16" s="5"/>
      <c r="U16" s="5"/>
      <c r="V16" s="5"/>
      <c r="W16" s="5"/>
      <c r="X16" s="8"/>
      <c r="Y16" s="5">
        <f t="shared" si="0"/>
        <v>1219.8</v>
      </c>
      <c r="AA16" s="1">
        <v>1219.8</v>
      </c>
    </row>
    <row r="17" spans="1:27">
      <c r="A17" s="4"/>
      <c r="B17" s="4"/>
      <c r="C17" s="4"/>
      <c r="D17" s="4">
        <v>5104020106</v>
      </c>
      <c r="E17" s="4" t="s">
        <v>10</v>
      </c>
      <c r="F17" s="8"/>
      <c r="G17" s="5"/>
      <c r="H17" s="5"/>
      <c r="I17" s="8"/>
      <c r="J17" s="5"/>
      <c r="K17" s="8"/>
      <c r="L17" s="5"/>
      <c r="M17" s="8"/>
      <c r="N17" s="8">
        <v>7575.6</v>
      </c>
      <c r="O17" s="8"/>
      <c r="P17" s="8"/>
      <c r="Q17" s="5"/>
      <c r="R17" s="5"/>
      <c r="S17" s="5"/>
      <c r="T17" s="5"/>
      <c r="U17" s="5"/>
      <c r="V17" s="5"/>
      <c r="W17" s="5"/>
      <c r="X17" s="8"/>
      <c r="Y17" s="5">
        <f t="shared" si="0"/>
        <v>7575.6</v>
      </c>
      <c r="AA17" s="1">
        <v>7575.6</v>
      </c>
    </row>
    <row r="18" spans="1:27">
      <c r="A18" s="4"/>
      <c r="B18" s="4"/>
      <c r="C18" s="4"/>
      <c r="D18" s="4">
        <v>5104030203</v>
      </c>
      <c r="E18" s="4" t="s">
        <v>59</v>
      </c>
      <c r="F18" s="8">
        <v>-2849.02</v>
      </c>
      <c r="G18" s="5"/>
      <c r="H18" s="5"/>
      <c r="I18" s="8"/>
      <c r="J18" s="5"/>
      <c r="K18" s="8"/>
      <c r="L18" s="5"/>
      <c r="M18" s="8"/>
      <c r="N18" s="8"/>
      <c r="O18" s="8"/>
      <c r="P18" s="8"/>
      <c r="Q18" s="5"/>
      <c r="R18" s="5">
        <v>4377.6899999999996</v>
      </c>
      <c r="S18" s="5"/>
      <c r="T18" s="5"/>
      <c r="U18" s="5"/>
      <c r="V18" s="5"/>
      <c r="W18" s="5"/>
      <c r="X18" s="8"/>
      <c r="Y18" s="5">
        <f t="shared" si="0"/>
        <v>1528.6699999999996</v>
      </c>
      <c r="AA18" s="1">
        <v>1528.6699999999996</v>
      </c>
    </row>
    <row r="19" spans="1:27">
      <c r="A19" s="4"/>
      <c r="B19" s="4"/>
      <c r="C19" s="4"/>
      <c r="D19" s="4">
        <v>5105010105</v>
      </c>
      <c r="E19" s="4" t="s">
        <v>56</v>
      </c>
      <c r="F19" s="8"/>
      <c r="G19" s="5"/>
      <c r="H19" s="5"/>
      <c r="I19" s="8"/>
      <c r="J19" s="5"/>
      <c r="K19" s="8"/>
      <c r="L19" s="5"/>
      <c r="M19" s="8"/>
      <c r="N19" s="8"/>
      <c r="O19" s="8">
        <v>126091.46</v>
      </c>
      <c r="P19" s="8"/>
      <c r="Q19" s="5"/>
      <c r="R19" s="5"/>
      <c r="S19" s="5"/>
      <c r="T19" s="5"/>
      <c r="U19" s="5"/>
      <c r="V19" s="5"/>
      <c r="W19" s="5"/>
      <c r="X19" s="8"/>
      <c r="Y19" s="5">
        <f t="shared" si="0"/>
        <v>126091.46</v>
      </c>
      <c r="AA19" s="1">
        <v>126091.46</v>
      </c>
    </row>
    <row r="20" spans="1:27">
      <c r="A20" s="4"/>
      <c r="B20" s="4"/>
      <c r="C20" s="4"/>
      <c r="D20" s="4">
        <v>5105010107</v>
      </c>
      <c r="E20" s="4" t="s">
        <v>55</v>
      </c>
      <c r="F20" s="8">
        <v>4950.96</v>
      </c>
      <c r="G20" s="5"/>
      <c r="H20" s="5"/>
      <c r="I20" s="8"/>
      <c r="J20" s="5"/>
      <c r="K20" s="8"/>
      <c r="L20" s="5"/>
      <c r="M20" s="8"/>
      <c r="N20" s="8"/>
      <c r="O20" s="8"/>
      <c r="P20" s="8"/>
      <c r="Q20" s="5"/>
      <c r="R20" s="5"/>
      <c r="S20" s="5"/>
      <c r="T20" s="5"/>
      <c r="U20" s="5"/>
      <c r="V20" s="5"/>
      <c r="W20" s="5"/>
      <c r="X20" s="8"/>
      <c r="Y20" s="5">
        <f t="shared" si="0"/>
        <v>4950.96</v>
      </c>
      <c r="AA20" s="1">
        <v>4950.96</v>
      </c>
    </row>
    <row r="21" spans="1:27">
      <c r="A21" s="4"/>
      <c r="B21" s="4"/>
      <c r="C21" s="4"/>
      <c r="D21" s="4">
        <v>5105010109</v>
      </c>
      <c r="E21" s="4" t="s">
        <v>36</v>
      </c>
      <c r="F21" s="8"/>
      <c r="G21" s="5"/>
      <c r="H21" s="5"/>
      <c r="I21" s="8"/>
      <c r="J21" s="5"/>
      <c r="K21" s="8"/>
      <c r="L21" s="5"/>
      <c r="M21" s="8"/>
      <c r="N21" s="8"/>
      <c r="O21" s="8">
        <v>3783.27</v>
      </c>
      <c r="P21" s="8"/>
      <c r="Q21" s="5"/>
      <c r="R21" s="5"/>
      <c r="S21" s="5"/>
      <c r="T21" s="5"/>
      <c r="U21" s="5"/>
      <c r="V21" s="5"/>
      <c r="W21" s="5"/>
      <c r="X21" s="8"/>
      <c r="Y21" s="5">
        <f t="shared" si="0"/>
        <v>3783.27</v>
      </c>
      <c r="AA21" s="1">
        <v>3783.27</v>
      </c>
    </row>
    <row r="22" spans="1:27">
      <c r="A22" s="4"/>
      <c r="B22" s="4"/>
      <c r="C22" s="4"/>
      <c r="D22" s="4">
        <v>5105010111</v>
      </c>
      <c r="E22" s="4" t="s">
        <v>35</v>
      </c>
      <c r="F22" s="8">
        <v>66416.3</v>
      </c>
      <c r="G22" s="5"/>
      <c r="H22" s="5"/>
      <c r="I22" s="8"/>
      <c r="J22" s="5"/>
      <c r="K22" s="8"/>
      <c r="L22" s="5"/>
      <c r="M22" s="8"/>
      <c r="N22" s="8"/>
      <c r="O22" s="8">
        <v>353136.44</v>
      </c>
      <c r="P22" s="8"/>
      <c r="Q22" s="5"/>
      <c r="R22" s="5"/>
      <c r="S22" s="5"/>
      <c r="T22" s="5"/>
      <c r="U22" s="5"/>
      <c r="V22" s="5"/>
      <c r="W22" s="5"/>
      <c r="X22" s="8"/>
      <c r="Y22" s="5">
        <f t="shared" si="0"/>
        <v>419552.74</v>
      </c>
      <c r="AA22" s="1">
        <v>419552.74</v>
      </c>
    </row>
    <row r="23" spans="1:27">
      <c r="A23" s="4"/>
      <c r="B23" s="4"/>
      <c r="C23" s="4"/>
      <c r="D23" s="4">
        <v>5105010113</v>
      </c>
      <c r="E23" s="4" t="s">
        <v>54</v>
      </c>
      <c r="F23" s="8"/>
      <c r="G23" s="5"/>
      <c r="H23" s="5"/>
      <c r="I23" s="8"/>
      <c r="J23" s="5"/>
      <c r="K23" s="8"/>
      <c r="L23" s="5"/>
      <c r="M23" s="8"/>
      <c r="N23" s="8"/>
      <c r="O23" s="8">
        <v>2540.23</v>
      </c>
      <c r="P23" s="8"/>
      <c r="Q23" s="5"/>
      <c r="R23" s="5"/>
      <c r="S23" s="5"/>
      <c r="T23" s="5"/>
      <c r="U23" s="5"/>
      <c r="V23" s="5"/>
      <c r="W23" s="5"/>
      <c r="X23" s="8"/>
      <c r="Y23" s="5">
        <f t="shared" si="0"/>
        <v>2540.23</v>
      </c>
      <c r="AA23" s="1">
        <v>2540.23</v>
      </c>
    </row>
    <row r="24" spans="1:27">
      <c r="A24" s="4"/>
      <c r="B24" s="4"/>
      <c r="C24" s="4"/>
      <c r="D24" s="4">
        <v>5105010117</v>
      </c>
      <c r="E24" s="4" t="s">
        <v>7</v>
      </c>
      <c r="F24" s="8">
        <v>419960</v>
      </c>
      <c r="G24" s="5"/>
      <c r="H24" s="5"/>
      <c r="I24" s="8"/>
      <c r="J24" s="5"/>
      <c r="K24" s="8"/>
      <c r="L24" s="5"/>
      <c r="M24" s="8"/>
      <c r="N24" s="8"/>
      <c r="O24" s="8">
        <v>243843.72</v>
      </c>
      <c r="P24" s="8"/>
      <c r="Q24" s="5"/>
      <c r="R24" s="5"/>
      <c r="S24" s="5"/>
      <c r="T24" s="5"/>
      <c r="U24" s="5"/>
      <c r="V24" s="5"/>
      <c r="W24" s="5"/>
      <c r="X24" s="8">
        <v>946245.45</v>
      </c>
      <c r="Y24" s="5">
        <f t="shared" si="0"/>
        <v>1610049.17</v>
      </c>
      <c r="AA24" s="1">
        <v>1610049.17</v>
      </c>
    </row>
    <row r="25" spans="1:27">
      <c r="A25" s="4"/>
      <c r="B25" s="4"/>
      <c r="C25" s="4"/>
      <c r="D25" s="4">
        <v>5105010127</v>
      </c>
      <c r="E25" s="4" t="s">
        <v>3</v>
      </c>
      <c r="F25" s="8"/>
      <c r="G25" s="5"/>
      <c r="H25" s="5"/>
      <c r="I25" s="8"/>
      <c r="J25" s="5"/>
      <c r="K25" s="8"/>
      <c r="L25" s="5"/>
      <c r="M25" s="8">
        <v>14981.23</v>
      </c>
      <c r="N25" s="8"/>
      <c r="O25" s="8"/>
      <c r="P25" s="8"/>
      <c r="Q25" s="5"/>
      <c r="R25" s="5"/>
      <c r="S25" s="5"/>
      <c r="T25" s="5"/>
      <c r="U25" s="5"/>
      <c r="V25" s="5"/>
      <c r="W25" s="5"/>
      <c r="X25" s="8"/>
      <c r="Y25" s="5">
        <f t="shared" si="0"/>
        <v>14981.23</v>
      </c>
      <c r="AA25" s="1">
        <v>14981.23</v>
      </c>
    </row>
    <row r="26" spans="1:27">
      <c r="A26" s="4"/>
      <c r="B26" s="4"/>
      <c r="C26" s="4"/>
      <c r="D26" s="4">
        <v>5105010121</v>
      </c>
      <c r="E26" s="4" t="s">
        <v>6</v>
      </c>
      <c r="F26" s="8"/>
      <c r="G26" s="5"/>
      <c r="H26" s="5"/>
      <c r="I26" s="8"/>
      <c r="J26" s="5"/>
      <c r="K26" s="8"/>
      <c r="L26" s="5"/>
      <c r="M26" s="8"/>
      <c r="N26" s="8"/>
      <c r="O26" s="8"/>
      <c r="P26" s="8"/>
      <c r="Q26" s="5"/>
      <c r="R26" s="5"/>
      <c r="S26" s="5"/>
      <c r="T26" s="5"/>
      <c r="U26" s="5"/>
      <c r="V26" s="5"/>
      <c r="W26" s="5"/>
      <c r="X26" s="8">
        <v>269868.90999999997</v>
      </c>
      <c r="Y26" s="5">
        <f t="shared" si="0"/>
        <v>269868.90999999997</v>
      </c>
      <c r="AA26" s="1">
        <v>269868.90999999997</v>
      </c>
    </row>
    <row r="27" spans="1:27">
      <c r="A27" s="4"/>
      <c r="B27" s="4"/>
      <c r="C27" s="4" t="s">
        <v>27</v>
      </c>
      <c r="D27" s="4">
        <v>5101010101</v>
      </c>
      <c r="E27" s="4" t="s">
        <v>69</v>
      </c>
      <c r="F27" s="8">
        <v>783809.14</v>
      </c>
      <c r="G27" s="5"/>
      <c r="H27" s="5"/>
      <c r="I27" s="8"/>
      <c r="J27" s="5"/>
      <c r="K27" s="8"/>
      <c r="L27" s="5"/>
      <c r="M27" s="8"/>
      <c r="N27" s="8"/>
      <c r="O27" s="8"/>
      <c r="P27" s="8"/>
      <c r="Q27" s="5"/>
      <c r="R27" s="5"/>
      <c r="S27" s="5"/>
      <c r="T27" s="5"/>
      <c r="U27" s="5"/>
      <c r="V27" s="5"/>
      <c r="W27" s="5"/>
      <c r="X27" s="8"/>
      <c r="Y27" s="5">
        <f t="shared" si="0"/>
        <v>783809.14</v>
      </c>
      <c r="AA27" s="1">
        <v>783809.14</v>
      </c>
    </row>
    <row r="28" spans="1:27">
      <c r="A28" s="4"/>
      <c r="B28" s="4"/>
      <c r="C28" s="4"/>
      <c r="D28" s="4">
        <v>5101010113</v>
      </c>
      <c r="E28" s="4" t="s">
        <v>79</v>
      </c>
      <c r="F28" s="8">
        <v>1645866.31</v>
      </c>
      <c r="G28" s="5"/>
      <c r="H28" s="5"/>
      <c r="I28" s="8"/>
      <c r="J28" s="5"/>
      <c r="K28" s="8"/>
      <c r="L28" s="5"/>
      <c r="M28" s="8"/>
      <c r="N28" s="8"/>
      <c r="O28" s="8"/>
      <c r="P28" s="8"/>
      <c r="Q28" s="5"/>
      <c r="R28" s="5"/>
      <c r="S28" s="5"/>
      <c r="T28" s="5"/>
      <c r="U28" s="5"/>
      <c r="V28" s="5"/>
      <c r="W28" s="5"/>
      <c r="X28" s="8"/>
      <c r="Y28" s="5">
        <f t="shared" si="0"/>
        <v>1645866.31</v>
      </c>
      <c r="AA28" s="1">
        <v>1645866.31</v>
      </c>
    </row>
    <row r="29" spans="1:27">
      <c r="A29" s="4"/>
      <c r="B29" s="4"/>
      <c r="C29" s="4"/>
      <c r="D29" s="4">
        <v>5101020103</v>
      </c>
      <c r="E29" s="4" t="s">
        <v>68</v>
      </c>
      <c r="F29" s="8">
        <v>15651.94</v>
      </c>
      <c r="G29" s="5"/>
      <c r="H29" s="5"/>
      <c r="I29" s="8"/>
      <c r="J29" s="5"/>
      <c r="K29" s="8"/>
      <c r="L29" s="5"/>
      <c r="M29" s="8"/>
      <c r="N29" s="8"/>
      <c r="O29" s="8"/>
      <c r="P29" s="8"/>
      <c r="Q29" s="5"/>
      <c r="R29" s="5"/>
      <c r="S29" s="5"/>
      <c r="T29" s="5"/>
      <c r="U29" s="5"/>
      <c r="V29" s="5"/>
      <c r="W29" s="5"/>
      <c r="X29" s="8"/>
      <c r="Y29" s="5">
        <f t="shared" si="0"/>
        <v>15651.94</v>
      </c>
      <c r="AA29" s="1">
        <v>15651.94</v>
      </c>
    </row>
    <row r="30" spans="1:27">
      <c r="A30" s="4"/>
      <c r="B30" s="4"/>
      <c r="C30" s="4"/>
      <c r="D30" s="4">
        <v>5101020104</v>
      </c>
      <c r="E30" s="4" t="s">
        <v>67</v>
      </c>
      <c r="F30" s="8">
        <v>23477.9</v>
      </c>
      <c r="G30" s="5"/>
      <c r="H30" s="5"/>
      <c r="I30" s="8"/>
      <c r="J30" s="5"/>
      <c r="K30" s="8"/>
      <c r="L30" s="5"/>
      <c r="M30" s="8"/>
      <c r="N30" s="8"/>
      <c r="O30" s="8"/>
      <c r="P30" s="8"/>
      <c r="Q30" s="5"/>
      <c r="R30" s="5"/>
      <c r="S30" s="5"/>
      <c r="T30" s="5"/>
      <c r="U30" s="5"/>
      <c r="V30" s="5"/>
      <c r="W30" s="5"/>
      <c r="X30" s="8"/>
      <c r="Y30" s="5">
        <f t="shared" si="0"/>
        <v>23477.9</v>
      </c>
      <c r="AA30" s="1">
        <v>23477.9</v>
      </c>
    </row>
    <row r="31" spans="1:27">
      <c r="A31" s="4"/>
      <c r="B31" s="4"/>
      <c r="C31" s="4"/>
      <c r="D31" s="4">
        <v>5101020105</v>
      </c>
      <c r="E31" s="4" t="s">
        <v>78</v>
      </c>
      <c r="F31" s="8">
        <v>49374.94</v>
      </c>
      <c r="G31" s="5"/>
      <c r="H31" s="5"/>
      <c r="I31" s="8"/>
      <c r="J31" s="5"/>
      <c r="K31" s="8"/>
      <c r="L31" s="5"/>
      <c r="M31" s="8"/>
      <c r="N31" s="8"/>
      <c r="O31" s="8"/>
      <c r="P31" s="8"/>
      <c r="Q31" s="5"/>
      <c r="R31" s="5"/>
      <c r="S31" s="5"/>
      <c r="T31" s="5"/>
      <c r="U31" s="5"/>
      <c r="V31" s="5"/>
      <c r="W31" s="5"/>
      <c r="X31" s="8"/>
      <c r="Y31" s="5">
        <f t="shared" si="0"/>
        <v>49374.94</v>
      </c>
      <c r="AA31" s="1">
        <v>49374.94</v>
      </c>
    </row>
    <row r="32" spans="1:27">
      <c r="A32" s="4"/>
      <c r="B32" s="4"/>
      <c r="C32" s="4"/>
      <c r="D32" s="4">
        <v>5101020113</v>
      </c>
      <c r="E32" s="4" t="s">
        <v>28</v>
      </c>
      <c r="F32" s="8">
        <v>1660.2</v>
      </c>
      <c r="G32" s="5"/>
      <c r="H32" s="5"/>
      <c r="I32" s="8"/>
      <c r="J32" s="5"/>
      <c r="K32" s="8"/>
      <c r="L32" s="5"/>
      <c r="M32" s="8"/>
      <c r="N32" s="8"/>
      <c r="O32" s="8"/>
      <c r="P32" s="8"/>
      <c r="Q32" s="5"/>
      <c r="R32" s="5"/>
      <c r="S32" s="5"/>
      <c r="T32" s="5"/>
      <c r="U32" s="5"/>
      <c r="V32" s="5"/>
      <c r="W32" s="5"/>
      <c r="X32" s="8"/>
      <c r="Y32" s="5">
        <f t="shared" si="0"/>
        <v>1660.2</v>
      </c>
      <c r="AA32" s="1">
        <v>1660.2</v>
      </c>
    </row>
    <row r="33" spans="1:27">
      <c r="A33" s="4"/>
      <c r="B33" s="4"/>
      <c r="C33" s="4"/>
      <c r="D33" s="4">
        <v>5101030205</v>
      </c>
      <c r="E33" s="4" t="s">
        <v>66</v>
      </c>
      <c r="F33" s="8">
        <v>187756.55</v>
      </c>
      <c r="G33" s="5"/>
      <c r="H33" s="5"/>
      <c r="I33" s="8"/>
      <c r="J33" s="5"/>
      <c r="K33" s="8"/>
      <c r="L33" s="5"/>
      <c r="M33" s="8"/>
      <c r="N33" s="8"/>
      <c r="O33" s="8"/>
      <c r="P33" s="8"/>
      <c r="Q33" s="5"/>
      <c r="R33" s="5"/>
      <c r="S33" s="5"/>
      <c r="T33" s="5"/>
      <c r="U33" s="5"/>
      <c r="V33" s="5"/>
      <c r="W33" s="5"/>
      <c r="X33" s="8"/>
      <c r="Y33" s="5">
        <f t="shared" si="0"/>
        <v>187756.55</v>
      </c>
      <c r="AA33" s="1">
        <v>187756.55</v>
      </c>
    </row>
    <row r="34" spans="1:27">
      <c r="A34" s="4"/>
      <c r="B34" s="4"/>
      <c r="C34" s="4"/>
      <c r="D34" s="4">
        <v>5101030206</v>
      </c>
      <c r="E34" s="4" t="s">
        <v>65</v>
      </c>
      <c r="F34" s="8">
        <v>67852.27</v>
      </c>
      <c r="G34" s="5"/>
      <c r="H34" s="5"/>
      <c r="I34" s="8"/>
      <c r="J34" s="5"/>
      <c r="K34" s="8"/>
      <c r="L34" s="5"/>
      <c r="M34" s="8"/>
      <c r="N34" s="8"/>
      <c r="O34" s="8"/>
      <c r="P34" s="8"/>
      <c r="Q34" s="5"/>
      <c r="R34" s="5"/>
      <c r="S34" s="5"/>
      <c r="T34" s="5"/>
      <c r="U34" s="5"/>
      <c r="V34" s="5"/>
      <c r="W34" s="5"/>
      <c r="X34" s="8"/>
      <c r="Y34" s="5">
        <f t="shared" si="0"/>
        <v>67852.27</v>
      </c>
      <c r="AA34" s="1">
        <v>67852.27</v>
      </c>
    </row>
    <row r="35" spans="1:27">
      <c r="A35" s="4"/>
      <c r="B35" s="4"/>
      <c r="C35" s="4"/>
      <c r="D35" s="4">
        <v>5101030207</v>
      </c>
      <c r="E35" s="4" t="s">
        <v>64</v>
      </c>
      <c r="F35" s="8">
        <v>9193.34</v>
      </c>
      <c r="G35" s="5"/>
      <c r="H35" s="5"/>
      <c r="I35" s="8"/>
      <c r="J35" s="5"/>
      <c r="K35" s="8"/>
      <c r="L35" s="5"/>
      <c r="M35" s="8"/>
      <c r="N35" s="8"/>
      <c r="O35" s="8"/>
      <c r="P35" s="8"/>
      <c r="Q35" s="5"/>
      <c r="R35" s="5"/>
      <c r="S35" s="5"/>
      <c r="T35" s="5"/>
      <c r="U35" s="5"/>
      <c r="V35" s="5"/>
      <c r="W35" s="5"/>
      <c r="X35" s="8"/>
      <c r="Y35" s="5">
        <f t="shared" si="0"/>
        <v>9193.34</v>
      </c>
      <c r="AA35" s="1">
        <v>9193.34</v>
      </c>
    </row>
    <row r="36" spans="1:27">
      <c r="A36" s="4"/>
      <c r="B36" s="4"/>
      <c r="C36" s="4"/>
      <c r="D36" s="4">
        <v>5101030208</v>
      </c>
      <c r="E36" s="4" t="s">
        <v>63</v>
      </c>
      <c r="F36" s="8">
        <v>1997.32</v>
      </c>
      <c r="G36" s="5"/>
      <c r="H36" s="5"/>
      <c r="I36" s="8"/>
      <c r="J36" s="5"/>
      <c r="K36" s="8"/>
      <c r="L36" s="5"/>
      <c r="M36" s="8"/>
      <c r="N36" s="8"/>
      <c r="O36" s="8"/>
      <c r="P36" s="8"/>
      <c r="Q36" s="5"/>
      <c r="R36" s="5"/>
      <c r="S36" s="5"/>
      <c r="T36" s="5"/>
      <c r="U36" s="5"/>
      <c r="V36" s="5"/>
      <c r="W36" s="5"/>
      <c r="X36" s="8"/>
      <c r="Y36" s="5">
        <f t="shared" si="0"/>
        <v>1997.32</v>
      </c>
      <c r="AA36" s="1">
        <v>1997.32</v>
      </c>
    </row>
    <row r="37" spans="1:27">
      <c r="A37" s="6" t="s">
        <v>182</v>
      </c>
      <c r="B37" s="6"/>
      <c r="C37" s="6"/>
      <c r="D37" s="6"/>
      <c r="E37" s="6"/>
      <c r="F37" s="9">
        <f>SUM(F3:F36)</f>
        <v>3532903.7499999995</v>
      </c>
      <c r="G37" s="7">
        <f t="shared" ref="G37:X37" si="1">SUM(G3:G36)</f>
        <v>15725</v>
      </c>
      <c r="H37" s="7">
        <f t="shared" si="1"/>
        <v>41499.699999999997</v>
      </c>
      <c r="I37" s="9">
        <f t="shared" si="1"/>
        <v>168</v>
      </c>
      <c r="J37" s="7">
        <f t="shared" si="1"/>
        <v>24500</v>
      </c>
      <c r="K37" s="9">
        <f t="shared" si="1"/>
        <v>71115</v>
      </c>
      <c r="L37" s="7">
        <f t="shared" si="1"/>
        <v>726047</v>
      </c>
      <c r="M37" s="9">
        <f t="shared" si="1"/>
        <v>14981.23</v>
      </c>
      <c r="N37" s="9">
        <f t="shared" si="1"/>
        <v>17575.599999999999</v>
      </c>
      <c r="O37" s="9">
        <f t="shared" si="1"/>
        <v>770731.12</v>
      </c>
      <c r="P37" s="9">
        <f t="shared" si="1"/>
        <v>102529.23</v>
      </c>
      <c r="Q37" s="7">
        <f t="shared" si="1"/>
        <v>267934.84999999998</v>
      </c>
      <c r="R37" s="7">
        <f t="shared" si="1"/>
        <v>411829.48</v>
      </c>
      <c r="S37" s="7">
        <f t="shared" si="1"/>
        <v>7600</v>
      </c>
      <c r="T37" s="7">
        <f t="shared" si="1"/>
        <v>15000</v>
      </c>
      <c r="U37" s="7">
        <f t="shared" si="1"/>
        <v>19900</v>
      </c>
      <c r="V37" s="7">
        <f t="shared" si="1"/>
        <v>10100</v>
      </c>
      <c r="W37" s="7">
        <f t="shared" si="1"/>
        <v>293700</v>
      </c>
      <c r="X37" s="9">
        <f t="shared" si="1"/>
        <v>1216114.3599999999</v>
      </c>
      <c r="Y37" s="7">
        <f>SUM(F37:X37)</f>
        <v>7559954.3199999984</v>
      </c>
      <c r="AA37" s="1">
        <v>7559954.3200000003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>
  <dimension ref="A1:AB40"/>
  <sheetViews>
    <sheetView workbookViewId="0">
      <pane xSplit="6" ySplit="2" topLeftCell="G3" activePane="bottomRight" state="frozen"/>
      <selection pane="topRight" activeCell="G1" sqref="G1"/>
      <selection pane="bottomLeft" activeCell="A3" sqref="A3"/>
      <selection pane="bottomRight" activeCell="G3" sqref="G3"/>
    </sheetView>
  </sheetViews>
  <sheetFormatPr defaultRowHeight="14.25"/>
  <cols>
    <col min="1" max="1" width="15.625" bestFit="1" customWidth="1"/>
    <col min="2" max="2" width="30.625" bestFit="1" customWidth="1"/>
    <col min="3" max="3" width="7.375" bestFit="1" customWidth="1"/>
    <col min="4" max="4" width="10.875" bestFit="1" customWidth="1"/>
    <col min="5" max="5" width="34.125" customWidth="1"/>
    <col min="6" max="6" width="15.25" bestFit="1" customWidth="1"/>
    <col min="7" max="7" width="20.375" bestFit="1" customWidth="1"/>
    <col min="8" max="8" width="35.125" bestFit="1" customWidth="1"/>
    <col min="9" max="9" width="31.25" bestFit="1" customWidth="1"/>
    <col min="10" max="10" width="39.625" bestFit="1" customWidth="1"/>
    <col min="11" max="11" width="20.625" bestFit="1" customWidth="1"/>
    <col min="12" max="12" width="27.875" bestFit="1" customWidth="1"/>
    <col min="13" max="13" width="33.875" bestFit="1" customWidth="1"/>
    <col min="14" max="14" width="13.75" bestFit="1" customWidth="1"/>
    <col min="15" max="15" width="31.5" bestFit="1" customWidth="1"/>
    <col min="16" max="16" width="32.125" bestFit="1" customWidth="1"/>
    <col min="17" max="17" width="14" bestFit="1" customWidth="1"/>
    <col min="18" max="18" width="13.75" bestFit="1" customWidth="1"/>
    <col min="19" max="19" width="27.875" bestFit="1" customWidth="1"/>
    <col min="20" max="20" width="35.125" bestFit="1" customWidth="1"/>
    <col min="21" max="21" width="34.125" bestFit="1" customWidth="1"/>
    <col min="22" max="22" width="39.25" bestFit="1" customWidth="1"/>
    <col min="23" max="23" width="35" bestFit="1" customWidth="1"/>
    <col min="24" max="24" width="35.75" bestFit="1" customWidth="1"/>
    <col min="25" max="25" width="38.375" bestFit="1" customWidth="1"/>
    <col min="26" max="26" width="11.75" bestFit="1" customWidth="1"/>
    <col min="28" max="28" width="11.75" bestFit="1" customWidth="1"/>
  </cols>
  <sheetData>
    <row r="1" spans="1:28">
      <c r="A1" s="13" t="s">
        <v>154</v>
      </c>
      <c r="B1" s="13" t="s">
        <v>155</v>
      </c>
      <c r="C1" s="14" t="s">
        <v>156</v>
      </c>
      <c r="D1" s="14"/>
      <c r="E1" s="14"/>
      <c r="F1" s="2" t="s">
        <v>157</v>
      </c>
      <c r="G1" s="6" t="s">
        <v>34</v>
      </c>
      <c r="H1" s="6"/>
      <c r="I1" s="6" t="s">
        <v>45</v>
      </c>
      <c r="J1" s="6"/>
      <c r="K1" s="6" t="s">
        <v>25</v>
      </c>
      <c r="L1" s="6"/>
      <c r="M1" s="6" t="s">
        <v>2</v>
      </c>
      <c r="N1" s="6"/>
      <c r="O1" s="6" t="s">
        <v>103</v>
      </c>
      <c r="P1" s="6"/>
      <c r="Q1" s="6" t="s">
        <v>33</v>
      </c>
      <c r="R1" s="6"/>
      <c r="S1" s="6"/>
      <c r="T1" s="6"/>
      <c r="U1" s="6"/>
      <c r="V1" s="6"/>
      <c r="W1" s="6" t="s">
        <v>48</v>
      </c>
      <c r="X1" s="6" t="s">
        <v>12</v>
      </c>
      <c r="Y1" s="6"/>
      <c r="Z1" s="3" t="s">
        <v>159</v>
      </c>
      <c r="AB1" t="s">
        <v>159</v>
      </c>
    </row>
    <row r="2" spans="1:28">
      <c r="A2" s="13"/>
      <c r="B2" s="13"/>
      <c r="C2" s="15"/>
      <c r="D2" s="15"/>
      <c r="E2" s="15"/>
      <c r="F2" s="2" t="s">
        <v>158</v>
      </c>
      <c r="G2" s="10" t="s">
        <v>1</v>
      </c>
      <c r="H2" s="6" t="s">
        <v>46</v>
      </c>
      <c r="I2" s="10" t="s">
        <v>1</v>
      </c>
      <c r="J2" s="6" t="s">
        <v>44</v>
      </c>
      <c r="K2" s="10" t="s">
        <v>1</v>
      </c>
      <c r="L2" s="6" t="s">
        <v>24</v>
      </c>
      <c r="M2" s="10" t="s">
        <v>1</v>
      </c>
      <c r="N2" s="10" t="s">
        <v>9</v>
      </c>
      <c r="O2" s="10" t="s">
        <v>1</v>
      </c>
      <c r="P2" s="6" t="s">
        <v>102</v>
      </c>
      <c r="Q2" s="10" t="s">
        <v>1</v>
      </c>
      <c r="R2" s="10" t="s">
        <v>9</v>
      </c>
      <c r="S2" s="6" t="s">
        <v>24</v>
      </c>
      <c r="T2" s="6" t="s">
        <v>43</v>
      </c>
      <c r="U2" s="6" t="s">
        <v>51</v>
      </c>
      <c r="V2" s="6" t="s">
        <v>49</v>
      </c>
      <c r="W2" s="6" t="s">
        <v>47</v>
      </c>
      <c r="X2" s="10" t="s">
        <v>1</v>
      </c>
      <c r="Y2" s="6" t="s">
        <v>83</v>
      </c>
      <c r="Z2" s="4"/>
    </row>
    <row r="3" spans="1:28">
      <c r="A3" s="4">
        <v>700600079</v>
      </c>
      <c r="B3" s="4" t="s">
        <v>105</v>
      </c>
      <c r="C3" s="4" t="s">
        <v>0</v>
      </c>
      <c r="D3" s="4">
        <v>5101010115</v>
      </c>
      <c r="E3" s="4" t="s">
        <v>31</v>
      </c>
      <c r="F3" s="8"/>
      <c r="G3" s="8"/>
      <c r="H3" s="5"/>
      <c r="I3" s="8"/>
      <c r="J3" s="5"/>
      <c r="K3" s="8"/>
      <c r="L3" s="5">
        <v>976200</v>
      </c>
      <c r="M3" s="8"/>
      <c r="N3" s="8"/>
      <c r="O3" s="8"/>
      <c r="P3" s="5"/>
      <c r="Q3" s="8"/>
      <c r="R3" s="8"/>
      <c r="S3" s="5"/>
      <c r="T3" s="5"/>
      <c r="U3" s="5"/>
      <c r="V3" s="5"/>
      <c r="W3" s="5"/>
      <c r="X3" s="8"/>
      <c r="Y3" s="5"/>
      <c r="Z3" s="5">
        <f>SUM(F3:Y3)</f>
        <v>976200</v>
      </c>
      <c r="AB3" s="1">
        <v>976200</v>
      </c>
    </row>
    <row r="4" spans="1:28">
      <c r="A4" s="4"/>
      <c r="B4" s="4"/>
      <c r="C4" s="4"/>
      <c r="D4" s="4">
        <v>5101020106</v>
      </c>
      <c r="E4" s="4" t="s">
        <v>29</v>
      </c>
      <c r="F4" s="8"/>
      <c r="G4" s="8"/>
      <c r="H4" s="5"/>
      <c r="I4" s="8"/>
      <c r="J4" s="5"/>
      <c r="K4" s="8"/>
      <c r="L4" s="5">
        <v>36000</v>
      </c>
      <c r="M4" s="8"/>
      <c r="N4" s="8"/>
      <c r="O4" s="8"/>
      <c r="P4" s="5"/>
      <c r="Q4" s="8"/>
      <c r="R4" s="8"/>
      <c r="S4" s="5"/>
      <c r="T4" s="5"/>
      <c r="U4" s="5"/>
      <c r="V4" s="5"/>
      <c r="W4" s="5"/>
      <c r="X4" s="8"/>
      <c r="Y4" s="5"/>
      <c r="Z4" s="5">
        <f t="shared" ref="Z4:Z39" si="0">SUM(F4:Y4)</f>
        <v>36000</v>
      </c>
      <c r="AB4" s="1">
        <v>36000</v>
      </c>
    </row>
    <row r="5" spans="1:28">
      <c r="A5" s="4"/>
      <c r="B5" s="4"/>
      <c r="C5" s="4"/>
      <c r="D5" s="4">
        <v>5101020115</v>
      </c>
      <c r="E5" s="4" t="s">
        <v>106</v>
      </c>
      <c r="F5" s="8"/>
      <c r="G5" s="8"/>
      <c r="H5" s="5"/>
      <c r="I5" s="8"/>
      <c r="J5" s="5"/>
      <c r="K5" s="8">
        <v>20000</v>
      </c>
      <c r="L5" s="5">
        <v>100000</v>
      </c>
      <c r="M5" s="8"/>
      <c r="N5" s="8"/>
      <c r="O5" s="8"/>
      <c r="P5" s="5"/>
      <c r="Q5" s="8"/>
      <c r="R5" s="8"/>
      <c r="S5" s="5"/>
      <c r="T5" s="5"/>
      <c r="U5" s="5"/>
      <c r="V5" s="5"/>
      <c r="W5" s="5"/>
      <c r="X5" s="8"/>
      <c r="Y5" s="5"/>
      <c r="Z5" s="5">
        <f t="shared" si="0"/>
        <v>120000</v>
      </c>
      <c r="AB5" s="1">
        <v>120000</v>
      </c>
    </row>
    <row r="6" spans="1:28">
      <c r="A6" s="4"/>
      <c r="B6" s="4"/>
      <c r="C6" s="4"/>
      <c r="D6" s="4">
        <v>5101020116</v>
      </c>
      <c r="E6" s="4" t="s">
        <v>26</v>
      </c>
      <c r="F6" s="8"/>
      <c r="G6" s="8"/>
      <c r="H6" s="5"/>
      <c r="I6" s="8"/>
      <c r="J6" s="5"/>
      <c r="K6" s="8"/>
      <c r="L6" s="5">
        <v>934</v>
      </c>
      <c r="M6" s="8"/>
      <c r="N6" s="8"/>
      <c r="O6" s="8"/>
      <c r="P6" s="5"/>
      <c r="Q6" s="8"/>
      <c r="R6" s="8"/>
      <c r="S6" s="5"/>
      <c r="T6" s="5"/>
      <c r="U6" s="5"/>
      <c r="V6" s="5"/>
      <c r="W6" s="5"/>
      <c r="X6" s="8"/>
      <c r="Y6" s="5"/>
      <c r="Z6" s="5">
        <f t="shared" si="0"/>
        <v>934</v>
      </c>
      <c r="AB6" s="1">
        <v>934</v>
      </c>
    </row>
    <row r="7" spans="1:28">
      <c r="A7" s="4"/>
      <c r="B7" s="4"/>
      <c r="C7" s="4"/>
      <c r="D7" s="4">
        <v>5101030101</v>
      </c>
      <c r="E7" s="4" t="s">
        <v>23</v>
      </c>
      <c r="F7" s="8">
        <v>58600</v>
      </c>
      <c r="G7" s="8"/>
      <c r="H7" s="5"/>
      <c r="I7" s="8"/>
      <c r="J7" s="5"/>
      <c r="K7" s="8"/>
      <c r="L7" s="5"/>
      <c r="M7" s="8"/>
      <c r="N7" s="8"/>
      <c r="O7" s="8"/>
      <c r="P7" s="5"/>
      <c r="Q7" s="8"/>
      <c r="R7" s="8"/>
      <c r="S7" s="5"/>
      <c r="T7" s="5"/>
      <c r="U7" s="5"/>
      <c r="V7" s="5"/>
      <c r="W7" s="5"/>
      <c r="X7" s="8"/>
      <c r="Y7" s="5"/>
      <c r="Z7" s="5">
        <f t="shared" si="0"/>
        <v>58600</v>
      </c>
      <c r="AB7" s="1">
        <v>58600</v>
      </c>
    </row>
    <row r="8" spans="1:28">
      <c r="A8" s="4"/>
      <c r="B8" s="4"/>
      <c r="C8" s="4"/>
      <c r="D8" s="4">
        <v>5101030205</v>
      </c>
      <c r="E8" s="4" t="s">
        <v>22</v>
      </c>
      <c r="F8" s="8">
        <v>219900</v>
      </c>
      <c r="G8" s="8"/>
      <c r="H8" s="5"/>
      <c r="I8" s="8"/>
      <c r="J8" s="5"/>
      <c r="K8" s="8"/>
      <c r="L8" s="5"/>
      <c r="M8" s="8"/>
      <c r="N8" s="8"/>
      <c r="O8" s="8"/>
      <c r="P8" s="5"/>
      <c r="Q8" s="8"/>
      <c r="R8" s="8"/>
      <c r="S8" s="5"/>
      <c r="T8" s="5"/>
      <c r="U8" s="5"/>
      <c r="V8" s="5"/>
      <c r="W8" s="5"/>
      <c r="X8" s="8"/>
      <c r="Y8" s="5"/>
      <c r="Z8" s="5">
        <f t="shared" si="0"/>
        <v>219900</v>
      </c>
      <c r="AB8" s="1">
        <v>219900</v>
      </c>
    </row>
    <row r="9" spans="1:28">
      <c r="A9" s="4"/>
      <c r="B9" s="4"/>
      <c r="C9" s="4"/>
      <c r="D9" s="4">
        <v>5103010102</v>
      </c>
      <c r="E9" s="4" t="s">
        <v>21</v>
      </c>
      <c r="F9" s="8"/>
      <c r="G9" s="8"/>
      <c r="H9" s="5">
        <v>480</v>
      </c>
      <c r="I9" s="8"/>
      <c r="J9" s="5"/>
      <c r="K9" s="8"/>
      <c r="L9" s="5"/>
      <c r="M9" s="8"/>
      <c r="N9" s="8"/>
      <c r="O9" s="8"/>
      <c r="P9" s="5">
        <v>5360</v>
      </c>
      <c r="Q9" s="8"/>
      <c r="R9" s="8"/>
      <c r="S9" s="5"/>
      <c r="T9" s="5">
        <v>1120</v>
      </c>
      <c r="U9" s="5"/>
      <c r="V9" s="5"/>
      <c r="W9" s="5"/>
      <c r="X9" s="8"/>
      <c r="Y9" s="5">
        <v>360</v>
      </c>
      <c r="Z9" s="5">
        <f t="shared" si="0"/>
        <v>7320</v>
      </c>
      <c r="AB9" s="1">
        <v>7320</v>
      </c>
    </row>
    <row r="10" spans="1:28">
      <c r="A10" s="4"/>
      <c r="B10" s="4"/>
      <c r="C10" s="4"/>
      <c r="D10" s="4">
        <v>5103010103</v>
      </c>
      <c r="E10" s="4" t="s">
        <v>20</v>
      </c>
      <c r="F10" s="8"/>
      <c r="G10" s="8"/>
      <c r="H10" s="5">
        <v>700</v>
      </c>
      <c r="I10" s="8"/>
      <c r="J10" s="5"/>
      <c r="K10" s="8"/>
      <c r="L10" s="5"/>
      <c r="M10" s="8"/>
      <c r="N10" s="8"/>
      <c r="O10" s="8"/>
      <c r="P10" s="5">
        <v>3000</v>
      </c>
      <c r="Q10" s="8"/>
      <c r="R10" s="8"/>
      <c r="S10" s="5"/>
      <c r="T10" s="5">
        <v>1520</v>
      </c>
      <c r="U10" s="5">
        <v>200</v>
      </c>
      <c r="V10" s="5"/>
      <c r="W10" s="5"/>
      <c r="X10" s="8"/>
      <c r="Y10" s="5">
        <v>1310</v>
      </c>
      <c r="Z10" s="5">
        <f t="shared" si="0"/>
        <v>6730</v>
      </c>
      <c r="AB10" s="1">
        <v>6730</v>
      </c>
    </row>
    <row r="11" spans="1:28">
      <c r="A11" s="4"/>
      <c r="B11" s="4"/>
      <c r="C11" s="4"/>
      <c r="D11" s="4">
        <v>5103010199</v>
      </c>
      <c r="E11" s="4" t="s">
        <v>19</v>
      </c>
      <c r="F11" s="8"/>
      <c r="G11" s="8"/>
      <c r="H11" s="5">
        <v>12510</v>
      </c>
      <c r="I11" s="8"/>
      <c r="J11" s="5"/>
      <c r="K11" s="8"/>
      <c r="L11" s="5"/>
      <c r="M11" s="8"/>
      <c r="N11" s="8"/>
      <c r="O11" s="8"/>
      <c r="P11" s="5">
        <v>1550</v>
      </c>
      <c r="Q11" s="8"/>
      <c r="R11" s="8"/>
      <c r="S11" s="5"/>
      <c r="T11" s="5">
        <v>5690</v>
      </c>
      <c r="U11" s="5"/>
      <c r="V11" s="5"/>
      <c r="W11" s="5"/>
      <c r="X11" s="8"/>
      <c r="Y11" s="5">
        <v>430</v>
      </c>
      <c r="Z11" s="5">
        <f t="shared" si="0"/>
        <v>20180</v>
      </c>
      <c r="AB11" s="1">
        <v>20180</v>
      </c>
    </row>
    <row r="12" spans="1:28">
      <c r="A12" s="4"/>
      <c r="B12" s="4"/>
      <c r="C12" s="4"/>
      <c r="D12" s="4">
        <v>5104010104</v>
      </c>
      <c r="E12" s="4" t="s">
        <v>18</v>
      </c>
      <c r="F12" s="8">
        <v>-151788.56</v>
      </c>
      <c r="G12" s="8"/>
      <c r="H12" s="5">
        <v>40128</v>
      </c>
      <c r="I12" s="8"/>
      <c r="J12" s="5">
        <v>6000</v>
      </c>
      <c r="K12" s="8"/>
      <c r="L12" s="5"/>
      <c r="M12" s="8"/>
      <c r="N12" s="8">
        <v>10000</v>
      </c>
      <c r="O12" s="8">
        <v>39456.400000000001</v>
      </c>
      <c r="P12" s="5">
        <v>801537.4</v>
      </c>
      <c r="Q12" s="8"/>
      <c r="R12" s="8"/>
      <c r="S12" s="5">
        <v>19643</v>
      </c>
      <c r="T12" s="5">
        <v>199803</v>
      </c>
      <c r="U12" s="5">
        <v>5300</v>
      </c>
      <c r="V12" s="5">
        <v>14000</v>
      </c>
      <c r="W12" s="5"/>
      <c r="X12" s="8">
        <v>5300</v>
      </c>
      <c r="Y12" s="5">
        <v>363401.02</v>
      </c>
      <c r="Z12" s="5">
        <f t="shared" si="0"/>
        <v>1352780.26</v>
      </c>
      <c r="AB12" s="1">
        <v>1352780.26</v>
      </c>
    </row>
    <row r="13" spans="1:28">
      <c r="A13" s="4"/>
      <c r="B13" s="4"/>
      <c r="C13" s="4"/>
      <c r="D13" s="4">
        <v>5104010107</v>
      </c>
      <c r="E13" s="4" t="s">
        <v>16</v>
      </c>
      <c r="F13" s="8"/>
      <c r="G13" s="8"/>
      <c r="H13" s="5">
        <v>43281.06</v>
      </c>
      <c r="I13" s="8"/>
      <c r="J13" s="5"/>
      <c r="K13" s="8"/>
      <c r="L13" s="5"/>
      <c r="M13" s="8">
        <v>-3590</v>
      </c>
      <c r="N13" s="8">
        <v>3590</v>
      </c>
      <c r="O13" s="8"/>
      <c r="P13" s="5"/>
      <c r="Q13" s="8"/>
      <c r="R13" s="8"/>
      <c r="S13" s="5"/>
      <c r="T13" s="5">
        <v>79346.600000000006</v>
      </c>
      <c r="U13" s="5"/>
      <c r="V13" s="5"/>
      <c r="W13" s="5"/>
      <c r="X13" s="8"/>
      <c r="Y13" s="5">
        <v>14255</v>
      </c>
      <c r="Z13" s="5">
        <f t="shared" si="0"/>
        <v>136882.66</v>
      </c>
      <c r="AB13" s="1">
        <v>136882.66</v>
      </c>
    </row>
    <row r="14" spans="1:28">
      <c r="A14" s="4"/>
      <c r="B14" s="4"/>
      <c r="C14" s="4"/>
      <c r="D14" s="4">
        <v>5104010110</v>
      </c>
      <c r="E14" s="4" t="s">
        <v>13</v>
      </c>
      <c r="F14" s="8"/>
      <c r="G14" s="8"/>
      <c r="H14" s="5">
        <v>10000</v>
      </c>
      <c r="I14" s="8"/>
      <c r="J14" s="5">
        <v>500</v>
      </c>
      <c r="K14" s="8"/>
      <c r="L14" s="5"/>
      <c r="M14" s="8"/>
      <c r="N14" s="8"/>
      <c r="O14" s="8">
        <v>-39456.400000000001</v>
      </c>
      <c r="P14" s="5">
        <v>108799.8</v>
      </c>
      <c r="Q14" s="8"/>
      <c r="R14" s="8"/>
      <c r="S14" s="5">
        <v>13000</v>
      </c>
      <c r="T14" s="5">
        <v>156920</v>
      </c>
      <c r="U14" s="5">
        <v>2000</v>
      </c>
      <c r="V14" s="5">
        <v>9600</v>
      </c>
      <c r="W14" s="5">
        <v>15000</v>
      </c>
      <c r="X14" s="8">
        <v>-5300</v>
      </c>
      <c r="Y14" s="5">
        <v>13500</v>
      </c>
      <c r="Z14" s="5">
        <f t="shared" si="0"/>
        <v>284563.40000000002</v>
      </c>
      <c r="AB14" s="1">
        <v>284563.40000000002</v>
      </c>
    </row>
    <row r="15" spans="1:28">
      <c r="A15" s="4"/>
      <c r="B15" s="4"/>
      <c r="C15" s="4"/>
      <c r="D15" s="4">
        <v>5104010112</v>
      </c>
      <c r="E15" s="4" t="s">
        <v>42</v>
      </c>
      <c r="F15" s="8">
        <v>120000</v>
      </c>
      <c r="G15" s="8"/>
      <c r="H15" s="5">
        <v>2800</v>
      </c>
      <c r="I15" s="8">
        <v>-9220</v>
      </c>
      <c r="J15" s="5">
        <v>27220</v>
      </c>
      <c r="K15" s="8"/>
      <c r="L15" s="5"/>
      <c r="M15" s="8"/>
      <c r="N15" s="8"/>
      <c r="O15" s="8"/>
      <c r="P15" s="5">
        <v>48040</v>
      </c>
      <c r="Q15" s="8"/>
      <c r="R15" s="8"/>
      <c r="S15" s="5">
        <v>195119.7</v>
      </c>
      <c r="T15" s="5">
        <v>55000</v>
      </c>
      <c r="U15" s="5"/>
      <c r="V15" s="5"/>
      <c r="W15" s="5"/>
      <c r="X15" s="8"/>
      <c r="Y15" s="5">
        <v>19500</v>
      </c>
      <c r="Z15" s="5">
        <f t="shared" si="0"/>
        <v>458459.7</v>
      </c>
      <c r="AB15" s="1">
        <v>458459.7</v>
      </c>
    </row>
    <row r="16" spans="1:28">
      <c r="A16" s="4"/>
      <c r="B16" s="4"/>
      <c r="C16" s="4"/>
      <c r="D16" s="4">
        <v>5104020101</v>
      </c>
      <c r="E16" s="4" t="s">
        <v>39</v>
      </c>
      <c r="F16" s="8"/>
      <c r="G16" s="8"/>
      <c r="H16" s="5"/>
      <c r="I16" s="8"/>
      <c r="J16" s="5"/>
      <c r="K16" s="8"/>
      <c r="L16" s="5"/>
      <c r="M16" s="8"/>
      <c r="N16" s="8"/>
      <c r="O16" s="8"/>
      <c r="P16" s="5"/>
      <c r="Q16" s="8"/>
      <c r="R16" s="8">
        <v>74694.13</v>
      </c>
      <c r="S16" s="5"/>
      <c r="T16" s="5"/>
      <c r="U16" s="5"/>
      <c r="V16" s="5"/>
      <c r="W16" s="5"/>
      <c r="X16" s="8"/>
      <c r="Y16" s="5"/>
      <c r="Z16" s="5">
        <f t="shared" si="0"/>
        <v>74694.13</v>
      </c>
      <c r="AB16" s="1">
        <v>74694.13</v>
      </c>
    </row>
    <row r="17" spans="1:28">
      <c r="A17" s="4"/>
      <c r="B17" s="4"/>
      <c r="C17" s="4"/>
      <c r="D17" s="4">
        <v>5104020105</v>
      </c>
      <c r="E17" s="4" t="s">
        <v>38</v>
      </c>
      <c r="F17" s="8">
        <v>-694.43</v>
      </c>
      <c r="G17" s="8"/>
      <c r="H17" s="5"/>
      <c r="I17" s="8"/>
      <c r="J17" s="5"/>
      <c r="K17" s="8"/>
      <c r="L17" s="5"/>
      <c r="M17" s="8"/>
      <c r="N17" s="8"/>
      <c r="O17" s="8"/>
      <c r="P17" s="5"/>
      <c r="Q17" s="8">
        <v>-587.42999999999995</v>
      </c>
      <c r="R17" s="8">
        <v>8920.59</v>
      </c>
      <c r="S17" s="5"/>
      <c r="T17" s="5"/>
      <c r="U17" s="5"/>
      <c r="V17" s="5"/>
      <c r="W17" s="5"/>
      <c r="X17" s="8"/>
      <c r="Y17" s="5"/>
      <c r="Z17" s="5">
        <f t="shared" si="0"/>
        <v>7638.7300000000005</v>
      </c>
      <c r="AB17" s="1">
        <v>7638.7300000000005</v>
      </c>
    </row>
    <row r="18" spans="1:28">
      <c r="A18" s="4"/>
      <c r="B18" s="4"/>
      <c r="C18" s="4"/>
      <c r="D18" s="4">
        <v>5104020106</v>
      </c>
      <c r="E18" s="4" t="s">
        <v>10</v>
      </c>
      <c r="F18" s="8">
        <v>-834.6</v>
      </c>
      <c r="G18" s="8"/>
      <c r="H18" s="5"/>
      <c r="I18" s="8"/>
      <c r="J18" s="5"/>
      <c r="K18" s="8"/>
      <c r="L18" s="5"/>
      <c r="M18" s="8"/>
      <c r="N18" s="8">
        <v>10015.200000000001</v>
      </c>
      <c r="O18" s="8"/>
      <c r="P18" s="5"/>
      <c r="Q18" s="8"/>
      <c r="R18" s="8"/>
      <c r="S18" s="5"/>
      <c r="T18" s="5"/>
      <c r="U18" s="5"/>
      <c r="V18" s="5"/>
      <c r="W18" s="5"/>
      <c r="X18" s="8"/>
      <c r="Y18" s="5"/>
      <c r="Z18" s="5">
        <f t="shared" si="0"/>
        <v>9180.6</v>
      </c>
      <c r="AB18" s="1">
        <v>9180.6</v>
      </c>
    </row>
    <row r="19" spans="1:28">
      <c r="A19" s="4"/>
      <c r="B19" s="4"/>
      <c r="C19" s="4"/>
      <c r="D19" s="4">
        <v>5104020107</v>
      </c>
      <c r="E19" s="4" t="s">
        <v>37</v>
      </c>
      <c r="F19" s="8"/>
      <c r="G19" s="8"/>
      <c r="H19" s="5"/>
      <c r="I19" s="8"/>
      <c r="J19" s="5"/>
      <c r="K19" s="8"/>
      <c r="L19" s="5"/>
      <c r="M19" s="8"/>
      <c r="N19" s="8"/>
      <c r="O19" s="8"/>
      <c r="P19" s="5"/>
      <c r="Q19" s="8"/>
      <c r="R19" s="8">
        <v>2489</v>
      </c>
      <c r="S19" s="5"/>
      <c r="T19" s="5"/>
      <c r="U19" s="5"/>
      <c r="V19" s="5"/>
      <c r="W19" s="5"/>
      <c r="X19" s="8"/>
      <c r="Y19" s="5"/>
      <c r="Z19" s="5">
        <f t="shared" si="0"/>
        <v>2489</v>
      </c>
      <c r="AB19" s="1">
        <v>2489</v>
      </c>
    </row>
    <row r="20" spans="1:28">
      <c r="A20" s="4"/>
      <c r="B20" s="4"/>
      <c r="C20" s="4"/>
      <c r="D20" s="4">
        <v>5104030206</v>
      </c>
      <c r="E20" s="4" t="s">
        <v>8</v>
      </c>
      <c r="F20" s="8"/>
      <c r="G20" s="8"/>
      <c r="H20" s="5"/>
      <c r="I20" s="8"/>
      <c r="J20" s="5"/>
      <c r="K20" s="8"/>
      <c r="L20" s="5"/>
      <c r="M20" s="8">
        <v>4800</v>
      </c>
      <c r="N20" s="8"/>
      <c r="O20" s="8"/>
      <c r="P20" s="5"/>
      <c r="Q20" s="8"/>
      <c r="R20" s="8"/>
      <c r="S20" s="5"/>
      <c r="T20" s="5"/>
      <c r="U20" s="5"/>
      <c r="V20" s="5"/>
      <c r="W20" s="5"/>
      <c r="X20" s="8"/>
      <c r="Y20" s="5"/>
      <c r="Z20" s="5">
        <f t="shared" si="0"/>
        <v>4800</v>
      </c>
      <c r="AB20" s="1">
        <v>4800</v>
      </c>
    </row>
    <row r="21" spans="1:28">
      <c r="A21" s="4"/>
      <c r="B21" s="4"/>
      <c r="C21" s="4"/>
      <c r="D21" s="4">
        <v>5105010105</v>
      </c>
      <c r="E21" s="4" t="s">
        <v>56</v>
      </c>
      <c r="F21" s="8"/>
      <c r="G21" s="8"/>
      <c r="H21" s="5"/>
      <c r="I21" s="8"/>
      <c r="J21" s="5"/>
      <c r="K21" s="8"/>
      <c r="L21" s="5"/>
      <c r="M21" s="8"/>
      <c r="N21" s="8"/>
      <c r="O21" s="8"/>
      <c r="P21" s="5"/>
      <c r="Q21" s="8">
        <v>136149.42000000001</v>
      </c>
      <c r="R21" s="8"/>
      <c r="S21" s="5"/>
      <c r="T21" s="5"/>
      <c r="U21" s="5"/>
      <c r="V21" s="5"/>
      <c r="W21" s="5"/>
      <c r="X21" s="8"/>
      <c r="Y21" s="5"/>
      <c r="Z21" s="5">
        <f t="shared" si="0"/>
        <v>136149.42000000001</v>
      </c>
      <c r="AB21" s="1">
        <v>136149.42000000001</v>
      </c>
    </row>
    <row r="22" spans="1:28">
      <c r="A22" s="4"/>
      <c r="B22" s="4"/>
      <c r="C22" s="4"/>
      <c r="D22" s="4">
        <v>5105010109</v>
      </c>
      <c r="E22" s="4" t="s">
        <v>36</v>
      </c>
      <c r="F22" s="8">
        <v>3900</v>
      </c>
      <c r="G22" s="8"/>
      <c r="H22" s="5"/>
      <c r="I22" s="8"/>
      <c r="J22" s="5"/>
      <c r="K22" s="8"/>
      <c r="L22" s="5"/>
      <c r="M22" s="8"/>
      <c r="N22" s="8"/>
      <c r="O22" s="8"/>
      <c r="P22" s="5"/>
      <c r="Q22" s="8">
        <v>7900</v>
      </c>
      <c r="R22" s="8"/>
      <c r="S22" s="5"/>
      <c r="T22" s="5"/>
      <c r="U22" s="5"/>
      <c r="V22" s="5"/>
      <c r="W22" s="5"/>
      <c r="X22" s="8"/>
      <c r="Y22" s="5"/>
      <c r="Z22" s="5">
        <f t="shared" si="0"/>
        <v>11800</v>
      </c>
      <c r="AB22" s="1">
        <v>11800</v>
      </c>
    </row>
    <row r="23" spans="1:28">
      <c r="A23" s="4"/>
      <c r="B23" s="4"/>
      <c r="C23" s="4"/>
      <c r="D23" s="4">
        <v>5105010113</v>
      </c>
      <c r="E23" s="4" t="s">
        <v>54</v>
      </c>
      <c r="F23" s="8"/>
      <c r="G23" s="8"/>
      <c r="H23" s="5"/>
      <c r="I23" s="8"/>
      <c r="J23" s="5"/>
      <c r="K23" s="8"/>
      <c r="L23" s="5"/>
      <c r="M23" s="8"/>
      <c r="N23" s="8"/>
      <c r="O23" s="8"/>
      <c r="P23" s="5"/>
      <c r="Q23" s="8">
        <v>2737.38</v>
      </c>
      <c r="R23" s="8"/>
      <c r="S23" s="5"/>
      <c r="T23" s="5"/>
      <c r="U23" s="5"/>
      <c r="V23" s="5"/>
      <c r="W23" s="5"/>
      <c r="X23" s="8"/>
      <c r="Y23" s="5"/>
      <c r="Z23" s="5">
        <f t="shared" si="0"/>
        <v>2737.38</v>
      </c>
      <c r="AB23" s="1">
        <v>2737.38</v>
      </c>
    </row>
    <row r="24" spans="1:28">
      <c r="A24" s="4"/>
      <c r="B24" s="4"/>
      <c r="C24" s="4"/>
      <c r="D24" s="4">
        <v>5105010117</v>
      </c>
      <c r="E24" s="4" t="s">
        <v>7</v>
      </c>
      <c r="F24" s="8">
        <v>720123.78999999992</v>
      </c>
      <c r="G24" s="8">
        <v>7155.74</v>
      </c>
      <c r="H24" s="5"/>
      <c r="I24" s="8"/>
      <c r="J24" s="5"/>
      <c r="K24" s="8"/>
      <c r="L24" s="5"/>
      <c r="M24" s="8"/>
      <c r="N24" s="8"/>
      <c r="O24" s="8"/>
      <c r="P24" s="5"/>
      <c r="Q24" s="8">
        <v>187900.28</v>
      </c>
      <c r="R24" s="8"/>
      <c r="S24" s="5"/>
      <c r="T24" s="5"/>
      <c r="U24" s="5"/>
      <c r="V24" s="5"/>
      <c r="W24" s="5"/>
      <c r="X24" s="8"/>
      <c r="Y24" s="5"/>
      <c r="Z24" s="5">
        <f t="shared" si="0"/>
        <v>915179.80999999994</v>
      </c>
      <c r="AB24" s="1">
        <v>915179.80999999994</v>
      </c>
    </row>
    <row r="25" spans="1:28">
      <c r="A25" s="4"/>
      <c r="B25" s="4"/>
      <c r="C25" s="4"/>
      <c r="D25" s="4">
        <v>5105010127</v>
      </c>
      <c r="E25" s="4" t="s">
        <v>3</v>
      </c>
      <c r="F25" s="8"/>
      <c r="G25" s="8"/>
      <c r="H25" s="5"/>
      <c r="I25" s="8"/>
      <c r="J25" s="5"/>
      <c r="K25" s="8"/>
      <c r="L25" s="5"/>
      <c r="M25" s="8">
        <v>224.39</v>
      </c>
      <c r="N25" s="8"/>
      <c r="O25" s="8"/>
      <c r="P25" s="5"/>
      <c r="Q25" s="8"/>
      <c r="R25" s="8"/>
      <c r="S25" s="5"/>
      <c r="T25" s="5"/>
      <c r="U25" s="5"/>
      <c r="V25" s="5"/>
      <c r="W25" s="5"/>
      <c r="X25" s="8"/>
      <c r="Y25" s="5"/>
      <c r="Z25" s="5">
        <f t="shared" si="0"/>
        <v>224.39</v>
      </c>
      <c r="AB25" s="1">
        <v>224.39</v>
      </c>
    </row>
    <row r="26" spans="1:28">
      <c r="A26" s="4"/>
      <c r="B26" s="4"/>
      <c r="C26" s="4"/>
      <c r="D26" s="4">
        <v>5203010105</v>
      </c>
      <c r="E26" s="4" t="s">
        <v>70</v>
      </c>
      <c r="F26" s="8">
        <v>3</v>
      </c>
      <c r="G26" s="8"/>
      <c r="H26" s="5"/>
      <c r="I26" s="8"/>
      <c r="J26" s="5"/>
      <c r="K26" s="8"/>
      <c r="L26" s="5"/>
      <c r="M26" s="8"/>
      <c r="N26" s="8"/>
      <c r="O26" s="8"/>
      <c r="P26" s="5"/>
      <c r="Q26" s="8"/>
      <c r="R26" s="8"/>
      <c r="S26" s="5"/>
      <c r="T26" s="5"/>
      <c r="U26" s="5"/>
      <c r="V26" s="5"/>
      <c r="W26" s="5"/>
      <c r="X26" s="8"/>
      <c r="Y26" s="5"/>
      <c r="Z26" s="5">
        <f t="shared" si="0"/>
        <v>3</v>
      </c>
      <c r="AB26" s="1">
        <v>3</v>
      </c>
    </row>
    <row r="27" spans="1:28">
      <c r="A27" s="4"/>
      <c r="B27" s="4"/>
      <c r="C27" s="4"/>
      <c r="D27" s="4">
        <v>5203010120</v>
      </c>
      <c r="E27" s="4" t="s">
        <v>94</v>
      </c>
      <c r="F27" s="8">
        <v>1</v>
      </c>
      <c r="G27" s="8"/>
      <c r="H27" s="5"/>
      <c r="I27" s="8"/>
      <c r="J27" s="5"/>
      <c r="K27" s="8"/>
      <c r="L27" s="5"/>
      <c r="M27" s="8"/>
      <c r="N27" s="8"/>
      <c r="O27" s="8"/>
      <c r="P27" s="5"/>
      <c r="Q27" s="8"/>
      <c r="R27" s="8"/>
      <c r="S27" s="5"/>
      <c r="T27" s="5"/>
      <c r="U27" s="5"/>
      <c r="V27" s="5"/>
      <c r="W27" s="5"/>
      <c r="X27" s="8"/>
      <c r="Y27" s="5"/>
      <c r="Z27" s="5">
        <f t="shared" si="0"/>
        <v>1</v>
      </c>
      <c r="AB27" s="1">
        <v>1</v>
      </c>
    </row>
    <row r="28" spans="1:28">
      <c r="A28" s="4"/>
      <c r="B28" s="4"/>
      <c r="C28" s="4"/>
      <c r="D28" s="4">
        <v>5105010121</v>
      </c>
      <c r="E28" s="4" t="s">
        <v>6</v>
      </c>
      <c r="F28" s="8">
        <v>134900</v>
      </c>
      <c r="G28" s="8"/>
      <c r="H28" s="5"/>
      <c r="I28" s="8"/>
      <c r="J28" s="5"/>
      <c r="K28" s="8"/>
      <c r="L28" s="5"/>
      <c r="M28" s="8"/>
      <c r="N28" s="8"/>
      <c r="O28" s="8"/>
      <c r="P28" s="5"/>
      <c r="Q28" s="8"/>
      <c r="R28" s="8"/>
      <c r="S28" s="5"/>
      <c r="T28" s="5"/>
      <c r="U28" s="5"/>
      <c r="V28" s="5"/>
      <c r="W28" s="5"/>
      <c r="X28" s="8"/>
      <c r="Y28" s="5"/>
      <c r="Z28" s="5">
        <f t="shared" si="0"/>
        <v>134900</v>
      </c>
      <c r="AB28" s="1">
        <v>134900</v>
      </c>
    </row>
    <row r="29" spans="1:28">
      <c r="A29" s="4"/>
      <c r="B29" s="4"/>
      <c r="C29" s="4" t="s">
        <v>27</v>
      </c>
      <c r="D29" s="4">
        <v>5101010101</v>
      </c>
      <c r="E29" s="4" t="s">
        <v>69</v>
      </c>
      <c r="F29" s="8">
        <v>1416709.72</v>
      </c>
      <c r="G29" s="8"/>
      <c r="H29" s="5"/>
      <c r="I29" s="8"/>
      <c r="J29" s="5"/>
      <c r="K29" s="8"/>
      <c r="L29" s="5"/>
      <c r="M29" s="8"/>
      <c r="N29" s="8"/>
      <c r="O29" s="8"/>
      <c r="P29" s="5"/>
      <c r="Q29" s="8"/>
      <c r="R29" s="8"/>
      <c r="S29" s="5"/>
      <c r="T29" s="5"/>
      <c r="U29" s="5"/>
      <c r="V29" s="5"/>
      <c r="W29" s="5"/>
      <c r="X29" s="8"/>
      <c r="Y29" s="5"/>
      <c r="Z29" s="5">
        <f t="shared" si="0"/>
        <v>1416709.72</v>
      </c>
      <c r="AB29" s="1">
        <v>1416709.72</v>
      </c>
    </row>
    <row r="30" spans="1:28">
      <c r="A30" s="4"/>
      <c r="B30" s="4"/>
      <c r="C30" s="4"/>
      <c r="D30" s="4">
        <v>5101010113</v>
      </c>
      <c r="E30" s="4" t="s">
        <v>79</v>
      </c>
      <c r="F30" s="8">
        <v>2012705.14</v>
      </c>
      <c r="G30" s="8"/>
      <c r="H30" s="5"/>
      <c r="I30" s="8"/>
      <c r="J30" s="5"/>
      <c r="K30" s="8"/>
      <c r="L30" s="5"/>
      <c r="M30" s="8"/>
      <c r="N30" s="8"/>
      <c r="O30" s="8"/>
      <c r="P30" s="5"/>
      <c r="Q30" s="8"/>
      <c r="R30" s="8"/>
      <c r="S30" s="5"/>
      <c r="T30" s="5"/>
      <c r="U30" s="5"/>
      <c r="V30" s="5"/>
      <c r="W30" s="5"/>
      <c r="X30" s="8"/>
      <c r="Y30" s="5"/>
      <c r="Z30" s="5">
        <f t="shared" si="0"/>
        <v>2012705.14</v>
      </c>
      <c r="AB30" s="1">
        <v>2012705.14</v>
      </c>
    </row>
    <row r="31" spans="1:28">
      <c r="A31" s="4"/>
      <c r="B31" s="4"/>
      <c r="C31" s="4"/>
      <c r="D31" s="4">
        <v>5101020103</v>
      </c>
      <c r="E31" s="4" t="s">
        <v>68</v>
      </c>
      <c r="F31" s="8">
        <v>25293.7</v>
      </c>
      <c r="G31" s="8"/>
      <c r="H31" s="5"/>
      <c r="I31" s="8"/>
      <c r="J31" s="5"/>
      <c r="K31" s="8"/>
      <c r="L31" s="5"/>
      <c r="M31" s="8"/>
      <c r="N31" s="8"/>
      <c r="O31" s="8"/>
      <c r="P31" s="5"/>
      <c r="Q31" s="8"/>
      <c r="R31" s="8"/>
      <c r="S31" s="5"/>
      <c r="T31" s="5"/>
      <c r="U31" s="5"/>
      <c r="V31" s="5"/>
      <c r="W31" s="5"/>
      <c r="X31" s="8"/>
      <c r="Y31" s="5"/>
      <c r="Z31" s="5">
        <f t="shared" si="0"/>
        <v>25293.7</v>
      </c>
      <c r="AB31" s="1">
        <v>25293.7</v>
      </c>
    </row>
    <row r="32" spans="1:28">
      <c r="A32" s="4"/>
      <c r="B32" s="4"/>
      <c r="C32" s="4"/>
      <c r="D32" s="4">
        <v>5101020104</v>
      </c>
      <c r="E32" s="4" t="s">
        <v>67</v>
      </c>
      <c r="F32" s="8">
        <v>37940.550000000003</v>
      </c>
      <c r="G32" s="8"/>
      <c r="H32" s="5"/>
      <c r="I32" s="8"/>
      <c r="J32" s="5"/>
      <c r="K32" s="8"/>
      <c r="L32" s="5"/>
      <c r="M32" s="8"/>
      <c r="N32" s="8"/>
      <c r="O32" s="8"/>
      <c r="P32" s="5"/>
      <c r="Q32" s="8"/>
      <c r="R32" s="8"/>
      <c r="S32" s="5"/>
      <c r="T32" s="5"/>
      <c r="U32" s="5"/>
      <c r="V32" s="5"/>
      <c r="W32" s="5"/>
      <c r="X32" s="8"/>
      <c r="Y32" s="5"/>
      <c r="Z32" s="5">
        <f t="shared" si="0"/>
        <v>37940.550000000003</v>
      </c>
      <c r="AB32" s="1">
        <v>37940.550000000003</v>
      </c>
    </row>
    <row r="33" spans="1:28">
      <c r="A33" s="4"/>
      <c r="B33" s="4"/>
      <c r="C33" s="4"/>
      <c r="D33" s="4">
        <v>5101020105</v>
      </c>
      <c r="E33" s="4" t="s">
        <v>78</v>
      </c>
      <c r="F33" s="8">
        <v>56781.97</v>
      </c>
      <c r="G33" s="8"/>
      <c r="H33" s="5"/>
      <c r="I33" s="8"/>
      <c r="J33" s="5"/>
      <c r="K33" s="8"/>
      <c r="L33" s="5"/>
      <c r="M33" s="8"/>
      <c r="N33" s="8"/>
      <c r="O33" s="8"/>
      <c r="P33" s="5"/>
      <c r="Q33" s="8"/>
      <c r="R33" s="8"/>
      <c r="S33" s="5"/>
      <c r="T33" s="5"/>
      <c r="U33" s="5"/>
      <c r="V33" s="5"/>
      <c r="W33" s="5"/>
      <c r="X33" s="8"/>
      <c r="Y33" s="5"/>
      <c r="Z33" s="5">
        <f t="shared" si="0"/>
        <v>56781.97</v>
      </c>
      <c r="AB33" s="1">
        <v>56781.97</v>
      </c>
    </row>
    <row r="34" spans="1:28">
      <c r="A34" s="4"/>
      <c r="B34" s="4"/>
      <c r="C34" s="4"/>
      <c r="D34" s="4">
        <v>5101020113</v>
      </c>
      <c r="E34" s="4" t="s">
        <v>28</v>
      </c>
      <c r="F34" s="8">
        <v>2213.6</v>
      </c>
      <c r="G34" s="8"/>
      <c r="H34" s="5"/>
      <c r="I34" s="8"/>
      <c r="J34" s="5"/>
      <c r="K34" s="8"/>
      <c r="L34" s="5"/>
      <c r="M34" s="8"/>
      <c r="N34" s="8"/>
      <c r="O34" s="8"/>
      <c r="P34" s="5"/>
      <c r="Q34" s="8"/>
      <c r="R34" s="8"/>
      <c r="S34" s="5"/>
      <c r="T34" s="5"/>
      <c r="U34" s="5"/>
      <c r="V34" s="5"/>
      <c r="W34" s="5"/>
      <c r="X34" s="8"/>
      <c r="Y34" s="5"/>
      <c r="Z34" s="5">
        <f t="shared" si="0"/>
        <v>2213.6</v>
      </c>
      <c r="AB34" s="1">
        <v>2213.6</v>
      </c>
    </row>
    <row r="35" spans="1:28">
      <c r="A35" s="4"/>
      <c r="B35" s="4"/>
      <c r="C35" s="4"/>
      <c r="D35" s="4">
        <v>5101020115</v>
      </c>
      <c r="E35" s="4" t="s">
        <v>107</v>
      </c>
      <c r="F35" s="8">
        <v>53964.13</v>
      </c>
      <c r="G35" s="8"/>
      <c r="H35" s="5"/>
      <c r="I35" s="8"/>
      <c r="J35" s="5"/>
      <c r="K35" s="8"/>
      <c r="L35" s="5"/>
      <c r="M35" s="8"/>
      <c r="N35" s="8"/>
      <c r="O35" s="8"/>
      <c r="P35" s="5"/>
      <c r="Q35" s="8"/>
      <c r="R35" s="8"/>
      <c r="S35" s="5"/>
      <c r="T35" s="5"/>
      <c r="U35" s="5"/>
      <c r="V35" s="5"/>
      <c r="W35" s="5"/>
      <c r="X35" s="8"/>
      <c r="Y35" s="5"/>
      <c r="Z35" s="5">
        <f t="shared" si="0"/>
        <v>53964.13</v>
      </c>
      <c r="AB35" s="1">
        <v>53964.13</v>
      </c>
    </row>
    <row r="36" spans="1:28">
      <c r="A36" s="4"/>
      <c r="B36" s="4"/>
      <c r="C36" s="4"/>
      <c r="D36" s="4">
        <v>5101030205</v>
      </c>
      <c r="E36" s="4" t="s">
        <v>66</v>
      </c>
      <c r="F36" s="8">
        <v>241401.28</v>
      </c>
      <c r="G36" s="8"/>
      <c r="H36" s="5"/>
      <c r="I36" s="8"/>
      <c r="J36" s="5"/>
      <c r="K36" s="8"/>
      <c r="L36" s="5"/>
      <c r="M36" s="8"/>
      <c r="N36" s="8"/>
      <c r="O36" s="8"/>
      <c r="P36" s="5"/>
      <c r="Q36" s="8"/>
      <c r="R36" s="8"/>
      <c r="S36" s="5"/>
      <c r="T36" s="5"/>
      <c r="U36" s="5"/>
      <c r="V36" s="5"/>
      <c r="W36" s="5"/>
      <c r="X36" s="8"/>
      <c r="Y36" s="5"/>
      <c r="Z36" s="5">
        <f t="shared" si="0"/>
        <v>241401.28</v>
      </c>
      <c r="AB36" s="1">
        <v>241401.28</v>
      </c>
    </row>
    <row r="37" spans="1:28">
      <c r="A37" s="4"/>
      <c r="B37" s="4"/>
      <c r="C37" s="4"/>
      <c r="D37" s="4">
        <v>5101030206</v>
      </c>
      <c r="E37" s="4" t="s">
        <v>65</v>
      </c>
      <c r="F37" s="8">
        <v>87238.64</v>
      </c>
      <c r="G37" s="8"/>
      <c r="H37" s="5"/>
      <c r="I37" s="8"/>
      <c r="J37" s="5"/>
      <c r="K37" s="8"/>
      <c r="L37" s="5"/>
      <c r="M37" s="8"/>
      <c r="N37" s="8"/>
      <c r="O37" s="8"/>
      <c r="P37" s="5"/>
      <c r="Q37" s="8"/>
      <c r="R37" s="8"/>
      <c r="S37" s="5"/>
      <c r="T37" s="5"/>
      <c r="U37" s="5"/>
      <c r="V37" s="5"/>
      <c r="W37" s="5"/>
      <c r="X37" s="8"/>
      <c r="Y37" s="5"/>
      <c r="Z37" s="5">
        <f t="shared" si="0"/>
        <v>87238.64</v>
      </c>
      <c r="AB37" s="1">
        <v>87238.64</v>
      </c>
    </row>
    <row r="38" spans="1:28">
      <c r="A38" s="4"/>
      <c r="B38" s="4"/>
      <c r="C38" s="4"/>
      <c r="D38" s="4">
        <v>5101030207</v>
      </c>
      <c r="E38" s="4" t="s">
        <v>64</v>
      </c>
      <c r="F38" s="8">
        <v>11820.01</v>
      </c>
      <c r="G38" s="8"/>
      <c r="H38" s="5"/>
      <c r="I38" s="8"/>
      <c r="J38" s="5"/>
      <c r="K38" s="8"/>
      <c r="L38" s="5"/>
      <c r="M38" s="8"/>
      <c r="N38" s="8"/>
      <c r="O38" s="8"/>
      <c r="P38" s="5"/>
      <c r="Q38" s="8"/>
      <c r="R38" s="8"/>
      <c r="S38" s="5"/>
      <c r="T38" s="5"/>
      <c r="U38" s="5"/>
      <c r="V38" s="5"/>
      <c r="W38" s="5"/>
      <c r="X38" s="8"/>
      <c r="Y38" s="5"/>
      <c r="Z38" s="5">
        <f t="shared" si="0"/>
        <v>11820.01</v>
      </c>
      <c r="AB38" s="1">
        <v>11820.01</v>
      </c>
    </row>
    <row r="39" spans="1:28">
      <c r="A39" s="4"/>
      <c r="B39" s="4"/>
      <c r="C39" s="4"/>
      <c r="D39" s="4">
        <v>5101030208</v>
      </c>
      <c r="E39" s="4" t="s">
        <v>63</v>
      </c>
      <c r="F39" s="8">
        <v>2567.98</v>
      </c>
      <c r="G39" s="8"/>
      <c r="H39" s="5"/>
      <c r="I39" s="8"/>
      <c r="J39" s="5"/>
      <c r="K39" s="8"/>
      <c r="L39" s="5"/>
      <c r="M39" s="8"/>
      <c r="N39" s="8"/>
      <c r="O39" s="8"/>
      <c r="P39" s="5"/>
      <c r="Q39" s="8"/>
      <c r="R39" s="8"/>
      <c r="S39" s="5"/>
      <c r="T39" s="5"/>
      <c r="U39" s="5"/>
      <c r="V39" s="5"/>
      <c r="W39" s="5"/>
      <c r="X39" s="8"/>
      <c r="Y39" s="5"/>
      <c r="Z39" s="5">
        <f t="shared" si="0"/>
        <v>2567.98</v>
      </c>
      <c r="AB39" s="1">
        <v>2567.98</v>
      </c>
    </row>
    <row r="40" spans="1:28">
      <c r="A40" s="6" t="s">
        <v>183</v>
      </c>
      <c r="B40" s="6"/>
      <c r="C40" s="6"/>
      <c r="D40" s="6"/>
      <c r="E40" s="6"/>
      <c r="F40" s="9">
        <f>SUM(F3:F39)</f>
        <v>5052746.919999999</v>
      </c>
      <c r="G40" s="9">
        <f t="shared" ref="G40:Y40" si="1">SUM(G3:G39)</f>
        <v>7155.74</v>
      </c>
      <c r="H40" s="7">
        <f t="shared" si="1"/>
        <v>109899.06</v>
      </c>
      <c r="I40" s="9">
        <f t="shared" si="1"/>
        <v>-9220</v>
      </c>
      <c r="J40" s="7">
        <f t="shared" si="1"/>
        <v>33720</v>
      </c>
      <c r="K40" s="9">
        <f t="shared" si="1"/>
        <v>20000</v>
      </c>
      <c r="L40" s="7">
        <f t="shared" si="1"/>
        <v>1113134</v>
      </c>
      <c r="M40" s="9">
        <f t="shared" si="1"/>
        <v>1434.3899999999999</v>
      </c>
      <c r="N40" s="9">
        <f t="shared" si="1"/>
        <v>23605.200000000001</v>
      </c>
      <c r="O40" s="9">
        <f t="shared" si="1"/>
        <v>0</v>
      </c>
      <c r="P40" s="7">
        <f t="shared" si="1"/>
        <v>968287.20000000007</v>
      </c>
      <c r="Q40" s="9">
        <f t="shared" si="1"/>
        <v>334099.65000000002</v>
      </c>
      <c r="R40" s="9">
        <f t="shared" si="1"/>
        <v>86103.72</v>
      </c>
      <c r="S40" s="7">
        <f t="shared" si="1"/>
        <v>227762.7</v>
      </c>
      <c r="T40" s="7">
        <f t="shared" si="1"/>
        <v>499399.6</v>
      </c>
      <c r="U40" s="7">
        <f t="shared" si="1"/>
        <v>7500</v>
      </c>
      <c r="V40" s="7">
        <f t="shared" si="1"/>
        <v>23600</v>
      </c>
      <c r="W40" s="7">
        <f t="shared" si="1"/>
        <v>15000</v>
      </c>
      <c r="X40" s="9">
        <f t="shared" si="1"/>
        <v>0</v>
      </c>
      <c r="Y40" s="7">
        <f t="shared" si="1"/>
        <v>412756.02</v>
      </c>
      <c r="Z40" s="7">
        <f>SUM(F40:Y40)</f>
        <v>8926984.1999999993</v>
      </c>
      <c r="AB40" s="1">
        <v>8926984.2000000011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>
  <dimension ref="A1:AF38"/>
  <sheetViews>
    <sheetView workbookViewId="0">
      <pane xSplit="6" ySplit="2" topLeftCell="G3" activePane="bottomRight" state="frozen"/>
      <selection pane="topRight" activeCell="G1" sqref="G1"/>
      <selection pane="bottomLeft" activeCell="A3" sqref="A3"/>
      <selection pane="bottomRight" activeCell="G3" sqref="G3"/>
    </sheetView>
  </sheetViews>
  <sheetFormatPr defaultRowHeight="14.25"/>
  <cols>
    <col min="1" max="1" width="15.625" bestFit="1" customWidth="1"/>
    <col min="2" max="2" width="27.25" bestFit="1" customWidth="1"/>
    <col min="3" max="3" width="7.375" bestFit="1" customWidth="1"/>
    <col min="4" max="4" width="10.875" bestFit="1" customWidth="1"/>
    <col min="5" max="5" width="34.75" customWidth="1"/>
    <col min="6" max="6" width="15.25" bestFit="1" customWidth="1"/>
    <col min="7" max="7" width="20.375" bestFit="1" customWidth="1"/>
    <col min="8" max="8" width="35.125" bestFit="1" customWidth="1"/>
    <col min="9" max="9" width="39.625" bestFit="1" customWidth="1"/>
    <col min="10" max="10" width="28.875" bestFit="1" customWidth="1"/>
    <col min="11" max="11" width="20.625" bestFit="1" customWidth="1"/>
    <col min="12" max="12" width="27.875" bestFit="1" customWidth="1"/>
    <col min="13" max="13" width="33.875" bestFit="1" customWidth="1"/>
    <col min="14" max="14" width="13.75" bestFit="1" customWidth="1"/>
    <col min="15" max="15" width="31.5" bestFit="1" customWidth="1"/>
    <col min="16" max="16" width="32.125" bestFit="1" customWidth="1"/>
    <col min="17" max="17" width="14" bestFit="1" customWidth="1"/>
    <col min="18" max="18" width="13.75" bestFit="1" customWidth="1"/>
    <col min="19" max="19" width="27.875" bestFit="1" customWidth="1"/>
    <col min="20" max="20" width="35.125" bestFit="1" customWidth="1"/>
    <col min="21" max="21" width="31.875" bestFit="1" customWidth="1"/>
    <col min="22" max="22" width="39.125" bestFit="1" customWidth="1"/>
    <col min="23" max="23" width="34.125" bestFit="1" customWidth="1"/>
    <col min="24" max="24" width="39.25" bestFit="1" customWidth="1"/>
    <col min="25" max="25" width="30.5" bestFit="1" customWidth="1"/>
    <col min="26" max="26" width="30.625" bestFit="1" customWidth="1"/>
    <col min="27" max="27" width="35" bestFit="1" customWidth="1"/>
    <col min="28" max="28" width="36.25" bestFit="1" customWidth="1"/>
    <col min="29" max="29" width="21.5" customWidth="1"/>
    <col min="30" max="30" width="12.75" bestFit="1" customWidth="1"/>
    <col min="32" max="32" width="12.75" bestFit="1" customWidth="1"/>
  </cols>
  <sheetData>
    <row r="1" spans="1:32">
      <c r="A1" s="13" t="s">
        <v>154</v>
      </c>
      <c r="B1" s="13" t="s">
        <v>155</v>
      </c>
      <c r="C1" s="14" t="s">
        <v>156</v>
      </c>
      <c r="D1" s="14"/>
      <c r="E1" s="14"/>
      <c r="F1" s="2" t="s">
        <v>157</v>
      </c>
      <c r="G1" s="6" t="s">
        <v>34</v>
      </c>
      <c r="H1" s="6"/>
      <c r="I1" s="6" t="s">
        <v>45</v>
      </c>
      <c r="J1" s="6" t="s">
        <v>100</v>
      </c>
      <c r="K1" s="6" t="s">
        <v>25</v>
      </c>
      <c r="L1" s="6"/>
      <c r="M1" s="6" t="s">
        <v>2</v>
      </c>
      <c r="N1" s="6"/>
      <c r="O1" s="6" t="s">
        <v>103</v>
      </c>
      <c r="P1" s="6"/>
      <c r="Q1" s="6" t="s">
        <v>33</v>
      </c>
      <c r="R1" s="6"/>
      <c r="S1" s="6"/>
      <c r="T1" s="6"/>
      <c r="U1" s="6"/>
      <c r="V1" s="6"/>
      <c r="W1" s="6"/>
      <c r="X1" s="6"/>
      <c r="Y1" s="6" t="s">
        <v>41</v>
      </c>
      <c r="Z1" s="6"/>
      <c r="AA1" s="6" t="s">
        <v>48</v>
      </c>
      <c r="AB1" s="6" t="s">
        <v>12</v>
      </c>
      <c r="AC1" s="6" t="s">
        <v>5</v>
      </c>
      <c r="AD1" s="3" t="s">
        <v>159</v>
      </c>
      <c r="AF1" t="s">
        <v>159</v>
      </c>
    </row>
    <row r="2" spans="1:32">
      <c r="A2" s="13"/>
      <c r="B2" s="13"/>
      <c r="C2" s="15"/>
      <c r="D2" s="15"/>
      <c r="E2" s="15"/>
      <c r="F2" s="2" t="s">
        <v>158</v>
      </c>
      <c r="G2" s="10" t="s">
        <v>1</v>
      </c>
      <c r="H2" s="6" t="s">
        <v>46</v>
      </c>
      <c r="I2" s="6" t="s">
        <v>44</v>
      </c>
      <c r="J2" s="10" t="s">
        <v>1</v>
      </c>
      <c r="K2" s="10" t="s">
        <v>1</v>
      </c>
      <c r="L2" s="6" t="s">
        <v>24</v>
      </c>
      <c r="M2" s="10" t="s">
        <v>1</v>
      </c>
      <c r="N2" s="10" t="s">
        <v>9</v>
      </c>
      <c r="O2" s="10" t="s">
        <v>1</v>
      </c>
      <c r="P2" s="6" t="s">
        <v>102</v>
      </c>
      <c r="Q2" s="10" t="s">
        <v>1</v>
      </c>
      <c r="R2" s="10" t="s">
        <v>9</v>
      </c>
      <c r="S2" s="6" t="s">
        <v>24</v>
      </c>
      <c r="T2" s="6" t="s">
        <v>43</v>
      </c>
      <c r="U2" s="6" t="s">
        <v>84</v>
      </c>
      <c r="V2" s="6" t="s">
        <v>50</v>
      </c>
      <c r="W2" s="6" t="s">
        <v>51</v>
      </c>
      <c r="X2" s="6" t="s">
        <v>49</v>
      </c>
      <c r="Y2" s="6" t="s">
        <v>40</v>
      </c>
      <c r="Z2" s="6" t="s">
        <v>104</v>
      </c>
      <c r="AA2" s="6" t="s">
        <v>47</v>
      </c>
      <c r="AB2" s="6" t="s">
        <v>11</v>
      </c>
      <c r="AC2" s="10" t="s">
        <v>1</v>
      </c>
      <c r="AD2" s="4"/>
    </row>
    <row r="3" spans="1:32">
      <c r="A3" s="4">
        <v>700600080</v>
      </c>
      <c r="B3" s="4" t="s">
        <v>99</v>
      </c>
      <c r="C3" s="4" t="s">
        <v>0</v>
      </c>
      <c r="D3" s="4">
        <v>5101010115</v>
      </c>
      <c r="E3" s="4" t="s">
        <v>31</v>
      </c>
      <c r="F3" s="8"/>
      <c r="G3" s="8"/>
      <c r="H3" s="5"/>
      <c r="I3" s="5"/>
      <c r="J3" s="8"/>
      <c r="K3" s="8">
        <v>117110</v>
      </c>
      <c r="L3" s="5">
        <v>1295050</v>
      </c>
      <c r="M3" s="8"/>
      <c r="N3" s="8"/>
      <c r="O3" s="8"/>
      <c r="P3" s="5"/>
      <c r="Q3" s="8"/>
      <c r="R3" s="8"/>
      <c r="S3" s="5"/>
      <c r="T3" s="5"/>
      <c r="U3" s="5"/>
      <c r="V3" s="5"/>
      <c r="W3" s="5"/>
      <c r="X3" s="5"/>
      <c r="Y3" s="5"/>
      <c r="Z3" s="5"/>
      <c r="AA3" s="5"/>
      <c r="AB3" s="5"/>
      <c r="AC3" s="8"/>
      <c r="AD3" s="5">
        <f>SUM(F3:AC3)</f>
        <v>1412160</v>
      </c>
      <c r="AF3" s="1">
        <v>1412160</v>
      </c>
    </row>
    <row r="4" spans="1:32">
      <c r="A4" s="4"/>
      <c r="B4" s="4"/>
      <c r="C4" s="4"/>
      <c r="D4" s="4">
        <v>5101020106</v>
      </c>
      <c r="E4" s="4" t="s">
        <v>29</v>
      </c>
      <c r="F4" s="8"/>
      <c r="G4" s="8"/>
      <c r="H4" s="5"/>
      <c r="I4" s="5"/>
      <c r="J4" s="8"/>
      <c r="K4" s="8">
        <v>53050</v>
      </c>
      <c r="L4" s="5"/>
      <c r="M4" s="8"/>
      <c r="N4" s="8"/>
      <c r="O4" s="8"/>
      <c r="P4" s="5"/>
      <c r="Q4" s="8"/>
      <c r="R4" s="8"/>
      <c r="S4" s="5"/>
      <c r="T4" s="5"/>
      <c r="U4" s="5"/>
      <c r="V4" s="5"/>
      <c r="W4" s="5"/>
      <c r="X4" s="5"/>
      <c r="Y4" s="5"/>
      <c r="Z4" s="5"/>
      <c r="AA4" s="5"/>
      <c r="AB4" s="5"/>
      <c r="AC4" s="8"/>
      <c r="AD4" s="5">
        <f t="shared" ref="AD4:AD37" si="0">SUM(F4:AC4)</f>
        <v>53050</v>
      </c>
      <c r="AF4" s="1">
        <v>53050</v>
      </c>
    </row>
    <row r="5" spans="1:32">
      <c r="A5" s="4"/>
      <c r="B5" s="4"/>
      <c r="C5" s="4"/>
      <c r="D5" s="4">
        <v>5101020116</v>
      </c>
      <c r="E5" s="4" t="s">
        <v>26</v>
      </c>
      <c r="F5" s="8"/>
      <c r="G5" s="8"/>
      <c r="H5" s="5"/>
      <c r="I5" s="5"/>
      <c r="J5" s="8"/>
      <c r="K5" s="8"/>
      <c r="L5" s="5">
        <v>1250</v>
      </c>
      <c r="M5" s="8"/>
      <c r="N5" s="8"/>
      <c r="O5" s="8"/>
      <c r="P5" s="5"/>
      <c r="Q5" s="8"/>
      <c r="R5" s="8"/>
      <c r="S5" s="5"/>
      <c r="T5" s="5"/>
      <c r="U5" s="5"/>
      <c r="V5" s="5"/>
      <c r="W5" s="5"/>
      <c r="X5" s="5"/>
      <c r="Y5" s="5"/>
      <c r="Z5" s="5"/>
      <c r="AA5" s="5"/>
      <c r="AB5" s="5"/>
      <c r="AC5" s="8"/>
      <c r="AD5" s="5">
        <f t="shared" si="0"/>
        <v>1250</v>
      </c>
      <c r="AF5" s="1">
        <v>1250</v>
      </c>
    </row>
    <row r="6" spans="1:32">
      <c r="A6" s="4"/>
      <c r="B6" s="4"/>
      <c r="C6" s="4"/>
      <c r="D6" s="4">
        <v>5101030101</v>
      </c>
      <c r="E6" s="4" t="s">
        <v>23</v>
      </c>
      <c r="F6" s="8">
        <v>18490</v>
      </c>
      <c r="G6" s="8"/>
      <c r="H6" s="5"/>
      <c r="I6" s="5"/>
      <c r="J6" s="8"/>
      <c r="K6" s="8"/>
      <c r="L6" s="5"/>
      <c r="M6" s="8"/>
      <c r="N6" s="8"/>
      <c r="O6" s="8"/>
      <c r="P6" s="5"/>
      <c r="Q6" s="8"/>
      <c r="R6" s="8"/>
      <c r="S6" s="5"/>
      <c r="T6" s="5"/>
      <c r="U6" s="5"/>
      <c r="V6" s="5"/>
      <c r="W6" s="5"/>
      <c r="X6" s="5"/>
      <c r="Y6" s="5"/>
      <c r="Z6" s="5"/>
      <c r="AA6" s="5"/>
      <c r="AB6" s="5"/>
      <c r="AC6" s="8"/>
      <c r="AD6" s="5">
        <f t="shared" si="0"/>
        <v>18490</v>
      </c>
      <c r="AF6" s="1">
        <v>18490</v>
      </c>
    </row>
    <row r="7" spans="1:32">
      <c r="A7" s="4"/>
      <c r="B7" s="4"/>
      <c r="C7" s="4"/>
      <c r="D7" s="4">
        <v>5101030205</v>
      </c>
      <c r="E7" s="4" t="s">
        <v>22</v>
      </c>
      <c r="F7" s="8">
        <v>1930</v>
      </c>
      <c r="G7" s="8"/>
      <c r="H7" s="5"/>
      <c r="I7" s="5"/>
      <c r="J7" s="8"/>
      <c r="K7" s="8"/>
      <c r="L7" s="5"/>
      <c r="M7" s="8"/>
      <c r="N7" s="8"/>
      <c r="O7" s="8"/>
      <c r="P7" s="5"/>
      <c r="Q7" s="8"/>
      <c r="R7" s="8"/>
      <c r="S7" s="5"/>
      <c r="T7" s="5"/>
      <c r="U7" s="5"/>
      <c r="V7" s="5"/>
      <c r="W7" s="5"/>
      <c r="X7" s="5"/>
      <c r="Y7" s="5"/>
      <c r="Z7" s="5"/>
      <c r="AA7" s="5"/>
      <c r="AB7" s="5"/>
      <c r="AC7" s="8"/>
      <c r="AD7" s="5">
        <f t="shared" si="0"/>
        <v>1930</v>
      </c>
      <c r="AF7" s="1">
        <v>1930</v>
      </c>
    </row>
    <row r="8" spans="1:32">
      <c r="A8" s="4"/>
      <c r="B8" s="4"/>
      <c r="C8" s="4"/>
      <c r="D8" s="4">
        <v>5103010102</v>
      </c>
      <c r="E8" s="4" t="s">
        <v>21</v>
      </c>
      <c r="F8" s="8"/>
      <c r="G8" s="8">
        <v>640</v>
      </c>
      <c r="H8" s="5">
        <v>2880</v>
      </c>
      <c r="I8" s="5"/>
      <c r="J8" s="8"/>
      <c r="K8" s="8"/>
      <c r="L8" s="5"/>
      <c r="M8" s="8"/>
      <c r="N8" s="8"/>
      <c r="O8" s="8"/>
      <c r="P8" s="5"/>
      <c r="Q8" s="8"/>
      <c r="R8" s="8"/>
      <c r="S8" s="5">
        <v>2840</v>
      </c>
      <c r="T8" s="5">
        <v>3646</v>
      </c>
      <c r="U8" s="5">
        <v>2880</v>
      </c>
      <c r="V8" s="5">
        <v>480</v>
      </c>
      <c r="W8" s="5"/>
      <c r="X8" s="5"/>
      <c r="Y8" s="5"/>
      <c r="Z8" s="5"/>
      <c r="AA8" s="5">
        <v>1440</v>
      </c>
      <c r="AB8" s="5"/>
      <c r="AC8" s="8"/>
      <c r="AD8" s="5">
        <f t="shared" si="0"/>
        <v>14806</v>
      </c>
      <c r="AF8" s="1">
        <v>14806</v>
      </c>
    </row>
    <row r="9" spans="1:32">
      <c r="A9" s="4"/>
      <c r="B9" s="4"/>
      <c r="C9" s="4"/>
      <c r="D9" s="4">
        <v>5103010103</v>
      </c>
      <c r="E9" s="4" t="s">
        <v>20</v>
      </c>
      <c r="F9" s="8"/>
      <c r="G9" s="8">
        <v>74</v>
      </c>
      <c r="H9" s="5">
        <v>2426</v>
      </c>
      <c r="I9" s="5"/>
      <c r="J9" s="8"/>
      <c r="K9" s="8"/>
      <c r="L9" s="5"/>
      <c r="M9" s="8"/>
      <c r="N9" s="8"/>
      <c r="O9" s="8"/>
      <c r="P9" s="5"/>
      <c r="Q9" s="8"/>
      <c r="R9" s="8"/>
      <c r="S9" s="5">
        <v>500</v>
      </c>
      <c r="T9" s="5">
        <v>10154</v>
      </c>
      <c r="U9" s="5">
        <v>120</v>
      </c>
      <c r="V9" s="5">
        <v>1880</v>
      </c>
      <c r="W9" s="5"/>
      <c r="X9" s="5"/>
      <c r="Y9" s="5"/>
      <c r="Z9" s="5"/>
      <c r="AA9" s="5">
        <v>900</v>
      </c>
      <c r="AB9" s="5"/>
      <c r="AC9" s="8"/>
      <c r="AD9" s="5">
        <f t="shared" si="0"/>
        <v>16054</v>
      </c>
      <c r="AF9" s="1">
        <v>16054</v>
      </c>
    </row>
    <row r="10" spans="1:32">
      <c r="A10" s="4"/>
      <c r="B10" s="4"/>
      <c r="C10" s="4"/>
      <c r="D10" s="4">
        <v>5103010199</v>
      </c>
      <c r="E10" s="4" t="s">
        <v>19</v>
      </c>
      <c r="F10" s="8"/>
      <c r="G10" s="8">
        <v>4086</v>
      </c>
      <c r="H10" s="5">
        <v>10262</v>
      </c>
      <c r="I10" s="5">
        <v>200</v>
      </c>
      <c r="J10" s="8"/>
      <c r="K10" s="8"/>
      <c r="L10" s="5"/>
      <c r="M10" s="8"/>
      <c r="N10" s="8"/>
      <c r="O10" s="8"/>
      <c r="P10" s="5"/>
      <c r="Q10" s="8"/>
      <c r="R10" s="8"/>
      <c r="S10" s="5">
        <v>2360</v>
      </c>
      <c r="T10" s="5">
        <v>12296</v>
      </c>
      <c r="U10" s="5"/>
      <c r="V10" s="5">
        <v>1640</v>
      </c>
      <c r="W10" s="5">
        <v>1400</v>
      </c>
      <c r="X10" s="5"/>
      <c r="Y10" s="5"/>
      <c r="Z10" s="5"/>
      <c r="AA10" s="5"/>
      <c r="AB10" s="5"/>
      <c r="AC10" s="8"/>
      <c r="AD10" s="5">
        <f t="shared" si="0"/>
        <v>32244</v>
      </c>
      <c r="AF10" s="1">
        <v>32244</v>
      </c>
    </row>
    <row r="11" spans="1:32">
      <c r="A11" s="4"/>
      <c r="B11" s="4"/>
      <c r="C11" s="4"/>
      <c r="D11" s="4">
        <v>5104010104</v>
      </c>
      <c r="E11" s="4" t="s">
        <v>18</v>
      </c>
      <c r="F11" s="8">
        <v>-11944.71</v>
      </c>
      <c r="G11" s="8">
        <v>73874.48000000001</v>
      </c>
      <c r="H11" s="5">
        <v>140864.10999999999</v>
      </c>
      <c r="I11" s="5">
        <v>12197.2</v>
      </c>
      <c r="J11" s="8"/>
      <c r="K11" s="8"/>
      <c r="L11" s="5"/>
      <c r="M11" s="8">
        <v>10000</v>
      </c>
      <c r="N11" s="8"/>
      <c r="O11" s="8">
        <v>21080</v>
      </c>
      <c r="P11" s="5">
        <v>800136.65999999992</v>
      </c>
      <c r="Q11" s="8">
        <v>900</v>
      </c>
      <c r="R11" s="8"/>
      <c r="S11" s="5">
        <v>52300</v>
      </c>
      <c r="T11" s="5">
        <v>346354.85</v>
      </c>
      <c r="U11" s="5">
        <v>48000</v>
      </c>
      <c r="V11" s="5"/>
      <c r="W11" s="5">
        <v>6500</v>
      </c>
      <c r="X11" s="5">
        <v>27900</v>
      </c>
      <c r="Y11" s="5">
        <v>15797</v>
      </c>
      <c r="Z11" s="5">
        <v>3900</v>
      </c>
      <c r="AA11" s="5">
        <v>42660</v>
      </c>
      <c r="AB11" s="5">
        <v>5500</v>
      </c>
      <c r="AC11" s="8"/>
      <c r="AD11" s="5">
        <f t="shared" si="0"/>
        <v>1596019.5899999999</v>
      </c>
      <c r="AF11" s="1">
        <v>1596019.5899999999</v>
      </c>
    </row>
    <row r="12" spans="1:32">
      <c r="A12" s="4"/>
      <c r="B12" s="4"/>
      <c r="C12" s="4"/>
      <c r="D12" s="4">
        <v>5104010107</v>
      </c>
      <c r="E12" s="4" t="s">
        <v>16</v>
      </c>
      <c r="F12" s="8"/>
      <c r="G12" s="8">
        <v>8000</v>
      </c>
      <c r="H12" s="5">
        <v>50600</v>
      </c>
      <c r="I12" s="5"/>
      <c r="J12" s="8"/>
      <c r="K12" s="8"/>
      <c r="L12" s="5"/>
      <c r="M12" s="8"/>
      <c r="N12" s="8"/>
      <c r="O12" s="8"/>
      <c r="P12" s="5"/>
      <c r="Q12" s="8"/>
      <c r="R12" s="8"/>
      <c r="S12" s="5"/>
      <c r="T12" s="5">
        <v>500</v>
      </c>
      <c r="U12" s="5"/>
      <c r="V12" s="5"/>
      <c r="W12" s="5"/>
      <c r="X12" s="5"/>
      <c r="Y12" s="5"/>
      <c r="Z12" s="5"/>
      <c r="AA12" s="5"/>
      <c r="AB12" s="5">
        <v>4600</v>
      </c>
      <c r="AC12" s="8"/>
      <c r="AD12" s="5">
        <f t="shared" si="0"/>
        <v>63700</v>
      </c>
      <c r="AF12" s="1">
        <v>63700</v>
      </c>
    </row>
    <row r="13" spans="1:32">
      <c r="A13" s="4"/>
      <c r="B13" s="4"/>
      <c r="C13" s="4"/>
      <c r="D13" s="4">
        <v>5104010110</v>
      </c>
      <c r="E13" s="4" t="s">
        <v>13</v>
      </c>
      <c r="F13" s="8"/>
      <c r="G13" s="8"/>
      <c r="H13" s="5">
        <v>3432</v>
      </c>
      <c r="I13" s="5"/>
      <c r="J13" s="8"/>
      <c r="K13" s="8"/>
      <c r="L13" s="5"/>
      <c r="M13" s="8"/>
      <c r="N13" s="8"/>
      <c r="O13" s="8"/>
      <c r="P13" s="5"/>
      <c r="Q13" s="8"/>
      <c r="R13" s="8"/>
      <c r="S13" s="5"/>
      <c r="T13" s="5"/>
      <c r="U13" s="5"/>
      <c r="V13" s="5"/>
      <c r="W13" s="5"/>
      <c r="X13" s="5"/>
      <c r="Y13" s="5"/>
      <c r="Z13" s="5"/>
      <c r="AA13" s="5"/>
      <c r="AB13" s="5"/>
      <c r="AC13" s="8"/>
      <c r="AD13" s="5">
        <f t="shared" si="0"/>
        <v>3432</v>
      </c>
      <c r="AF13" s="1">
        <v>3432</v>
      </c>
    </row>
    <row r="14" spans="1:32">
      <c r="A14" s="4"/>
      <c r="B14" s="4"/>
      <c r="C14" s="4"/>
      <c r="D14" s="4">
        <v>5104010112</v>
      </c>
      <c r="E14" s="4" t="s">
        <v>42</v>
      </c>
      <c r="F14" s="8">
        <v>108000</v>
      </c>
      <c r="G14" s="8">
        <v>15960</v>
      </c>
      <c r="H14" s="5">
        <v>14000</v>
      </c>
      <c r="I14" s="5">
        <v>26200</v>
      </c>
      <c r="J14" s="8"/>
      <c r="K14" s="8"/>
      <c r="L14" s="5"/>
      <c r="M14" s="8"/>
      <c r="N14" s="8"/>
      <c r="O14" s="8">
        <v>6770.82</v>
      </c>
      <c r="P14" s="5">
        <v>34271.68</v>
      </c>
      <c r="Q14" s="8">
        <v>16000</v>
      </c>
      <c r="R14" s="8"/>
      <c r="S14" s="5">
        <v>209200</v>
      </c>
      <c r="T14" s="5">
        <v>28998</v>
      </c>
      <c r="U14" s="5"/>
      <c r="V14" s="5"/>
      <c r="W14" s="5"/>
      <c r="X14" s="5"/>
      <c r="Y14" s="5"/>
      <c r="Z14" s="5"/>
      <c r="AA14" s="5"/>
      <c r="AB14" s="5"/>
      <c r="AC14" s="8"/>
      <c r="AD14" s="5">
        <f t="shared" si="0"/>
        <v>459400.5</v>
      </c>
      <c r="AF14" s="1">
        <v>459400.5</v>
      </c>
    </row>
    <row r="15" spans="1:32">
      <c r="A15" s="4"/>
      <c r="B15" s="4"/>
      <c r="C15" s="4"/>
      <c r="D15" s="4">
        <v>5104010113</v>
      </c>
      <c r="E15" s="4" t="s">
        <v>101</v>
      </c>
      <c r="F15" s="8"/>
      <c r="G15" s="8"/>
      <c r="H15" s="5">
        <v>5800</v>
      </c>
      <c r="I15" s="5"/>
      <c r="J15" s="8"/>
      <c r="K15" s="8"/>
      <c r="L15" s="5"/>
      <c r="M15" s="8"/>
      <c r="N15" s="8"/>
      <c r="O15" s="8"/>
      <c r="P15" s="5"/>
      <c r="Q15" s="8"/>
      <c r="R15" s="8"/>
      <c r="S15" s="5"/>
      <c r="T15" s="5"/>
      <c r="U15" s="5"/>
      <c r="V15" s="5"/>
      <c r="W15" s="5"/>
      <c r="X15" s="5"/>
      <c r="Y15" s="5"/>
      <c r="Z15" s="5"/>
      <c r="AA15" s="5"/>
      <c r="AB15" s="5"/>
      <c r="AC15" s="8"/>
      <c r="AD15" s="5">
        <f t="shared" si="0"/>
        <v>5800</v>
      </c>
      <c r="AF15" s="1">
        <v>5800</v>
      </c>
    </row>
    <row r="16" spans="1:32">
      <c r="A16" s="4"/>
      <c r="B16" s="4"/>
      <c r="C16" s="4"/>
      <c r="D16" s="4">
        <v>5104020101</v>
      </c>
      <c r="E16" s="4" t="s">
        <v>39</v>
      </c>
      <c r="F16" s="8"/>
      <c r="G16" s="8"/>
      <c r="H16" s="5"/>
      <c r="I16" s="5"/>
      <c r="J16" s="8"/>
      <c r="K16" s="8"/>
      <c r="L16" s="5"/>
      <c r="M16" s="8"/>
      <c r="N16" s="8"/>
      <c r="O16" s="8"/>
      <c r="P16" s="5"/>
      <c r="Q16" s="8">
        <v>7197.9</v>
      </c>
      <c r="R16" s="8">
        <v>78985.72</v>
      </c>
      <c r="S16" s="5"/>
      <c r="T16" s="5"/>
      <c r="U16" s="5"/>
      <c r="V16" s="5"/>
      <c r="W16" s="5"/>
      <c r="X16" s="5"/>
      <c r="Y16" s="5"/>
      <c r="Z16" s="5"/>
      <c r="AA16" s="5"/>
      <c r="AB16" s="5"/>
      <c r="AC16" s="8"/>
      <c r="AD16" s="5">
        <f t="shared" si="0"/>
        <v>86183.62</v>
      </c>
      <c r="AF16" s="1">
        <v>86183.62</v>
      </c>
    </row>
    <row r="17" spans="1:32">
      <c r="A17" s="4"/>
      <c r="B17" s="4"/>
      <c r="C17" s="4"/>
      <c r="D17" s="4">
        <v>5104020105</v>
      </c>
      <c r="E17" s="4" t="s">
        <v>38</v>
      </c>
      <c r="F17" s="8">
        <v>-711.55</v>
      </c>
      <c r="G17" s="8"/>
      <c r="H17" s="5"/>
      <c r="I17" s="5"/>
      <c r="J17" s="8"/>
      <c r="K17" s="8"/>
      <c r="L17" s="5"/>
      <c r="M17" s="8"/>
      <c r="N17" s="8"/>
      <c r="O17" s="8"/>
      <c r="P17" s="5"/>
      <c r="Q17" s="8">
        <v>261.08</v>
      </c>
      <c r="R17" s="8">
        <v>3537.7</v>
      </c>
      <c r="S17" s="5"/>
      <c r="T17" s="5"/>
      <c r="U17" s="5"/>
      <c r="V17" s="5"/>
      <c r="W17" s="5"/>
      <c r="X17" s="5"/>
      <c r="Y17" s="5"/>
      <c r="Z17" s="5"/>
      <c r="AA17" s="5"/>
      <c r="AB17" s="5"/>
      <c r="AC17" s="8"/>
      <c r="AD17" s="5">
        <f t="shared" si="0"/>
        <v>3087.23</v>
      </c>
      <c r="AF17" s="1">
        <v>3087.23</v>
      </c>
    </row>
    <row r="18" spans="1:32">
      <c r="A18" s="4"/>
      <c r="B18" s="4"/>
      <c r="C18" s="4"/>
      <c r="D18" s="4">
        <v>5104020106</v>
      </c>
      <c r="E18" s="4" t="s">
        <v>10</v>
      </c>
      <c r="F18" s="8">
        <v>749</v>
      </c>
      <c r="G18" s="8"/>
      <c r="H18" s="5"/>
      <c r="I18" s="5"/>
      <c r="J18" s="8"/>
      <c r="K18" s="8"/>
      <c r="L18" s="5"/>
      <c r="M18" s="8">
        <v>2247</v>
      </c>
      <c r="N18" s="8">
        <v>6352.59</v>
      </c>
      <c r="O18" s="8"/>
      <c r="P18" s="5"/>
      <c r="Q18" s="8"/>
      <c r="R18" s="8"/>
      <c r="S18" s="5"/>
      <c r="T18" s="5"/>
      <c r="U18" s="5"/>
      <c r="V18" s="5"/>
      <c r="W18" s="5"/>
      <c r="X18" s="5"/>
      <c r="Y18" s="5"/>
      <c r="Z18" s="5"/>
      <c r="AA18" s="5"/>
      <c r="AB18" s="5"/>
      <c r="AC18" s="8"/>
      <c r="AD18" s="5">
        <f t="shared" si="0"/>
        <v>9348.59</v>
      </c>
      <c r="AF18" s="1">
        <v>9348.59</v>
      </c>
    </row>
    <row r="19" spans="1:32">
      <c r="A19" s="4"/>
      <c r="B19" s="4"/>
      <c r="C19" s="4"/>
      <c r="D19" s="4">
        <v>5104020107</v>
      </c>
      <c r="E19" s="4" t="s">
        <v>37</v>
      </c>
      <c r="F19" s="8"/>
      <c r="G19" s="8"/>
      <c r="H19" s="5"/>
      <c r="I19" s="5"/>
      <c r="J19" s="8"/>
      <c r="K19" s="8"/>
      <c r="L19" s="5"/>
      <c r="M19" s="8"/>
      <c r="N19" s="8"/>
      <c r="O19" s="8"/>
      <c r="P19" s="5"/>
      <c r="Q19" s="8"/>
      <c r="R19" s="8">
        <v>1000</v>
      </c>
      <c r="S19" s="5"/>
      <c r="T19" s="5"/>
      <c r="U19" s="5"/>
      <c r="V19" s="5"/>
      <c r="W19" s="5"/>
      <c r="X19" s="5"/>
      <c r="Y19" s="5"/>
      <c r="Z19" s="5"/>
      <c r="AA19" s="5"/>
      <c r="AB19" s="5"/>
      <c r="AC19" s="8"/>
      <c r="AD19" s="5">
        <f t="shared" si="0"/>
        <v>1000</v>
      </c>
      <c r="AF19" s="1">
        <v>1000</v>
      </c>
    </row>
    <row r="20" spans="1:32">
      <c r="A20" s="4"/>
      <c r="B20" s="4"/>
      <c r="C20" s="4"/>
      <c r="D20" s="4">
        <v>5104030206</v>
      </c>
      <c r="E20" s="4" t="s">
        <v>8</v>
      </c>
      <c r="F20" s="8"/>
      <c r="G20" s="8"/>
      <c r="H20" s="5"/>
      <c r="I20" s="5"/>
      <c r="J20" s="8"/>
      <c r="K20" s="8"/>
      <c r="L20" s="5"/>
      <c r="M20" s="8">
        <v>6200</v>
      </c>
      <c r="N20" s="8"/>
      <c r="O20" s="8"/>
      <c r="P20" s="5"/>
      <c r="Q20" s="8"/>
      <c r="R20" s="8"/>
      <c r="S20" s="5"/>
      <c r="T20" s="5"/>
      <c r="U20" s="5"/>
      <c r="V20" s="5"/>
      <c r="W20" s="5"/>
      <c r="X20" s="5"/>
      <c r="Y20" s="5"/>
      <c r="Z20" s="5"/>
      <c r="AA20" s="5"/>
      <c r="AB20" s="5"/>
      <c r="AC20" s="8"/>
      <c r="AD20" s="5">
        <f t="shared" si="0"/>
        <v>6200</v>
      </c>
      <c r="AF20" s="1">
        <v>6200</v>
      </c>
    </row>
    <row r="21" spans="1:32">
      <c r="A21" s="4"/>
      <c r="B21" s="4"/>
      <c r="C21" s="4"/>
      <c r="D21" s="4">
        <v>5105010105</v>
      </c>
      <c r="E21" s="4" t="s">
        <v>56</v>
      </c>
      <c r="F21" s="8"/>
      <c r="G21" s="8"/>
      <c r="H21" s="5"/>
      <c r="I21" s="5"/>
      <c r="J21" s="8"/>
      <c r="K21" s="8"/>
      <c r="L21" s="5"/>
      <c r="M21" s="8"/>
      <c r="N21" s="8"/>
      <c r="O21" s="8"/>
      <c r="P21" s="5"/>
      <c r="Q21" s="8">
        <v>135235.47</v>
      </c>
      <c r="R21" s="8"/>
      <c r="S21" s="5"/>
      <c r="T21" s="5"/>
      <c r="U21" s="5"/>
      <c r="V21" s="5"/>
      <c r="W21" s="5"/>
      <c r="X21" s="5"/>
      <c r="Y21" s="5"/>
      <c r="Z21" s="5"/>
      <c r="AA21" s="5"/>
      <c r="AB21" s="5"/>
      <c r="AC21" s="8"/>
      <c r="AD21" s="5">
        <f t="shared" si="0"/>
        <v>135235.47</v>
      </c>
      <c r="AF21" s="1">
        <v>135235.47</v>
      </c>
    </row>
    <row r="22" spans="1:32">
      <c r="A22" s="4"/>
      <c r="B22" s="4"/>
      <c r="C22" s="4"/>
      <c r="D22" s="4">
        <v>5105010107</v>
      </c>
      <c r="E22" s="4" t="s">
        <v>55</v>
      </c>
      <c r="F22" s="8">
        <v>262661.90000000002</v>
      </c>
      <c r="G22" s="8"/>
      <c r="H22" s="5"/>
      <c r="I22" s="5"/>
      <c r="J22" s="8"/>
      <c r="K22" s="8"/>
      <c r="L22" s="5"/>
      <c r="M22" s="8"/>
      <c r="N22" s="8"/>
      <c r="O22" s="8"/>
      <c r="P22" s="5"/>
      <c r="Q22" s="8"/>
      <c r="R22" s="8"/>
      <c r="S22" s="5"/>
      <c r="T22" s="5"/>
      <c r="U22" s="5"/>
      <c r="V22" s="5"/>
      <c r="W22" s="5"/>
      <c r="X22" s="5"/>
      <c r="Y22" s="5"/>
      <c r="Z22" s="5"/>
      <c r="AA22" s="5"/>
      <c r="AB22" s="5"/>
      <c r="AC22" s="8"/>
      <c r="AD22" s="5">
        <f t="shared" si="0"/>
        <v>262661.90000000002</v>
      </c>
      <c r="AF22" s="1">
        <v>262661.90000000002</v>
      </c>
    </row>
    <row r="23" spans="1:32">
      <c r="A23" s="4"/>
      <c r="B23" s="4"/>
      <c r="C23" s="4"/>
      <c r="D23" s="4">
        <v>5105010109</v>
      </c>
      <c r="E23" s="4" t="s">
        <v>36</v>
      </c>
      <c r="F23" s="8"/>
      <c r="G23" s="8"/>
      <c r="H23" s="5"/>
      <c r="I23" s="5"/>
      <c r="J23" s="8">
        <v>24.43</v>
      </c>
      <c r="K23" s="8"/>
      <c r="L23" s="5"/>
      <c r="M23" s="8"/>
      <c r="N23" s="8"/>
      <c r="O23" s="8"/>
      <c r="P23" s="5"/>
      <c r="Q23" s="8">
        <v>6440.02</v>
      </c>
      <c r="R23" s="8"/>
      <c r="S23" s="5"/>
      <c r="T23" s="5"/>
      <c r="U23" s="5"/>
      <c r="V23" s="5"/>
      <c r="W23" s="5"/>
      <c r="X23" s="5"/>
      <c r="Y23" s="5"/>
      <c r="Z23" s="5"/>
      <c r="AA23" s="5"/>
      <c r="AB23" s="5"/>
      <c r="AC23" s="8"/>
      <c r="AD23" s="5">
        <f t="shared" si="0"/>
        <v>6464.4500000000007</v>
      </c>
      <c r="AF23" s="1">
        <v>6464.4500000000007</v>
      </c>
    </row>
    <row r="24" spans="1:32">
      <c r="A24" s="4"/>
      <c r="B24" s="4"/>
      <c r="C24" s="4"/>
      <c r="D24" s="4">
        <v>5105010111</v>
      </c>
      <c r="E24" s="4" t="s">
        <v>35</v>
      </c>
      <c r="F24" s="8"/>
      <c r="G24" s="8">
        <v>46473.440000000002</v>
      </c>
      <c r="H24" s="5"/>
      <c r="I24" s="5"/>
      <c r="J24" s="8"/>
      <c r="K24" s="8"/>
      <c r="L24" s="5"/>
      <c r="M24" s="8"/>
      <c r="N24" s="8"/>
      <c r="O24" s="8"/>
      <c r="P24" s="5"/>
      <c r="Q24" s="8">
        <v>70661.2</v>
      </c>
      <c r="R24" s="8"/>
      <c r="S24" s="5"/>
      <c r="T24" s="5"/>
      <c r="U24" s="5"/>
      <c r="V24" s="5"/>
      <c r="W24" s="5"/>
      <c r="X24" s="5"/>
      <c r="Y24" s="5"/>
      <c r="Z24" s="5"/>
      <c r="AA24" s="5"/>
      <c r="AB24" s="5"/>
      <c r="AC24" s="8"/>
      <c r="AD24" s="5">
        <f t="shared" si="0"/>
        <v>117134.64</v>
      </c>
      <c r="AF24" s="1">
        <v>117134.64</v>
      </c>
    </row>
    <row r="25" spans="1:32">
      <c r="A25" s="4"/>
      <c r="B25" s="4"/>
      <c r="C25" s="4"/>
      <c r="D25" s="4">
        <v>5105010113</v>
      </c>
      <c r="E25" s="4" t="s">
        <v>54</v>
      </c>
      <c r="F25" s="8"/>
      <c r="G25" s="8"/>
      <c r="H25" s="5"/>
      <c r="I25" s="5"/>
      <c r="J25" s="8"/>
      <c r="K25" s="8"/>
      <c r="L25" s="5"/>
      <c r="M25" s="8"/>
      <c r="N25" s="8"/>
      <c r="O25" s="8"/>
      <c r="P25" s="5"/>
      <c r="Q25" s="8">
        <v>4848.88</v>
      </c>
      <c r="R25" s="8"/>
      <c r="S25" s="5"/>
      <c r="T25" s="5"/>
      <c r="U25" s="5"/>
      <c r="V25" s="5"/>
      <c r="W25" s="5"/>
      <c r="X25" s="5"/>
      <c r="Y25" s="5"/>
      <c r="Z25" s="5"/>
      <c r="AA25" s="5"/>
      <c r="AB25" s="5"/>
      <c r="AC25" s="8"/>
      <c r="AD25" s="5">
        <f t="shared" si="0"/>
        <v>4848.88</v>
      </c>
      <c r="AF25" s="1">
        <v>4848.88</v>
      </c>
    </row>
    <row r="26" spans="1:32">
      <c r="A26" s="4"/>
      <c r="B26" s="4"/>
      <c r="C26" s="4"/>
      <c r="D26" s="4">
        <v>5105010117</v>
      </c>
      <c r="E26" s="4" t="s">
        <v>7</v>
      </c>
      <c r="F26" s="8">
        <v>530007.52</v>
      </c>
      <c r="G26" s="8">
        <v>16266.88</v>
      </c>
      <c r="H26" s="5"/>
      <c r="I26" s="5"/>
      <c r="J26" s="8"/>
      <c r="K26" s="8"/>
      <c r="L26" s="5"/>
      <c r="M26" s="8"/>
      <c r="N26" s="8"/>
      <c r="O26" s="8"/>
      <c r="P26" s="5"/>
      <c r="Q26" s="8">
        <v>308071.76</v>
      </c>
      <c r="R26" s="8"/>
      <c r="S26" s="5"/>
      <c r="T26" s="5"/>
      <c r="U26" s="5"/>
      <c r="V26" s="5"/>
      <c r="W26" s="5"/>
      <c r="X26" s="5"/>
      <c r="Y26" s="5"/>
      <c r="Z26" s="5"/>
      <c r="AA26" s="5"/>
      <c r="AB26" s="5"/>
      <c r="AC26" s="8">
        <v>192500</v>
      </c>
      <c r="AD26" s="5">
        <f t="shared" si="0"/>
        <v>1046846.16</v>
      </c>
      <c r="AF26" s="1">
        <v>1046846.16</v>
      </c>
    </row>
    <row r="27" spans="1:32">
      <c r="A27" s="4"/>
      <c r="B27" s="4"/>
      <c r="C27" s="4"/>
      <c r="D27" s="4">
        <v>5105010127</v>
      </c>
      <c r="E27" s="4" t="s">
        <v>3</v>
      </c>
      <c r="F27" s="8"/>
      <c r="G27" s="8"/>
      <c r="H27" s="5"/>
      <c r="I27" s="5"/>
      <c r="J27" s="8"/>
      <c r="K27" s="8"/>
      <c r="L27" s="5"/>
      <c r="M27" s="8">
        <v>5473.05</v>
      </c>
      <c r="N27" s="8"/>
      <c r="O27" s="8"/>
      <c r="P27" s="5"/>
      <c r="Q27" s="8"/>
      <c r="R27" s="8"/>
      <c r="S27" s="5"/>
      <c r="T27" s="5"/>
      <c r="U27" s="5"/>
      <c r="V27" s="5"/>
      <c r="W27" s="5"/>
      <c r="X27" s="5"/>
      <c r="Y27" s="5"/>
      <c r="Z27" s="5"/>
      <c r="AA27" s="5"/>
      <c r="AB27" s="5"/>
      <c r="AC27" s="8"/>
      <c r="AD27" s="5">
        <f t="shared" si="0"/>
        <v>5473.05</v>
      </c>
      <c r="AF27" s="1">
        <v>5473.05</v>
      </c>
    </row>
    <row r="28" spans="1:32">
      <c r="A28" s="4"/>
      <c r="B28" s="4"/>
      <c r="C28" s="4"/>
      <c r="D28" s="4">
        <v>5203010115</v>
      </c>
      <c r="E28" s="4" t="s">
        <v>89</v>
      </c>
      <c r="F28" s="8">
        <v>1</v>
      </c>
      <c r="G28" s="8"/>
      <c r="H28" s="5"/>
      <c r="I28" s="5"/>
      <c r="J28" s="8"/>
      <c r="K28" s="8"/>
      <c r="L28" s="5"/>
      <c r="M28" s="8"/>
      <c r="N28" s="8"/>
      <c r="O28" s="8"/>
      <c r="P28" s="5"/>
      <c r="Q28" s="8"/>
      <c r="R28" s="8"/>
      <c r="S28" s="5"/>
      <c r="T28" s="5"/>
      <c r="U28" s="5"/>
      <c r="V28" s="5"/>
      <c r="W28" s="5"/>
      <c r="X28" s="5"/>
      <c r="Y28" s="5"/>
      <c r="Z28" s="5"/>
      <c r="AA28" s="5"/>
      <c r="AB28" s="5"/>
      <c r="AC28" s="8"/>
      <c r="AD28" s="5">
        <f t="shared" si="0"/>
        <v>1</v>
      </c>
      <c r="AF28" s="1">
        <v>1</v>
      </c>
    </row>
    <row r="29" spans="1:32">
      <c r="A29" s="4"/>
      <c r="B29" s="4"/>
      <c r="C29" s="4"/>
      <c r="D29" s="4">
        <v>5203010133</v>
      </c>
      <c r="E29" s="4" t="s">
        <v>98</v>
      </c>
      <c r="F29" s="8">
        <v>1</v>
      </c>
      <c r="G29" s="8"/>
      <c r="H29" s="5"/>
      <c r="I29" s="5"/>
      <c r="J29" s="8"/>
      <c r="K29" s="8"/>
      <c r="L29" s="5"/>
      <c r="M29" s="8"/>
      <c r="N29" s="8"/>
      <c r="O29" s="8"/>
      <c r="P29" s="5"/>
      <c r="Q29" s="8"/>
      <c r="R29" s="8"/>
      <c r="S29" s="5"/>
      <c r="T29" s="5"/>
      <c r="U29" s="5"/>
      <c r="V29" s="5"/>
      <c r="W29" s="5"/>
      <c r="X29" s="5"/>
      <c r="Y29" s="5"/>
      <c r="Z29" s="5"/>
      <c r="AA29" s="5"/>
      <c r="AB29" s="5"/>
      <c r="AC29" s="8"/>
      <c r="AD29" s="5">
        <f t="shared" si="0"/>
        <v>1</v>
      </c>
      <c r="AF29" s="1">
        <v>1</v>
      </c>
    </row>
    <row r="30" spans="1:32">
      <c r="A30" s="4"/>
      <c r="B30" s="4"/>
      <c r="C30" s="4" t="s">
        <v>27</v>
      </c>
      <c r="D30" s="4">
        <v>5101010101</v>
      </c>
      <c r="E30" s="4" t="s">
        <v>69</v>
      </c>
      <c r="F30" s="8">
        <v>4071198.76</v>
      </c>
      <c r="G30" s="8"/>
      <c r="H30" s="5"/>
      <c r="I30" s="5"/>
      <c r="J30" s="8"/>
      <c r="K30" s="8"/>
      <c r="L30" s="5"/>
      <c r="M30" s="8"/>
      <c r="N30" s="8"/>
      <c r="O30" s="8"/>
      <c r="P30" s="5"/>
      <c r="Q30" s="8"/>
      <c r="R30" s="8"/>
      <c r="S30" s="5"/>
      <c r="T30" s="5"/>
      <c r="U30" s="5"/>
      <c r="V30" s="5"/>
      <c r="W30" s="5"/>
      <c r="X30" s="5"/>
      <c r="Y30" s="5"/>
      <c r="Z30" s="5"/>
      <c r="AA30" s="5"/>
      <c r="AB30" s="5"/>
      <c r="AC30" s="8"/>
      <c r="AD30" s="5">
        <f t="shared" si="0"/>
        <v>4071198.76</v>
      </c>
      <c r="AF30" s="1">
        <v>4071198.76</v>
      </c>
    </row>
    <row r="31" spans="1:32">
      <c r="A31" s="4"/>
      <c r="B31" s="4"/>
      <c r="C31" s="4"/>
      <c r="D31" s="4">
        <v>5101020103</v>
      </c>
      <c r="E31" s="4" t="s">
        <v>68</v>
      </c>
      <c r="F31" s="8">
        <v>80035.39</v>
      </c>
      <c r="G31" s="8"/>
      <c r="H31" s="5"/>
      <c r="I31" s="5"/>
      <c r="J31" s="8"/>
      <c r="K31" s="8"/>
      <c r="L31" s="5"/>
      <c r="M31" s="8"/>
      <c r="N31" s="8"/>
      <c r="O31" s="8"/>
      <c r="P31" s="5"/>
      <c r="Q31" s="8"/>
      <c r="R31" s="8"/>
      <c r="S31" s="5"/>
      <c r="T31" s="5"/>
      <c r="U31" s="5"/>
      <c r="V31" s="5"/>
      <c r="W31" s="5"/>
      <c r="X31" s="5"/>
      <c r="Y31" s="5"/>
      <c r="Z31" s="5"/>
      <c r="AA31" s="5"/>
      <c r="AB31" s="5"/>
      <c r="AC31" s="8"/>
      <c r="AD31" s="5">
        <f t="shared" si="0"/>
        <v>80035.39</v>
      </c>
      <c r="AF31" s="1">
        <v>80035.39</v>
      </c>
    </row>
    <row r="32" spans="1:32">
      <c r="A32" s="4"/>
      <c r="B32" s="4"/>
      <c r="C32" s="4"/>
      <c r="D32" s="4">
        <v>5101020104</v>
      </c>
      <c r="E32" s="4" t="s">
        <v>67</v>
      </c>
      <c r="F32" s="8">
        <v>120053.09</v>
      </c>
      <c r="G32" s="8"/>
      <c r="H32" s="5"/>
      <c r="I32" s="5"/>
      <c r="J32" s="8"/>
      <c r="K32" s="8"/>
      <c r="L32" s="5"/>
      <c r="M32" s="8"/>
      <c r="N32" s="8"/>
      <c r="O32" s="8"/>
      <c r="P32" s="5"/>
      <c r="Q32" s="8"/>
      <c r="R32" s="8"/>
      <c r="S32" s="5"/>
      <c r="T32" s="5"/>
      <c r="U32" s="5"/>
      <c r="V32" s="5"/>
      <c r="W32" s="5"/>
      <c r="X32" s="5"/>
      <c r="Y32" s="5"/>
      <c r="Z32" s="5"/>
      <c r="AA32" s="5"/>
      <c r="AB32" s="5"/>
      <c r="AC32" s="8"/>
      <c r="AD32" s="5">
        <f t="shared" si="0"/>
        <v>120053.09</v>
      </c>
      <c r="AF32" s="1">
        <v>120053.09</v>
      </c>
    </row>
    <row r="33" spans="1:32">
      <c r="A33" s="4"/>
      <c r="B33" s="4"/>
      <c r="C33" s="4"/>
      <c r="D33" s="4">
        <v>5101020113</v>
      </c>
      <c r="E33" s="4" t="s">
        <v>28</v>
      </c>
      <c r="F33" s="8">
        <v>3320.4</v>
      </c>
      <c r="G33" s="8"/>
      <c r="H33" s="5"/>
      <c r="I33" s="5"/>
      <c r="J33" s="8"/>
      <c r="K33" s="8"/>
      <c r="L33" s="5"/>
      <c r="M33" s="8"/>
      <c r="N33" s="8"/>
      <c r="O33" s="8"/>
      <c r="P33" s="5"/>
      <c r="Q33" s="8"/>
      <c r="R33" s="8"/>
      <c r="S33" s="5"/>
      <c r="T33" s="5"/>
      <c r="U33" s="5"/>
      <c r="V33" s="5"/>
      <c r="W33" s="5"/>
      <c r="X33" s="5"/>
      <c r="Y33" s="5"/>
      <c r="Z33" s="5"/>
      <c r="AA33" s="5"/>
      <c r="AB33" s="5"/>
      <c r="AC33" s="8"/>
      <c r="AD33" s="5">
        <f t="shared" si="0"/>
        <v>3320.4</v>
      </c>
      <c r="AF33" s="1">
        <v>3320.4</v>
      </c>
    </row>
    <row r="34" spans="1:32">
      <c r="A34" s="4"/>
      <c r="B34" s="4"/>
      <c r="C34" s="4"/>
      <c r="D34" s="4">
        <v>5101030205</v>
      </c>
      <c r="E34" s="4" t="s">
        <v>66</v>
      </c>
      <c r="F34" s="8">
        <v>375513.11</v>
      </c>
      <c r="G34" s="8"/>
      <c r="H34" s="5"/>
      <c r="I34" s="5"/>
      <c r="J34" s="8"/>
      <c r="K34" s="8"/>
      <c r="L34" s="5"/>
      <c r="M34" s="8"/>
      <c r="N34" s="8"/>
      <c r="O34" s="8"/>
      <c r="P34" s="5"/>
      <c r="Q34" s="8"/>
      <c r="R34" s="8"/>
      <c r="S34" s="5"/>
      <c r="T34" s="5"/>
      <c r="U34" s="5"/>
      <c r="V34" s="5"/>
      <c r="W34" s="5"/>
      <c r="X34" s="5"/>
      <c r="Y34" s="5"/>
      <c r="Z34" s="5"/>
      <c r="AA34" s="5"/>
      <c r="AB34" s="5"/>
      <c r="AC34" s="8"/>
      <c r="AD34" s="5">
        <f t="shared" si="0"/>
        <v>375513.11</v>
      </c>
      <c r="AF34" s="1">
        <v>375513.11</v>
      </c>
    </row>
    <row r="35" spans="1:32">
      <c r="A35" s="4"/>
      <c r="B35" s="4"/>
      <c r="C35" s="4"/>
      <c r="D35" s="4">
        <v>5101030206</v>
      </c>
      <c r="E35" s="4" t="s">
        <v>65</v>
      </c>
      <c r="F35" s="8">
        <v>135704.54</v>
      </c>
      <c r="G35" s="8"/>
      <c r="H35" s="5"/>
      <c r="I35" s="5"/>
      <c r="J35" s="8"/>
      <c r="K35" s="8"/>
      <c r="L35" s="5"/>
      <c r="M35" s="8"/>
      <c r="N35" s="8"/>
      <c r="O35" s="8"/>
      <c r="P35" s="5"/>
      <c r="Q35" s="8"/>
      <c r="R35" s="8"/>
      <c r="S35" s="5"/>
      <c r="T35" s="5"/>
      <c r="U35" s="5"/>
      <c r="V35" s="5"/>
      <c r="W35" s="5"/>
      <c r="X35" s="5"/>
      <c r="Y35" s="5"/>
      <c r="Z35" s="5"/>
      <c r="AA35" s="5"/>
      <c r="AB35" s="5"/>
      <c r="AC35" s="8"/>
      <c r="AD35" s="5">
        <f t="shared" si="0"/>
        <v>135704.54</v>
      </c>
      <c r="AF35" s="1">
        <v>135704.54</v>
      </c>
    </row>
    <row r="36" spans="1:32">
      <c r="A36" s="4"/>
      <c r="B36" s="4"/>
      <c r="C36" s="4"/>
      <c r="D36" s="4">
        <v>5101030207</v>
      </c>
      <c r="E36" s="4" t="s">
        <v>64</v>
      </c>
      <c r="F36" s="8">
        <v>18386.68</v>
      </c>
      <c r="G36" s="8"/>
      <c r="H36" s="5"/>
      <c r="I36" s="5"/>
      <c r="J36" s="8"/>
      <c r="K36" s="8"/>
      <c r="L36" s="5"/>
      <c r="M36" s="8"/>
      <c r="N36" s="8"/>
      <c r="O36" s="8"/>
      <c r="P36" s="5"/>
      <c r="Q36" s="8"/>
      <c r="R36" s="8"/>
      <c r="S36" s="5"/>
      <c r="T36" s="5"/>
      <c r="U36" s="5"/>
      <c r="V36" s="5"/>
      <c r="W36" s="5"/>
      <c r="X36" s="5"/>
      <c r="Y36" s="5"/>
      <c r="Z36" s="5"/>
      <c r="AA36" s="5"/>
      <c r="AB36" s="5"/>
      <c r="AC36" s="8"/>
      <c r="AD36" s="5">
        <f t="shared" si="0"/>
        <v>18386.68</v>
      </c>
      <c r="AF36" s="1">
        <v>18386.68</v>
      </c>
    </row>
    <row r="37" spans="1:32">
      <c r="A37" s="4"/>
      <c r="B37" s="4"/>
      <c r="C37" s="4"/>
      <c r="D37" s="4">
        <v>5101030208</v>
      </c>
      <c r="E37" s="4" t="s">
        <v>63</v>
      </c>
      <c r="F37" s="8">
        <v>3994.63</v>
      </c>
      <c r="G37" s="8"/>
      <c r="H37" s="5"/>
      <c r="I37" s="5"/>
      <c r="J37" s="8"/>
      <c r="K37" s="8"/>
      <c r="L37" s="5"/>
      <c r="M37" s="8"/>
      <c r="N37" s="8"/>
      <c r="O37" s="8"/>
      <c r="P37" s="5"/>
      <c r="Q37" s="8"/>
      <c r="R37" s="8"/>
      <c r="S37" s="5"/>
      <c r="T37" s="5"/>
      <c r="U37" s="5"/>
      <c r="V37" s="5"/>
      <c r="W37" s="5"/>
      <c r="X37" s="5"/>
      <c r="Y37" s="5"/>
      <c r="Z37" s="5"/>
      <c r="AA37" s="5"/>
      <c r="AB37" s="5"/>
      <c r="AC37" s="8"/>
      <c r="AD37" s="5">
        <f t="shared" si="0"/>
        <v>3994.63</v>
      </c>
      <c r="AF37" s="1">
        <v>3994.63</v>
      </c>
    </row>
    <row r="38" spans="1:32">
      <c r="A38" s="6" t="s">
        <v>184</v>
      </c>
      <c r="B38" s="6"/>
      <c r="C38" s="6"/>
      <c r="D38" s="6"/>
      <c r="E38" s="6"/>
      <c r="F38" s="9">
        <f>SUM(F3:F37)</f>
        <v>5717390.7599999998</v>
      </c>
      <c r="G38" s="9">
        <f t="shared" ref="G38:AC38" si="1">SUM(G3:G37)</f>
        <v>165374.80000000002</v>
      </c>
      <c r="H38" s="7">
        <f t="shared" si="1"/>
        <v>230264.11</v>
      </c>
      <c r="I38" s="7">
        <f t="shared" si="1"/>
        <v>38597.199999999997</v>
      </c>
      <c r="J38" s="9">
        <f t="shared" si="1"/>
        <v>24.43</v>
      </c>
      <c r="K38" s="9">
        <f t="shared" si="1"/>
        <v>170160</v>
      </c>
      <c r="L38" s="7">
        <f t="shared" si="1"/>
        <v>1296300</v>
      </c>
      <c r="M38" s="9">
        <f t="shared" si="1"/>
        <v>23920.05</v>
      </c>
      <c r="N38" s="9">
        <f t="shared" si="1"/>
        <v>6352.59</v>
      </c>
      <c r="O38" s="9">
        <f t="shared" si="1"/>
        <v>27850.82</v>
      </c>
      <c r="P38" s="7">
        <f t="shared" si="1"/>
        <v>834408.34</v>
      </c>
      <c r="Q38" s="9">
        <f t="shared" si="1"/>
        <v>549616.31000000006</v>
      </c>
      <c r="R38" s="9">
        <f t="shared" si="1"/>
        <v>83523.42</v>
      </c>
      <c r="S38" s="7">
        <f t="shared" si="1"/>
        <v>267200</v>
      </c>
      <c r="T38" s="7">
        <f t="shared" si="1"/>
        <v>401948.85</v>
      </c>
      <c r="U38" s="7">
        <f t="shared" si="1"/>
        <v>51000</v>
      </c>
      <c r="V38" s="7">
        <f t="shared" si="1"/>
        <v>4000</v>
      </c>
      <c r="W38" s="7">
        <f t="shared" si="1"/>
        <v>7900</v>
      </c>
      <c r="X38" s="7">
        <f t="shared" si="1"/>
        <v>27900</v>
      </c>
      <c r="Y38" s="7">
        <f t="shared" si="1"/>
        <v>15797</v>
      </c>
      <c r="Z38" s="7">
        <f t="shared" si="1"/>
        <v>3900</v>
      </c>
      <c r="AA38" s="7">
        <f t="shared" si="1"/>
        <v>45000</v>
      </c>
      <c r="AB38" s="7">
        <f t="shared" si="1"/>
        <v>10100</v>
      </c>
      <c r="AC38" s="9">
        <f t="shared" si="1"/>
        <v>192500</v>
      </c>
      <c r="AD38" s="7">
        <f>SUM(F38:AC38)</f>
        <v>10171028.68</v>
      </c>
      <c r="AF38" s="1">
        <v>10171028.68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>
  <dimension ref="A1:Z39"/>
  <sheetViews>
    <sheetView workbookViewId="0">
      <pane xSplit="6" ySplit="2" topLeftCell="G3" activePane="bottomRight" state="frozen"/>
      <selection pane="topRight" activeCell="G1" sqref="G1"/>
      <selection pane="bottomLeft" activeCell="A3" sqref="A3"/>
      <selection pane="bottomRight" activeCell="G3" sqref="G3"/>
    </sheetView>
  </sheetViews>
  <sheetFormatPr defaultRowHeight="14.25"/>
  <cols>
    <col min="1" max="1" width="15.625" bestFit="1" customWidth="1"/>
    <col min="2" max="2" width="26.62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20.375" bestFit="1" customWidth="1"/>
    <col min="8" max="8" width="35.125" bestFit="1" customWidth="1"/>
    <col min="9" max="9" width="17.625" bestFit="1" customWidth="1"/>
    <col min="10" max="10" width="39.625" bestFit="1" customWidth="1"/>
    <col min="11" max="11" width="20.625" bestFit="1" customWidth="1"/>
    <col min="12" max="12" width="27.875" bestFit="1" customWidth="1"/>
    <col min="13" max="13" width="33.875" bestFit="1" customWidth="1"/>
    <col min="14" max="14" width="13.75" bestFit="1" customWidth="1"/>
    <col min="15" max="15" width="14" bestFit="1" customWidth="1"/>
    <col min="16" max="16" width="13.75" bestFit="1" customWidth="1"/>
    <col min="17" max="17" width="27.875" bestFit="1" customWidth="1"/>
    <col min="18" max="18" width="35.125" bestFit="1" customWidth="1"/>
    <col min="19" max="19" width="34.125" bestFit="1" customWidth="1"/>
    <col min="20" max="20" width="39.25" bestFit="1" customWidth="1"/>
    <col min="21" max="21" width="17.625" bestFit="1" customWidth="1"/>
    <col min="22" max="22" width="30.5" bestFit="1" customWidth="1"/>
    <col min="23" max="23" width="35" bestFit="1" customWidth="1"/>
    <col min="24" max="24" width="11.75" bestFit="1" customWidth="1"/>
    <col min="26" max="26" width="11.75" bestFit="1" customWidth="1"/>
  </cols>
  <sheetData>
    <row r="1" spans="1:26">
      <c r="A1" s="13" t="s">
        <v>154</v>
      </c>
      <c r="B1" s="13" t="s">
        <v>155</v>
      </c>
      <c r="C1" s="14" t="s">
        <v>156</v>
      </c>
      <c r="D1" s="14"/>
      <c r="E1" s="14"/>
      <c r="F1" s="2" t="s">
        <v>157</v>
      </c>
      <c r="G1" s="6" t="s">
        <v>34</v>
      </c>
      <c r="H1" s="6"/>
      <c r="I1" s="6" t="s">
        <v>97</v>
      </c>
      <c r="J1" s="6" t="s">
        <v>45</v>
      </c>
      <c r="K1" s="6" t="s">
        <v>25</v>
      </c>
      <c r="L1" s="6"/>
      <c r="M1" s="6" t="s">
        <v>2</v>
      </c>
      <c r="N1" s="6"/>
      <c r="O1" s="6" t="s">
        <v>33</v>
      </c>
      <c r="P1" s="6"/>
      <c r="Q1" s="6"/>
      <c r="R1" s="6"/>
      <c r="S1" s="6"/>
      <c r="T1" s="6"/>
      <c r="U1" s="6" t="s">
        <v>41</v>
      </c>
      <c r="V1" s="6"/>
      <c r="W1" s="6" t="s">
        <v>48</v>
      </c>
      <c r="X1" s="3" t="s">
        <v>159</v>
      </c>
      <c r="Z1" t="s">
        <v>159</v>
      </c>
    </row>
    <row r="2" spans="1:26">
      <c r="A2" s="13"/>
      <c r="B2" s="13"/>
      <c r="C2" s="15"/>
      <c r="D2" s="15"/>
      <c r="E2" s="15"/>
      <c r="F2" s="2" t="s">
        <v>158</v>
      </c>
      <c r="G2" s="10" t="s">
        <v>1</v>
      </c>
      <c r="H2" s="6" t="s">
        <v>46</v>
      </c>
      <c r="I2" s="10" t="s">
        <v>9</v>
      </c>
      <c r="J2" s="6" t="s">
        <v>44</v>
      </c>
      <c r="K2" s="10" t="s">
        <v>1</v>
      </c>
      <c r="L2" s="6" t="s">
        <v>24</v>
      </c>
      <c r="M2" s="10" t="s">
        <v>1</v>
      </c>
      <c r="N2" s="10" t="s">
        <v>9</v>
      </c>
      <c r="O2" s="10" t="s">
        <v>1</v>
      </c>
      <c r="P2" s="10" t="s">
        <v>9</v>
      </c>
      <c r="Q2" s="6" t="s">
        <v>24</v>
      </c>
      <c r="R2" s="6" t="s">
        <v>43</v>
      </c>
      <c r="S2" s="6" t="s">
        <v>51</v>
      </c>
      <c r="T2" s="6" t="s">
        <v>49</v>
      </c>
      <c r="U2" s="10" t="s">
        <v>1</v>
      </c>
      <c r="V2" s="6" t="s">
        <v>40</v>
      </c>
      <c r="W2" s="6" t="s">
        <v>47</v>
      </c>
      <c r="X2" s="4"/>
    </row>
    <row r="3" spans="1:26">
      <c r="A3" s="4">
        <v>700600081</v>
      </c>
      <c r="B3" s="4" t="s">
        <v>95</v>
      </c>
      <c r="C3" s="4" t="s">
        <v>0</v>
      </c>
      <c r="D3" s="4">
        <v>5101010115</v>
      </c>
      <c r="E3" s="4" t="s">
        <v>31</v>
      </c>
      <c r="F3" s="8"/>
      <c r="G3" s="8"/>
      <c r="H3" s="5"/>
      <c r="I3" s="8"/>
      <c r="J3" s="5"/>
      <c r="K3" s="8">
        <v>128070</v>
      </c>
      <c r="L3" s="5">
        <v>1390310</v>
      </c>
      <c r="M3" s="8"/>
      <c r="N3" s="8"/>
      <c r="O3" s="8"/>
      <c r="P3" s="8"/>
      <c r="Q3" s="5"/>
      <c r="R3" s="5"/>
      <c r="S3" s="5"/>
      <c r="T3" s="5"/>
      <c r="U3" s="8"/>
      <c r="V3" s="5"/>
      <c r="W3" s="5"/>
      <c r="X3" s="5">
        <f>SUM(F3:W3)</f>
        <v>1518380</v>
      </c>
      <c r="Z3" s="1">
        <v>1518380</v>
      </c>
    </row>
    <row r="4" spans="1:26">
      <c r="A4" s="4"/>
      <c r="B4" s="4"/>
      <c r="C4" s="4"/>
      <c r="D4" s="4">
        <v>5101010116</v>
      </c>
      <c r="E4" s="4" t="s">
        <v>30</v>
      </c>
      <c r="F4" s="8"/>
      <c r="G4" s="8"/>
      <c r="H4" s="5"/>
      <c r="I4" s="8"/>
      <c r="J4" s="5"/>
      <c r="K4" s="8">
        <v>2405</v>
      </c>
      <c r="L4" s="5">
        <v>22455</v>
      </c>
      <c r="M4" s="8"/>
      <c r="N4" s="8"/>
      <c r="O4" s="8"/>
      <c r="P4" s="8"/>
      <c r="Q4" s="5"/>
      <c r="R4" s="5"/>
      <c r="S4" s="5"/>
      <c r="T4" s="5"/>
      <c r="U4" s="8"/>
      <c r="V4" s="5"/>
      <c r="W4" s="5"/>
      <c r="X4" s="5">
        <f t="shared" ref="X4:X38" si="0">SUM(F4:W4)</f>
        <v>24860</v>
      </c>
      <c r="Z4" s="1">
        <v>24860</v>
      </c>
    </row>
    <row r="5" spans="1:26">
      <c r="A5" s="4"/>
      <c r="B5" s="4"/>
      <c r="C5" s="4"/>
      <c r="D5" s="4">
        <v>5101020106</v>
      </c>
      <c r="E5" s="4" t="s">
        <v>29</v>
      </c>
      <c r="F5" s="8"/>
      <c r="G5" s="8"/>
      <c r="H5" s="5"/>
      <c r="I5" s="8"/>
      <c r="J5" s="5"/>
      <c r="K5" s="8">
        <v>5726</v>
      </c>
      <c r="L5" s="5">
        <v>61742</v>
      </c>
      <c r="M5" s="8"/>
      <c r="N5" s="8"/>
      <c r="O5" s="8"/>
      <c r="P5" s="8"/>
      <c r="Q5" s="5"/>
      <c r="R5" s="5"/>
      <c r="S5" s="5"/>
      <c r="T5" s="5"/>
      <c r="U5" s="8"/>
      <c r="V5" s="5"/>
      <c r="W5" s="5"/>
      <c r="X5" s="5">
        <f t="shared" si="0"/>
        <v>67468</v>
      </c>
      <c r="Z5" s="1">
        <v>67468</v>
      </c>
    </row>
    <row r="6" spans="1:26">
      <c r="A6" s="4"/>
      <c r="B6" s="4"/>
      <c r="C6" s="4"/>
      <c r="D6" s="4">
        <v>5101020116</v>
      </c>
      <c r="E6" s="4" t="s">
        <v>26</v>
      </c>
      <c r="F6" s="8"/>
      <c r="G6" s="8"/>
      <c r="H6" s="5"/>
      <c r="I6" s="8"/>
      <c r="J6" s="5"/>
      <c r="K6" s="8"/>
      <c r="L6" s="5">
        <v>1900</v>
      </c>
      <c r="M6" s="8"/>
      <c r="N6" s="8"/>
      <c r="O6" s="8"/>
      <c r="P6" s="8"/>
      <c r="Q6" s="5"/>
      <c r="R6" s="5"/>
      <c r="S6" s="5"/>
      <c r="T6" s="5"/>
      <c r="U6" s="8"/>
      <c r="V6" s="5"/>
      <c r="W6" s="5"/>
      <c r="X6" s="5">
        <f t="shared" si="0"/>
        <v>1900</v>
      </c>
      <c r="Z6" s="1">
        <v>1900</v>
      </c>
    </row>
    <row r="7" spans="1:26">
      <c r="A7" s="4"/>
      <c r="B7" s="4"/>
      <c r="C7" s="4"/>
      <c r="D7" s="4">
        <v>5101030205</v>
      </c>
      <c r="E7" s="4" t="s">
        <v>22</v>
      </c>
      <c r="F7" s="8">
        <v>1840</v>
      </c>
      <c r="G7" s="8"/>
      <c r="H7" s="5"/>
      <c r="I7" s="8"/>
      <c r="J7" s="5"/>
      <c r="K7" s="8"/>
      <c r="L7" s="5"/>
      <c r="M7" s="8"/>
      <c r="N7" s="8"/>
      <c r="O7" s="8"/>
      <c r="P7" s="8"/>
      <c r="Q7" s="5"/>
      <c r="R7" s="5"/>
      <c r="S7" s="5"/>
      <c r="T7" s="5"/>
      <c r="U7" s="8"/>
      <c r="V7" s="5"/>
      <c r="W7" s="5"/>
      <c r="X7" s="5">
        <f t="shared" si="0"/>
        <v>1840</v>
      </c>
      <c r="Z7" s="1">
        <v>1840</v>
      </c>
    </row>
    <row r="8" spans="1:26">
      <c r="A8" s="4"/>
      <c r="B8" s="4"/>
      <c r="C8" s="4"/>
      <c r="D8" s="4">
        <v>5103010102</v>
      </c>
      <c r="E8" s="4" t="s">
        <v>21</v>
      </c>
      <c r="F8" s="8"/>
      <c r="G8" s="8"/>
      <c r="H8" s="5">
        <v>2400</v>
      </c>
      <c r="I8" s="8"/>
      <c r="J8" s="5"/>
      <c r="K8" s="8"/>
      <c r="L8" s="5"/>
      <c r="M8" s="8"/>
      <c r="N8" s="8"/>
      <c r="O8" s="8"/>
      <c r="P8" s="8"/>
      <c r="Q8" s="5">
        <v>5340</v>
      </c>
      <c r="R8" s="5"/>
      <c r="S8" s="5"/>
      <c r="T8" s="5"/>
      <c r="U8" s="8"/>
      <c r="V8" s="5"/>
      <c r="W8" s="5">
        <v>4200</v>
      </c>
      <c r="X8" s="5">
        <f t="shared" si="0"/>
        <v>11940</v>
      </c>
      <c r="Z8" s="1">
        <v>11940</v>
      </c>
    </row>
    <row r="9" spans="1:26">
      <c r="A9" s="4"/>
      <c r="B9" s="4"/>
      <c r="C9" s="4"/>
      <c r="D9" s="4">
        <v>5103010103</v>
      </c>
      <c r="E9" s="4" t="s">
        <v>20</v>
      </c>
      <c r="F9" s="8"/>
      <c r="G9" s="8"/>
      <c r="H9" s="5">
        <v>2760</v>
      </c>
      <c r="I9" s="8"/>
      <c r="J9" s="5"/>
      <c r="K9" s="8"/>
      <c r="L9" s="5"/>
      <c r="M9" s="8"/>
      <c r="N9" s="8"/>
      <c r="O9" s="8"/>
      <c r="P9" s="8"/>
      <c r="Q9" s="5">
        <v>4460</v>
      </c>
      <c r="R9" s="5"/>
      <c r="S9" s="5"/>
      <c r="T9" s="5"/>
      <c r="U9" s="8"/>
      <c r="V9" s="5"/>
      <c r="W9" s="5">
        <v>3580</v>
      </c>
      <c r="X9" s="5">
        <f t="shared" si="0"/>
        <v>10800</v>
      </c>
      <c r="Z9" s="1">
        <v>10800</v>
      </c>
    </row>
    <row r="10" spans="1:26">
      <c r="A10" s="4"/>
      <c r="B10" s="4"/>
      <c r="C10" s="4"/>
      <c r="D10" s="4">
        <v>5103010199</v>
      </c>
      <c r="E10" s="4" t="s">
        <v>19</v>
      </c>
      <c r="F10" s="8"/>
      <c r="G10" s="8"/>
      <c r="H10" s="5">
        <v>4848</v>
      </c>
      <c r="I10" s="8"/>
      <c r="J10" s="5"/>
      <c r="K10" s="8"/>
      <c r="L10" s="5"/>
      <c r="M10" s="8"/>
      <c r="N10" s="8"/>
      <c r="O10" s="8"/>
      <c r="P10" s="8"/>
      <c r="Q10" s="5">
        <v>14925.5</v>
      </c>
      <c r="R10" s="5"/>
      <c r="S10" s="5"/>
      <c r="T10" s="5"/>
      <c r="U10" s="8"/>
      <c r="V10" s="5"/>
      <c r="W10" s="5">
        <v>7220</v>
      </c>
      <c r="X10" s="5">
        <f t="shared" si="0"/>
        <v>26993.5</v>
      </c>
      <c r="Z10" s="1">
        <v>26993.5</v>
      </c>
    </row>
    <row r="11" spans="1:26">
      <c r="A11" s="4"/>
      <c r="B11" s="4"/>
      <c r="C11" s="4"/>
      <c r="D11" s="4">
        <v>5104010104</v>
      </c>
      <c r="E11" s="4" t="s">
        <v>18</v>
      </c>
      <c r="F11" s="8">
        <v>635</v>
      </c>
      <c r="G11" s="8"/>
      <c r="H11" s="5">
        <v>1336</v>
      </c>
      <c r="I11" s="8">
        <v>84</v>
      </c>
      <c r="J11" s="5">
        <v>4800</v>
      </c>
      <c r="K11" s="8"/>
      <c r="L11" s="5"/>
      <c r="M11" s="8">
        <v>10000</v>
      </c>
      <c r="N11" s="8"/>
      <c r="O11" s="8">
        <v>6630</v>
      </c>
      <c r="P11" s="8"/>
      <c r="Q11" s="5">
        <v>21942</v>
      </c>
      <c r="R11" s="5">
        <v>78293</v>
      </c>
      <c r="S11" s="5">
        <v>4100</v>
      </c>
      <c r="T11" s="5">
        <v>4880</v>
      </c>
      <c r="U11" s="8">
        <v>12920</v>
      </c>
      <c r="V11" s="5">
        <v>1080</v>
      </c>
      <c r="W11" s="5"/>
      <c r="X11" s="5">
        <f t="shared" si="0"/>
        <v>146700</v>
      </c>
      <c r="Z11" s="1">
        <v>146700</v>
      </c>
    </row>
    <row r="12" spans="1:26">
      <c r="A12" s="4"/>
      <c r="B12" s="4"/>
      <c r="C12" s="4"/>
      <c r="D12" s="4">
        <v>5104010107</v>
      </c>
      <c r="E12" s="4" t="s">
        <v>16</v>
      </c>
      <c r="F12" s="8"/>
      <c r="G12" s="8">
        <v>13470</v>
      </c>
      <c r="H12" s="5">
        <v>19400</v>
      </c>
      <c r="I12" s="8"/>
      <c r="J12" s="5"/>
      <c r="K12" s="8"/>
      <c r="L12" s="5"/>
      <c r="M12" s="8"/>
      <c r="N12" s="8"/>
      <c r="O12" s="8">
        <v>18500</v>
      </c>
      <c r="P12" s="8">
        <v>178800</v>
      </c>
      <c r="Q12" s="5"/>
      <c r="R12" s="5">
        <v>21430</v>
      </c>
      <c r="S12" s="5"/>
      <c r="T12" s="5"/>
      <c r="U12" s="8"/>
      <c r="V12" s="5"/>
      <c r="W12" s="5"/>
      <c r="X12" s="5">
        <f t="shared" si="0"/>
        <v>251600</v>
      </c>
      <c r="Z12" s="1">
        <v>251600</v>
      </c>
    </row>
    <row r="13" spans="1:26">
      <c r="A13" s="4"/>
      <c r="B13" s="4"/>
      <c r="C13" s="4"/>
      <c r="D13" s="4">
        <v>5104010110</v>
      </c>
      <c r="E13" s="4" t="s">
        <v>13</v>
      </c>
      <c r="F13" s="8"/>
      <c r="G13" s="8"/>
      <c r="H13" s="5">
        <v>3985.02</v>
      </c>
      <c r="I13" s="8"/>
      <c r="J13" s="5">
        <v>14899.87</v>
      </c>
      <c r="K13" s="8"/>
      <c r="L13" s="5"/>
      <c r="M13" s="8"/>
      <c r="N13" s="8"/>
      <c r="O13" s="8">
        <v>15710</v>
      </c>
      <c r="P13" s="8"/>
      <c r="Q13" s="5">
        <v>29131.08</v>
      </c>
      <c r="R13" s="5">
        <v>147066.85</v>
      </c>
      <c r="S13" s="5">
        <v>769.2</v>
      </c>
      <c r="T13" s="5">
        <v>12119.94</v>
      </c>
      <c r="U13" s="8"/>
      <c r="V13" s="5">
        <v>5699.8799999999992</v>
      </c>
      <c r="W13" s="5"/>
      <c r="X13" s="5">
        <f t="shared" si="0"/>
        <v>229381.84000000003</v>
      </c>
      <c r="Z13" s="1">
        <v>229381.84000000003</v>
      </c>
    </row>
    <row r="14" spans="1:26">
      <c r="A14" s="4"/>
      <c r="B14" s="4"/>
      <c r="C14" s="4"/>
      <c r="D14" s="4">
        <v>5104010112</v>
      </c>
      <c r="E14" s="4" t="s">
        <v>42</v>
      </c>
      <c r="F14" s="8">
        <v>85866.66</v>
      </c>
      <c r="G14" s="8"/>
      <c r="H14" s="5"/>
      <c r="I14" s="8"/>
      <c r="J14" s="5">
        <v>4800</v>
      </c>
      <c r="K14" s="8"/>
      <c r="L14" s="5"/>
      <c r="M14" s="8"/>
      <c r="N14" s="8"/>
      <c r="O14" s="8">
        <v>48400</v>
      </c>
      <c r="P14" s="8"/>
      <c r="Q14" s="5">
        <v>534498.51</v>
      </c>
      <c r="R14" s="5"/>
      <c r="S14" s="5"/>
      <c r="T14" s="5"/>
      <c r="U14" s="8"/>
      <c r="V14" s="5"/>
      <c r="W14" s="5"/>
      <c r="X14" s="5">
        <f t="shared" si="0"/>
        <v>673565.17</v>
      </c>
      <c r="Z14" s="1">
        <v>673565.17</v>
      </c>
    </row>
    <row r="15" spans="1:26">
      <c r="A15" s="4"/>
      <c r="B15" s="4"/>
      <c r="C15" s="4"/>
      <c r="D15" s="4">
        <v>5104020101</v>
      </c>
      <c r="E15" s="4" t="s">
        <v>39</v>
      </c>
      <c r="F15" s="8">
        <v>4800.87</v>
      </c>
      <c r="G15" s="8"/>
      <c r="H15" s="5"/>
      <c r="I15" s="8"/>
      <c r="J15" s="5"/>
      <c r="K15" s="8"/>
      <c r="L15" s="5"/>
      <c r="M15" s="8"/>
      <c r="N15" s="8"/>
      <c r="O15" s="8">
        <v>6261.34</v>
      </c>
      <c r="P15" s="8">
        <v>47630.21</v>
      </c>
      <c r="Q15" s="5"/>
      <c r="R15" s="5"/>
      <c r="S15" s="5"/>
      <c r="T15" s="5"/>
      <c r="U15" s="8"/>
      <c r="V15" s="5"/>
      <c r="W15" s="5"/>
      <c r="X15" s="5">
        <f t="shared" si="0"/>
        <v>58692.42</v>
      </c>
      <c r="Z15" s="1">
        <v>58692.42</v>
      </c>
    </row>
    <row r="16" spans="1:26">
      <c r="A16" s="4"/>
      <c r="B16" s="4"/>
      <c r="C16" s="4"/>
      <c r="D16" s="4">
        <v>5104020103</v>
      </c>
      <c r="E16" s="4" t="s">
        <v>96</v>
      </c>
      <c r="F16" s="8"/>
      <c r="G16" s="8"/>
      <c r="H16" s="5"/>
      <c r="I16" s="8"/>
      <c r="J16" s="5"/>
      <c r="K16" s="8"/>
      <c r="L16" s="5"/>
      <c r="M16" s="8"/>
      <c r="N16" s="8"/>
      <c r="O16" s="8">
        <v>264.29000000000002</v>
      </c>
      <c r="P16" s="8">
        <v>2790.56</v>
      </c>
      <c r="Q16" s="5"/>
      <c r="R16" s="5"/>
      <c r="S16" s="5"/>
      <c r="T16" s="5"/>
      <c r="U16" s="8"/>
      <c r="V16" s="5"/>
      <c r="W16" s="5"/>
      <c r="X16" s="5">
        <f t="shared" si="0"/>
        <v>3054.85</v>
      </c>
      <c r="Z16" s="1">
        <v>3054.85</v>
      </c>
    </row>
    <row r="17" spans="1:26">
      <c r="A17" s="4"/>
      <c r="B17" s="4"/>
      <c r="C17" s="4"/>
      <c r="D17" s="4">
        <v>5104020105</v>
      </c>
      <c r="E17" s="4" t="s">
        <v>38</v>
      </c>
      <c r="F17" s="8">
        <v>-120.91</v>
      </c>
      <c r="G17" s="8"/>
      <c r="H17" s="5"/>
      <c r="I17" s="8"/>
      <c r="J17" s="5"/>
      <c r="K17" s="8"/>
      <c r="L17" s="5"/>
      <c r="M17" s="8"/>
      <c r="N17" s="8"/>
      <c r="O17" s="8">
        <v>126.26</v>
      </c>
      <c r="P17" s="8">
        <v>1384.05</v>
      </c>
      <c r="Q17" s="5"/>
      <c r="R17" s="5"/>
      <c r="S17" s="5"/>
      <c r="T17" s="5"/>
      <c r="U17" s="8"/>
      <c r="V17" s="5"/>
      <c r="W17" s="5"/>
      <c r="X17" s="5">
        <f t="shared" si="0"/>
        <v>1389.3999999999999</v>
      </c>
      <c r="Z17" s="1">
        <v>1389.3999999999999</v>
      </c>
    </row>
    <row r="18" spans="1:26">
      <c r="A18" s="4"/>
      <c r="B18" s="4"/>
      <c r="C18" s="4"/>
      <c r="D18" s="4">
        <v>5104020106</v>
      </c>
      <c r="E18" s="4" t="s">
        <v>10</v>
      </c>
      <c r="F18" s="8">
        <v>-631.29999999999995</v>
      </c>
      <c r="G18" s="8"/>
      <c r="H18" s="5"/>
      <c r="I18" s="8"/>
      <c r="J18" s="5"/>
      <c r="K18" s="8"/>
      <c r="L18" s="5"/>
      <c r="M18" s="8">
        <v>631.29999999999995</v>
      </c>
      <c r="N18" s="8">
        <v>6944.3</v>
      </c>
      <c r="O18" s="8"/>
      <c r="P18" s="8"/>
      <c r="Q18" s="5"/>
      <c r="R18" s="5"/>
      <c r="S18" s="5"/>
      <c r="T18" s="5"/>
      <c r="U18" s="8"/>
      <c r="V18" s="5"/>
      <c r="W18" s="5"/>
      <c r="X18" s="5">
        <f t="shared" si="0"/>
        <v>6944.3</v>
      </c>
      <c r="Z18" s="1">
        <v>6944.3</v>
      </c>
    </row>
    <row r="19" spans="1:26">
      <c r="A19" s="4"/>
      <c r="B19" s="4"/>
      <c r="C19" s="4"/>
      <c r="D19" s="4">
        <v>5104020107</v>
      </c>
      <c r="E19" s="4" t="s">
        <v>37</v>
      </c>
      <c r="F19" s="8"/>
      <c r="G19" s="8"/>
      <c r="H19" s="5"/>
      <c r="I19" s="8"/>
      <c r="J19" s="5"/>
      <c r="K19" s="8"/>
      <c r="L19" s="5"/>
      <c r="M19" s="8"/>
      <c r="N19" s="8"/>
      <c r="O19" s="8"/>
      <c r="P19" s="8">
        <v>1900</v>
      </c>
      <c r="Q19" s="5"/>
      <c r="R19" s="5"/>
      <c r="S19" s="5"/>
      <c r="T19" s="5"/>
      <c r="U19" s="8"/>
      <c r="V19" s="5"/>
      <c r="W19" s="5"/>
      <c r="X19" s="5">
        <f t="shared" si="0"/>
        <v>1900</v>
      </c>
      <c r="Z19" s="1">
        <v>1900</v>
      </c>
    </row>
    <row r="20" spans="1:26">
      <c r="A20" s="4"/>
      <c r="B20" s="4"/>
      <c r="C20" s="4"/>
      <c r="D20" s="4">
        <v>5104030206</v>
      </c>
      <c r="E20" s="4" t="s">
        <v>8</v>
      </c>
      <c r="F20" s="8"/>
      <c r="G20" s="8"/>
      <c r="H20" s="5"/>
      <c r="I20" s="8"/>
      <c r="J20" s="5"/>
      <c r="K20" s="8"/>
      <c r="L20" s="5"/>
      <c r="M20" s="8">
        <v>7450</v>
      </c>
      <c r="N20" s="8"/>
      <c r="O20" s="8"/>
      <c r="P20" s="8"/>
      <c r="Q20" s="5"/>
      <c r="R20" s="5"/>
      <c r="S20" s="5"/>
      <c r="T20" s="5"/>
      <c r="U20" s="8"/>
      <c r="V20" s="5"/>
      <c r="W20" s="5"/>
      <c r="X20" s="5">
        <f t="shared" si="0"/>
        <v>7450</v>
      </c>
      <c r="Z20" s="1">
        <v>7450</v>
      </c>
    </row>
    <row r="21" spans="1:26">
      <c r="A21" s="4"/>
      <c r="B21" s="4"/>
      <c r="C21" s="4"/>
      <c r="D21" s="4">
        <v>5105010105</v>
      </c>
      <c r="E21" s="4" t="s">
        <v>56</v>
      </c>
      <c r="F21" s="8"/>
      <c r="G21" s="8"/>
      <c r="H21" s="5"/>
      <c r="I21" s="8"/>
      <c r="J21" s="5"/>
      <c r="K21" s="8"/>
      <c r="L21" s="5"/>
      <c r="M21" s="8"/>
      <c r="N21" s="8"/>
      <c r="O21" s="8">
        <v>102745.60000000001</v>
      </c>
      <c r="P21" s="8"/>
      <c r="Q21" s="5"/>
      <c r="R21" s="5"/>
      <c r="S21" s="5"/>
      <c r="T21" s="5"/>
      <c r="U21" s="8"/>
      <c r="V21" s="5"/>
      <c r="W21" s="5"/>
      <c r="X21" s="5">
        <f t="shared" si="0"/>
        <v>102745.60000000001</v>
      </c>
      <c r="Z21" s="1">
        <v>102745.60000000001</v>
      </c>
    </row>
    <row r="22" spans="1:26">
      <c r="A22" s="4"/>
      <c r="B22" s="4"/>
      <c r="C22" s="4"/>
      <c r="D22" s="4">
        <v>5105010109</v>
      </c>
      <c r="E22" s="4" t="s">
        <v>36</v>
      </c>
      <c r="F22" s="8"/>
      <c r="G22" s="8"/>
      <c r="H22" s="5"/>
      <c r="I22" s="8"/>
      <c r="J22" s="5"/>
      <c r="K22" s="8"/>
      <c r="L22" s="5"/>
      <c r="M22" s="8"/>
      <c r="N22" s="8"/>
      <c r="O22" s="8">
        <v>9160.0400000000009</v>
      </c>
      <c r="P22" s="8"/>
      <c r="Q22" s="5"/>
      <c r="R22" s="5"/>
      <c r="S22" s="5"/>
      <c r="T22" s="5"/>
      <c r="U22" s="8"/>
      <c r="V22" s="5"/>
      <c r="W22" s="5"/>
      <c r="X22" s="5">
        <f t="shared" si="0"/>
        <v>9160.0400000000009</v>
      </c>
      <c r="Z22" s="1">
        <v>9160.0400000000009</v>
      </c>
    </row>
    <row r="23" spans="1:26">
      <c r="A23" s="4"/>
      <c r="B23" s="4"/>
      <c r="C23" s="4"/>
      <c r="D23" s="4">
        <v>5105010111</v>
      </c>
      <c r="E23" s="4" t="s">
        <v>35</v>
      </c>
      <c r="F23" s="8"/>
      <c r="G23" s="8">
        <v>213535.6</v>
      </c>
      <c r="H23" s="5"/>
      <c r="I23" s="8"/>
      <c r="J23" s="5"/>
      <c r="K23" s="8"/>
      <c r="L23" s="5"/>
      <c r="M23" s="8"/>
      <c r="N23" s="8"/>
      <c r="O23" s="8">
        <v>44153.01</v>
      </c>
      <c r="P23" s="8"/>
      <c r="Q23" s="5"/>
      <c r="R23" s="5"/>
      <c r="S23" s="5"/>
      <c r="T23" s="5"/>
      <c r="U23" s="8"/>
      <c r="V23" s="5"/>
      <c r="W23" s="5"/>
      <c r="X23" s="5">
        <f t="shared" si="0"/>
        <v>257688.61000000002</v>
      </c>
      <c r="Z23" s="1">
        <v>257688.61000000002</v>
      </c>
    </row>
    <row r="24" spans="1:26">
      <c r="A24" s="4"/>
      <c r="B24" s="4"/>
      <c r="C24" s="4"/>
      <c r="D24" s="4">
        <v>5105010113</v>
      </c>
      <c r="E24" s="4" t="s">
        <v>54</v>
      </c>
      <c r="F24" s="8"/>
      <c r="G24" s="8"/>
      <c r="H24" s="5"/>
      <c r="I24" s="8"/>
      <c r="J24" s="5"/>
      <c r="K24" s="8"/>
      <c r="L24" s="5"/>
      <c r="M24" s="8"/>
      <c r="N24" s="8"/>
      <c r="O24" s="8">
        <v>33724.400000000001</v>
      </c>
      <c r="P24" s="8"/>
      <c r="Q24" s="5"/>
      <c r="R24" s="5"/>
      <c r="S24" s="5"/>
      <c r="T24" s="5"/>
      <c r="U24" s="8"/>
      <c r="V24" s="5"/>
      <c r="W24" s="5"/>
      <c r="X24" s="5">
        <f t="shared" si="0"/>
        <v>33724.400000000001</v>
      </c>
      <c r="Z24" s="1">
        <v>33724.400000000001</v>
      </c>
    </row>
    <row r="25" spans="1:26">
      <c r="A25" s="4"/>
      <c r="B25" s="4"/>
      <c r="C25" s="4"/>
      <c r="D25" s="4">
        <v>5105010117</v>
      </c>
      <c r="E25" s="4" t="s">
        <v>7</v>
      </c>
      <c r="F25" s="8"/>
      <c r="G25" s="8"/>
      <c r="H25" s="5"/>
      <c r="I25" s="8"/>
      <c r="J25" s="5"/>
      <c r="K25" s="8"/>
      <c r="L25" s="5"/>
      <c r="M25" s="8"/>
      <c r="N25" s="8"/>
      <c r="O25" s="8">
        <v>659448.5</v>
      </c>
      <c r="P25" s="8"/>
      <c r="Q25" s="5"/>
      <c r="R25" s="5"/>
      <c r="S25" s="5"/>
      <c r="T25" s="5"/>
      <c r="U25" s="8"/>
      <c r="V25" s="5"/>
      <c r="W25" s="5"/>
      <c r="X25" s="5">
        <f t="shared" si="0"/>
        <v>659448.5</v>
      </c>
      <c r="Z25" s="1">
        <v>659448.5</v>
      </c>
    </row>
    <row r="26" spans="1:26">
      <c r="A26" s="4"/>
      <c r="B26" s="4"/>
      <c r="C26" s="4"/>
      <c r="D26" s="4">
        <v>5105010127</v>
      </c>
      <c r="E26" s="4" t="s">
        <v>3</v>
      </c>
      <c r="F26" s="8"/>
      <c r="G26" s="8"/>
      <c r="H26" s="5"/>
      <c r="I26" s="8"/>
      <c r="J26" s="5"/>
      <c r="K26" s="8"/>
      <c r="L26" s="5"/>
      <c r="M26" s="8">
        <v>15219.01</v>
      </c>
      <c r="N26" s="8"/>
      <c r="O26" s="8"/>
      <c r="P26" s="8"/>
      <c r="Q26" s="5"/>
      <c r="R26" s="5"/>
      <c r="S26" s="5"/>
      <c r="T26" s="5"/>
      <c r="U26" s="8"/>
      <c r="V26" s="5"/>
      <c r="W26" s="5"/>
      <c r="X26" s="5">
        <f t="shared" si="0"/>
        <v>15219.01</v>
      </c>
      <c r="Z26" s="1">
        <v>15219.01</v>
      </c>
    </row>
    <row r="27" spans="1:26">
      <c r="A27" s="4"/>
      <c r="B27" s="4"/>
      <c r="C27" s="4"/>
      <c r="D27" s="4">
        <v>5203010105</v>
      </c>
      <c r="E27" s="4" t="s">
        <v>70</v>
      </c>
      <c r="F27" s="8">
        <v>1</v>
      </c>
      <c r="G27" s="8"/>
      <c r="H27" s="5"/>
      <c r="I27" s="8"/>
      <c r="J27" s="5"/>
      <c r="K27" s="8"/>
      <c r="L27" s="5"/>
      <c r="M27" s="8"/>
      <c r="N27" s="8"/>
      <c r="O27" s="8"/>
      <c r="P27" s="8"/>
      <c r="Q27" s="5"/>
      <c r="R27" s="5"/>
      <c r="S27" s="5"/>
      <c r="T27" s="5"/>
      <c r="U27" s="8"/>
      <c r="V27" s="5"/>
      <c r="W27" s="5"/>
      <c r="X27" s="5">
        <f t="shared" si="0"/>
        <v>1</v>
      </c>
      <c r="Z27" s="1">
        <v>1</v>
      </c>
    </row>
    <row r="28" spans="1:26">
      <c r="A28" s="4"/>
      <c r="B28" s="4"/>
      <c r="C28" s="4"/>
      <c r="D28" s="4">
        <v>5203010120</v>
      </c>
      <c r="E28" s="4" t="s">
        <v>94</v>
      </c>
      <c r="F28" s="8">
        <v>1</v>
      </c>
      <c r="G28" s="8"/>
      <c r="H28" s="5"/>
      <c r="I28" s="8"/>
      <c r="J28" s="5"/>
      <c r="K28" s="8"/>
      <c r="L28" s="5"/>
      <c r="M28" s="8"/>
      <c r="N28" s="8"/>
      <c r="O28" s="8"/>
      <c r="P28" s="8"/>
      <c r="Q28" s="5"/>
      <c r="R28" s="5"/>
      <c r="S28" s="5"/>
      <c r="T28" s="5"/>
      <c r="U28" s="8"/>
      <c r="V28" s="5"/>
      <c r="W28" s="5"/>
      <c r="X28" s="5">
        <f t="shared" si="0"/>
        <v>1</v>
      </c>
      <c r="Z28" s="1">
        <v>1</v>
      </c>
    </row>
    <row r="29" spans="1:26">
      <c r="A29" s="4"/>
      <c r="B29" s="4"/>
      <c r="C29" s="4" t="s">
        <v>27</v>
      </c>
      <c r="D29" s="4">
        <v>5101010101</v>
      </c>
      <c r="E29" s="4" t="s">
        <v>69</v>
      </c>
      <c r="F29" s="8">
        <v>1571652.94</v>
      </c>
      <c r="G29" s="8"/>
      <c r="H29" s="5"/>
      <c r="I29" s="8"/>
      <c r="J29" s="5"/>
      <c r="K29" s="8"/>
      <c r="L29" s="5"/>
      <c r="M29" s="8"/>
      <c r="N29" s="8"/>
      <c r="O29" s="8"/>
      <c r="P29" s="8"/>
      <c r="Q29" s="5"/>
      <c r="R29" s="5"/>
      <c r="S29" s="5"/>
      <c r="T29" s="5"/>
      <c r="U29" s="8"/>
      <c r="V29" s="5"/>
      <c r="W29" s="5"/>
      <c r="X29" s="5">
        <f t="shared" si="0"/>
        <v>1571652.94</v>
      </c>
      <c r="Z29" s="1">
        <v>1571652.94</v>
      </c>
    </row>
    <row r="30" spans="1:26">
      <c r="A30" s="4"/>
      <c r="B30" s="4"/>
      <c r="C30" s="4"/>
      <c r="D30" s="4">
        <v>5101010113</v>
      </c>
      <c r="E30" s="4" t="s">
        <v>79</v>
      </c>
      <c r="F30" s="8">
        <v>372569.93</v>
      </c>
      <c r="G30" s="8"/>
      <c r="H30" s="5"/>
      <c r="I30" s="8"/>
      <c r="J30" s="5"/>
      <c r="K30" s="8"/>
      <c r="L30" s="5"/>
      <c r="M30" s="8"/>
      <c r="N30" s="8"/>
      <c r="O30" s="8"/>
      <c r="P30" s="8"/>
      <c r="Q30" s="5"/>
      <c r="R30" s="5"/>
      <c r="S30" s="5"/>
      <c r="T30" s="5"/>
      <c r="U30" s="8"/>
      <c r="V30" s="5"/>
      <c r="W30" s="5"/>
      <c r="X30" s="5">
        <f t="shared" si="0"/>
        <v>372569.93</v>
      </c>
      <c r="Z30" s="1">
        <v>372569.93</v>
      </c>
    </row>
    <row r="31" spans="1:26">
      <c r="A31" s="4"/>
      <c r="B31" s="4"/>
      <c r="C31" s="4"/>
      <c r="D31" s="4">
        <v>5101020103</v>
      </c>
      <c r="E31" s="4" t="s">
        <v>68</v>
      </c>
      <c r="F31" s="8">
        <v>20399.47</v>
      </c>
      <c r="G31" s="8"/>
      <c r="H31" s="5"/>
      <c r="I31" s="8"/>
      <c r="J31" s="5"/>
      <c r="K31" s="8"/>
      <c r="L31" s="5"/>
      <c r="M31" s="8"/>
      <c r="N31" s="8"/>
      <c r="O31" s="8"/>
      <c r="P31" s="8"/>
      <c r="Q31" s="5"/>
      <c r="R31" s="5"/>
      <c r="S31" s="5"/>
      <c r="T31" s="5"/>
      <c r="U31" s="8"/>
      <c r="V31" s="5"/>
      <c r="W31" s="5"/>
      <c r="X31" s="5">
        <f t="shared" si="0"/>
        <v>20399.47</v>
      </c>
      <c r="Z31" s="1">
        <v>20399.47</v>
      </c>
    </row>
    <row r="32" spans="1:26">
      <c r="A32" s="4"/>
      <c r="B32" s="4"/>
      <c r="C32" s="4"/>
      <c r="D32" s="4">
        <v>5101020104</v>
      </c>
      <c r="E32" s="4" t="s">
        <v>67</v>
      </c>
      <c r="F32" s="8">
        <v>30599.200000000001</v>
      </c>
      <c r="G32" s="8"/>
      <c r="H32" s="5"/>
      <c r="I32" s="8"/>
      <c r="J32" s="5"/>
      <c r="K32" s="8"/>
      <c r="L32" s="5"/>
      <c r="M32" s="8"/>
      <c r="N32" s="8"/>
      <c r="O32" s="8"/>
      <c r="P32" s="8"/>
      <c r="Q32" s="5"/>
      <c r="R32" s="5"/>
      <c r="S32" s="5"/>
      <c r="T32" s="5"/>
      <c r="U32" s="8"/>
      <c r="V32" s="5"/>
      <c r="W32" s="5"/>
      <c r="X32" s="5">
        <f t="shared" si="0"/>
        <v>30599.200000000001</v>
      </c>
      <c r="Z32" s="1">
        <v>30599.200000000001</v>
      </c>
    </row>
    <row r="33" spans="1:26">
      <c r="A33" s="4"/>
      <c r="B33" s="4"/>
      <c r="C33" s="4"/>
      <c r="D33" s="4">
        <v>5101020105</v>
      </c>
      <c r="E33" s="4" t="s">
        <v>78</v>
      </c>
      <c r="F33" s="8">
        <v>11176.86</v>
      </c>
      <c r="G33" s="8"/>
      <c r="H33" s="5"/>
      <c r="I33" s="8"/>
      <c r="J33" s="5"/>
      <c r="K33" s="8"/>
      <c r="L33" s="5"/>
      <c r="M33" s="8"/>
      <c r="N33" s="8"/>
      <c r="O33" s="8"/>
      <c r="P33" s="8"/>
      <c r="Q33" s="5"/>
      <c r="R33" s="5"/>
      <c r="S33" s="5"/>
      <c r="T33" s="5"/>
      <c r="U33" s="8"/>
      <c r="V33" s="5"/>
      <c r="W33" s="5"/>
      <c r="X33" s="5">
        <f t="shared" si="0"/>
        <v>11176.86</v>
      </c>
      <c r="Z33" s="1">
        <v>11176.86</v>
      </c>
    </row>
    <row r="34" spans="1:26">
      <c r="A34" s="4"/>
      <c r="B34" s="4"/>
      <c r="C34" s="4"/>
      <c r="D34" s="4">
        <v>5101020113</v>
      </c>
      <c r="E34" s="4" t="s">
        <v>28</v>
      </c>
      <c r="F34" s="8">
        <v>1844.66</v>
      </c>
      <c r="G34" s="8"/>
      <c r="H34" s="5"/>
      <c r="I34" s="8"/>
      <c r="J34" s="5"/>
      <c r="K34" s="8"/>
      <c r="L34" s="5"/>
      <c r="M34" s="8"/>
      <c r="N34" s="8"/>
      <c r="O34" s="8"/>
      <c r="P34" s="8"/>
      <c r="Q34" s="5"/>
      <c r="R34" s="5"/>
      <c r="S34" s="5"/>
      <c r="T34" s="5"/>
      <c r="U34" s="8"/>
      <c r="V34" s="5"/>
      <c r="W34" s="5"/>
      <c r="X34" s="5">
        <f t="shared" si="0"/>
        <v>1844.66</v>
      </c>
      <c r="Z34" s="1">
        <v>1844.66</v>
      </c>
    </row>
    <row r="35" spans="1:26">
      <c r="A35" s="4"/>
      <c r="B35" s="4"/>
      <c r="C35" s="4"/>
      <c r="D35" s="4">
        <v>5101030205</v>
      </c>
      <c r="E35" s="4" t="s">
        <v>66</v>
      </c>
      <c r="F35" s="8">
        <v>134111.82</v>
      </c>
      <c r="G35" s="8"/>
      <c r="H35" s="5"/>
      <c r="I35" s="8"/>
      <c r="J35" s="5"/>
      <c r="K35" s="8"/>
      <c r="L35" s="5"/>
      <c r="M35" s="8"/>
      <c r="N35" s="8"/>
      <c r="O35" s="8"/>
      <c r="P35" s="8"/>
      <c r="Q35" s="5"/>
      <c r="R35" s="5"/>
      <c r="S35" s="5"/>
      <c r="T35" s="5"/>
      <c r="U35" s="8"/>
      <c r="V35" s="5"/>
      <c r="W35" s="5"/>
      <c r="X35" s="5">
        <f t="shared" si="0"/>
        <v>134111.82</v>
      </c>
      <c r="Z35" s="1">
        <v>134111.82</v>
      </c>
    </row>
    <row r="36" spans="1:26">
      <c r="A36" s="4"/>
      <c r="B36" s="4"/>
      <c r="C36" s="4"/>
      <c r="D36" s="4">
        <v>5101030206</v>
      </c>
      <c r="E36" s="4" t="s">
        <v>65</v>
      </c>
      <c r="F36" s="8">
        <v>48465.91</v>
      </c>
      <c r="G36" s="8"/>
      <c r="H36" s="5"/>
      <c r="I36" s="8"/>
      <c r="J36" s="5"/>
      <c r="K36" s="8"/>
      <c r="L36" s="5"/>
      <c r="M36" s="8"/>
      <c r="N36" s="8"/>
      <c r="O36" s="8"/>
      <c r="P36" s="8"/>
      <c r="Q36" s="5"/>
      <c r="R36" s="5"/>
      <c r="S36" s="5"/>
      <c r="T36" s="5"/>
      <c r="U36" s="8"/>
      <c r="V36" s="5"/>
      <c r="W36" s="5"/>
      <c r="X36" s="5">
        <f t="shared" si="0"/>
        <v>48465.91</v>
      </c>
      <c r="Z36" s="1">
        <v>48465.91</v>
      </c>
    </row>
    <row r="37" spans="1:26">
      <c r="A37" s="4"/>
      <c r="B37" s="4"/>
      <c r="C37" s="4"/>
      <c r="D37" s="4">
        <v>5101030207</v>
      </c>
      <c r="E37" s="4" t="s">
        <v>64</v>
      </c>
      <c r="F37" s="8">
        <v>6566.67</v>
      </c>
      <c r="G37" s="8"/>
      <c r="H37" s="5"/>
      <c r="I37" s="8"/>
      <c r="J37" s="5"/>
      <c r="K37" s="8"/>
      <c r="L37" s="5"/>
      <c r="M37" s="8"/>
      <c r="N37" s="8"/>
      <c r="O37" s="8"/>
      <c r="P37" s="8"/>
      <c r="Q37" s="5"/>
      <c r="R37" s="5"/>
      <c r="S37" s="5"/>
      <c r="T37" s="5"/>
      <c r="U37" s="8"/>
      <c r="V37" s="5"/>
      <c r="W37" s="5"/>
      <c r="X37" s="5">
        <f t="shared" si="0"/>
        <v>6566.67</v>
      </c>
      <c r="Z37" s="1">
        <v>6566.67</v>
      </c>
    </row>
    <row r="38" spans="1:26">
      <c r="A38" s="4"/>
      <c r="B38" s="4"/>
      <c r="C38" s="4"/>
      <c r="D38" s="4">
        <v>5101030208</v>
      </c>
      <c r="E38" s="4" t="s">
        <v>63</v>
      </c>
      <c r="F38" s="8">
        <v>1426.65</v>
      </c>
      <c r="G38" s="8"/>
      <c r="H38" s="5"/>
      <c r="I38" s="8"/>
      <c r="J38" s="5"/>
      <c r="K38" s="8"/>
      <c r="L38" s="5"/>
      <c r="M38" s="8"/>
      <c r="N38" s="8"/>
      <c r="O38" s="8"/>
      <c r="P38" s="8"/>
      <c r="Q38" s="5"/>
      <c r="R38" s="5"/>
      <c r="S38" s="5"/>
      <c r="T38" s="5"/>
      <c r="U38" s="8"/>
      <c r="V38" s="5"/>
      <c r="W38" s="5"/>
      <c r="X38" s="5">
        <f t="shared" si="0"/>
        <v>1426.65</v>
      </c>
      <c r="Z38" s="1">
        <v>1426.65</v>
      </c>
    </row>
    <row r="39" spans="1:26">
      <c r="A39" s="6" t="s">
        <v>185</v>
      </c>
      <c r="B39" s="6"/>
      <c r="C39" s="6"/>
      <c r="D39" s="6"/>
      <c r="E39" s="6"/>
      <c r="F39" s="9">
        <f>SUM(F3:F38)</f>
        <v>2291206.4299999997</v>
      </c>
      <c r="G39" s="9">
        <f t="shared" ref="G39:V39" si="1">SUM(G3:G38)</f>
        <v>227005.6</v>
      </c>
      <c r="H39" s="7">
        <f t="shared" si="1"/>
        <v>34729.019999999997</v>
      </c>
      <c r="I39" s="9">
        <f t="shared" si="1"/>
        <v>84</v>
      </c>
      <c r="J39" s="7">
        <f t="shared" si="1"/>
        <v>24499.870000000003</v>
      </c>
      <c r="K39" s="9">
        <f t="shared" si="1"/>
        <v>136201</v>
      </c>
      <c r="L39" s="7">
        <f t="shared" si="1"/>
        <v>1476407</v>
      </c>
      <c r="M39" s="9">
        <f t="shared" si="1"/>
        <v>33300.31</v>
      </c>
      <c r="N39" s="9">
        <f t="shared" si="1"/>
        <v>6944.3</v>
      </c>
      <c r="O39" s="9">
        <f t="shared" si="1"/>
        <v>945123.44</v>
      </c>
      <c r="P39" s="9">
        <f t="shared" si="1"/>
        <v>232504.81999999998</v>
      </c>
      <c r="Q39" s="7">
        <f t="shared" si="1"/>
        <v>610297.09</v>
      </c>
      <c r="R39" s="7">
        <f t="shared" si="1"/>
        <v>246789.85</v>
      </c>
      <c r="S39" s="7">
        <f t="shared" si="1"/>
        <v>4869.2</v>
      </c>
      <c r="T39" s="7">
        <f t="shared" si="1"/>
        <v>16999.940000000002</v>
      </c>
      <c r="U39" s="9">
        <f t="shared" si="1"/>
        <v>12920</v>
      </c>
      <c r="V39" s="7">
        <f t="shared" si="1"/>
        <v>6779.8799999999992</v>
      </c>
      <c r="W39" s="7">
        <f>SUM(W3:W38)</f>
        <v>15000</v>
      </c>
      <c r="X39" s="7">
        <f>SUM(F39:W39)</f>
        <v>6321661.7499999991</v>
      </c>
      <c r="Z39" s="1">
        <v>6321661.75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>
  <dimension ref="A1:AC41"/>
  <sheetViews>
    <sheetView workbookViewId="0">
      <pane xSplit="6" ySplit="2" topLeftCell="G3" activePane="bottomRight" state="frozen"/>
      <selection pane="topRight" activeCell="G1" sqref="G1"/>
      <selection pane="bottomLeft" activeCell="A3" sqref="A3"/>
      <selection pane="bottomRight" activeCell="G3" sqref="G3"/>
    </sheetView>
  </sheetViews>
  <sheetFormatPr defaultColWidth="9.125" defaultRowHeight="14.25"/>
  <cols>
    <col min="1" max="1" width="15.625" bestFit="1" customWidth="1"/>
    <col min="2" max="2" width="28.62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12.625" bestFit="1" customWidth="1"/>
    <col min="8" max="8" width="20.375" bestFit="1" customWidth="1"/>
    <col min="9" max="9" width="24.625" bestFit="1" customWidth="1"/>
    <col min="10" max="10" width="35.125" bestFit="1" customWidth="1"/>
    <col min="11" max="11" width="31.25" bestFit="1" customWidth="1"/>
    <col min="12" max="12" width="39.625" bestFit="1" customWidth="1"/>
    <col min="13" max="13" width="20.625" bestFit="1" customWidth="1"/>
    <col min="14" max="14" width="27.875" bestFit="1" customWidth="1"/>
    <col min="15" max="15" width="33.875" bestFit="1" customWidth="1"/>
    <col min="16" max="16" width="13.75" bestFit="1" customWidth="1"/>
    <col min="17" max="17" width="14" bestFit="1" customWidth="1"/>
    <col min="18" max="18" width="13.75" bestFit="1" customWidth="1"/>
    <col min="19" max="19" width="27.875" bestFit="1" customWidth="1"/>
    <col min="20" max="20" width="35.125" bestFit="1" customWidth="1"/>
    <col min="21" max="21" width="34.125" bestFit="1" customWidth="1"/>
    <col min="22" max="22" width="39.25" bestFit="1" customWidth="1"/>
    <col min="23" max="23" width="17.625" bestFit="1" customWidth="1"/>
    <col min="24" max="24" width="30.5" bestFit="1" customWidth="1"/>
    <col min="25" max="25" width="27.875" bestFit="1" customWidth="1"/>
    <col min="26" max="26" width="35" bestFit="1" customWidth="1"/>
    <col min="27" max="27" width="11.75" bestFit="1" customWidth="1"/>
    <col min="29" max="29" width="11.75" bestFit="1" customWidth="1"/>
  </cols>
  <sheetData>
    <row r="1" spans="1:29">
      <c r="A1" s="13" t="s">
        <v>154</v>
      </c>
      <c r="B1" s="13" t="s">
        <v>155</v>
      </c>
      <c r="C1" s="14" t="s">
        <v>156</v>
      </c>
      <c r="D1" s="14"/>
      <c r="E1" s="14"/>
      <c r="F1" s="2" t="s">
        <v>157</v>
      </c>
      <c r="G1" s="6" t="s">
        <v>61</v>
      </c>
      <c r="H1" s="6" t="s">
        <v>34</v>
      </c>
      <c r="I1" s="6"/>
      <c r="J1" s="6"/>
      <c r="K1" s="6" t="s">
        <v>45</v>
      </c>
      <c r="L1" s="6"/>
      <c r="M1" s="6" t="s">
        <v>25</v>
      </c>
      <c r="N1" s="6"/>
      <c r="O1" s="6" t="s">
        <v>2</v>
      </c>
      <c r="P1" s="6"/>
      <c r="Q1" s="6" t="s">
        <v>33</v>
      </c>
      <c r="R1" s="6"/>
      <c r="S1" s="6"/>
      <c r="T1" s="6"/>
      <c r="U1" s="6"/>
      <c r="V1" s="6"/>
      <c r="W1" s="6" t="s">
        <v>41</v>
      </c>
      <c r="X1" s="6"/>
      <c r="Y1" s="6" t="s">
        <v>48</v>
      </c>
      <c r="Z1" s="6"/>
      <c r="AA1" s="3" t="s">
        <v>159</v>
      </c>
      <c r="AC1" t="s">
        <v>159</v>
      </c>
    </row>
    <row r="2" spans="1:29">
      <c r="A2" s="13"/>
      <c r="B2" s="13"/>
      <c r="C2" s="15"/>
      <c r="D2" s="15"/>
      <c r="E2" s="15"/>
      <c r="F2" s="2" t="s">
        <v>158</v>
      </c>
      <c r="G2" s="6" t="s">
        <v>60</v>
      </c>
      <c r="H2" s="10" t="s">
        <v>1</v>
      </c>
      <c r="I2" s="6" t="s">
        <v>93</v>
      </c>
      <c r="J2" s="6" t="s">
        <v>46</v>
      </c>
      <c r="K2" s="10" t="s">
        <v>1</v>
      </c>
      <c r="L2" s="6" t="s">
        <v>44</v>
      </c>
      <c r="M2" s="10" t="s">
        <v>1</v>
      </c>
      <c r="N2" s="6" t="s">
        <v>24</v>
      </c>
      <c r="O2" s="10" t="s">
        <v>1</v>
      </c>
      <c r="P2" s="10" t="s">
        <v>9</v>
      </c>
      <c r="Q2" s="10" t="s">
        <v>1</v>
      </c>
      <c r="R2" s="10" t="s">
        <v>9</v>
      </c>
      <c r="S2" s="6" t="s">
        <v>24</v>
      </c>
      <c r="T2" s="6" t="s">
        <v>43</v>
      </c>
      <c r="U2" s="6" t="s">
        <v>51</v>
      </c>
      <c r="V2" s="6" t="s">
        <v>49</v>
      </c>
      <c r="W2" s="10" t="s">
        <v>1</v>
      </c>
      <c r="X2" s="6" t="s">
        <v>40</v>
      </c>
      <c r="Y2" s="10" t="s">
        <v>1</v>
      </c>
      <c r="Z2" s="6" t="s">
        <v>47</v>
      </c>
      <c r="AA2" s="4"/>
    </row>
    <row r="3" spans="1:29">
      <c r="A3" s="4">
        <v>700600082</v>
      </c>
      <c r="B3" s="4" t="s">
        <v>90</v>
      </c>
      <c r="C3" s="4" t="s">
        <v>0</v>
      </c>
      <c r="D3" s="4">
        <v>5101010115</v>
      </c>
      <c r="E3" s="4" t="s">
        <v>31</v>
      </c>
      <c r="F3" s="8"/>
      <c r="G3" s="5"/>
      <c r="H3" s="8"/>
      <c r="I3" s="5"/>
      <c r="J3" s="5"/>
      <c r="K3" s="8"/>
      <c r="L3" s="5"/>
      <c r="M3" s="8">
        <v>136980</v>
      </c>
      <c r="N3" s="5">
        <v>1618723</v>
      </c>
      <c r="O3" s="8"/>
      <c r="P3" s="8"/>
      <c r="Q3" s="8"/>
      <c r="R3" s="8"/>
      <c r="S3" s="5"/>
      <c r="T3" s="5"/>
      <c r="U3" s="5"/>
      <c r="V3" s="5"/>
      <c r="W3" s="8"/>
      <c r="X3" s="5"/>
      <c r="Y3" s="8"/>
      <c r="Z3" s="5"/>
      <c r="AA3" s="5">
        <f>SUM(F3:Z3)</f>
        <v>1755703</v>
      </c>
      <c r="AC3" s="1">
        <v>1755703</v>
      </c>
    </row>
    <row r="4" spans="1:29">
      <c r="A4" s="4"/>
      <c r="B4" s="4"/>
      <c r="C4" s="4"/>
      <c r="D4" s="4">
        <v>5101010116</v>
      </c>
      <c r="E4" s="4" t="s">
        <v>30</v>
      </c>
      <c r="F4" s="8"/>
      <c r="G4" s="5"/>
      <c r="H4" s="8"/>
      <c r="I4" s="5"/>
      <c r="J4" s="5"/>
      <c r="K4" s="8"/>
      <c r="L4" s="5"/>
      <c r="M4" s="8">
        <v>1170</v>
      </c>
      <c r="N4" s="5">
        <v>12870</v>
      </c>
      <c r="O4" s="8"/>
      <c r="P4" s="8"/>
      <c r="Q4" s="8"/>
      <c r="R4" s="8"/>
      <c r="S4" s="5"/>
      <c r="T4" s="5"/>
      <c r="U4" s="5"/>
      <c r="V4" s="5"/>
      <c r="W4" s="8"/>
      <c r="X4" s="5"/>
      <c r="Y4" s="8"/>
      <c r="Z4" s="5"/>
      <c r="AA4" s="5">
        <f t="shared" ref="AA4:AA40" si="0">SUM(F4:Z4)</f>
        <v>14040</v>
      </c>
      <c r="AC4" s="1">
        <v>14040</v>
      </c>
    </row>
    <row r="5" spans="1:29">
      <c r="A5" s="4"/>
      <c r="B5" s="4"/>
      <c r="C5" s="4"/>
      <c r="D5" s="4">
        <v>5101020106</v>
      </c>
      <c r="E5" s="4" t="s">
        <v>29</v>
      </c>
      <c r="F5" s="8"/>
      <c r="G5" s="5"/>
      <c r="H5" s="8"/>
      <c r="I5" s="5"/>
      <c r="J5" s="5"/>
      <c r="K5" s="8"/>
      <c r="L5" s="5"/>
      <c r="M5" s="8">
        <v>5768</v>
      </c>
      <c r="N5" s="5">
        <v>68867</v>
      </c>
      <c r="O5" s="8"/>
      <c r="P5" s="8"/>
      <c r="Q5" s="8"/>
      <c r="R5" s="8"/>
      <c r="S5" s="5"/>
      <c r="T5" s="5"/>
      <c r="U5" s="5"/>
      <c r="V5" s="5"/>
      <c r="W5" s="8"/>
      <c r="X5" s="5"/>
      <c r="Y5" s="8"/>
      <c r="Z5" s="5"/>
      <c r="AA5" s="5">
        <f t="shared" si="0"/>
        <v>74635</v>
      </c>
      <c r="AC5" s="1">
        <v>74635</v>
      </c>
    </row>
    <row r="6" spans="1:29">
      <c r="A6" s="4"/>
      <c r="B6" s="4"/>
      <c r="C6" s="4"/>
      <c r="D6" s="4">
        <v>5101020116</v>
      </c>
      <c r="E6" s="4" t="s">
        <v>26</v>
      </c>
      <c r="F6" s="8"/>
      <c r="G6" s="5"/>
      <c r="H6" s="8"/>
      <c r="I6" s="5"/>
      <c r="J6" s="5"/>
      <c r="K6" s="8"/>
      <c r="L6" s="5"/>
      <c r="M6" s="8"/>
      <c r="N6" s="5">
        <v>1810</v>
      </c>
      <c r="O6" s="8"/>
      <c r="P6" s="8"/>
      <c r="Q6" s="8"/>
      <c r="R6" s="8"/>
      <c r="S6" s="5"/>
      <c r="T6" s="5"/>
      <c r="U6" s="5"/>
      <c r="V6" s="5"/>
      <c r="W6" s="8"/>
      <c r="X6" s="5"/>
      <c r="Y6" s="8"/>
      <c r="Z6" s="5"/>
      <c r="AA6" s="5">
        <f t="shared" si="0"/>
        <v>1810</v>
      </c>
      <c r="AC6" s="1">
        <v>1810</v>
      </c>
    </row>
    <row r="7" spans="1:29">
      <c r="A7" s="4"/>
      <c r="B7" s="4"/>
      <c r="C7" s="4"/>
      <c r="D7" s="4">
        <v>5101030101</v>
      </c>
      <c r="E7" s="4" t="s">
        <v>23</v>
      </c>
      <c r="F7" s="8">
        <v>24250</v>
      </c>
      <c r="G7" s="5"/>
      <c r="H7" s="8"/>
      <c r="I7" s="5"/>
      <c r="J7" s="5"/>
      <c r="K7" s="8"/>
      <c r="L7" s="5"/>
      <c r="M7" s="8"/>
      <c r="N7" s="5"/>
      <c r="O7" s="8"/>
      <c r="P7" s="8"/>
      <c r="Q7" s="8"/>
      <c r="R7" s="8"/>
      <c r="S7" s="5"/>
      <c r="T7" s="5"/>
      <c r="U7" s="5"/>
      <c r="V7" s="5"/>
      <c r="W7" s="8"/>
      <c r="X7" s="5"/>
      <c r="Y7" s="8"/>
      <c r="Z7" s="5"/>
      <c r="AA7" s="5">
        <f t="shared" si="0"/>
        <v>24250</v>
      </c>
      <c r="AC7" s="1">
        <v>24250</v>
      </c>
    </row>
    <row r="8" spans="1:29">
      <c r="A8" s="4"/>
      <c r="B8" s="4"/>
      <c r="C8" s="4"/>
      <c r="D8" s="4">
        <v>5101030205</v>
      </c>
      <c r="E8" s="4" t="s">
        <v>22</v>
      </c>
      <c r="F8" s="8">
        <v>100</v>
      </c>
      <c r="G8" s="5"/>
      <c r="H8" s="8"/>
      <c r="I8" s="5"/>
      <c r="J8" s="5"/>
      <c r="K8" s="8"/>
      <c r="L8" s="5"/>
      <c r="M8" s="8"/>
      <c r="N8" s="5"/>
      <c r="O8" s="8"/>
      <c r="P8" s="8"/>
      <c r="Q8" s="8"/>
      <c r="R8" s="8"/>
      <c r="S8" s="5"/>
      <c r="T8" s="5"/>
      <c r="U8" s="5"/>
      <c r="V8" s="5"/>
      <c r="W8" s="8"/>
      <c r="X8" s="5"/>
      <c r="Y8" s="8"/>
      <c r="Z8" s="5"/>
      <c r="AA8" s="5">
        <f t="shared" si="0"/>
        <v>100</v>
      </c>
      <c r="AC8" s="1">
        <v>100</v>
      </c>
    </row>
    <row r="9" spans="1:29">
      <c r="A9" s="4"/>
      <c r="B9" s="4"/>
      <c r="C9" s="4"/>
      <c r="D9" s="4">
        <v>5103010102</v>
      </c>
      <c r="E9" s="4" t="s">
        <v>21</v>
      </c>
      <c r="F9" s="8"/>
      <c r="G9" s="5">
        <v>4320</v>
      </c>
      <c r="H9" s="8">
        <v>1440</v>
      </c>
      <c r="I9" s="5">
        <v>3000</v>
      </c>
      <c r="J9" s="5">
        <v>7520</v>
      </c>
      <c r="K9" s="8"/>
      <c r="L9" s="5"/>
      <c r="M9" s="8"/>
      <c r="N9" s="5"/>
      <c r="O9" s="8"/>
      <c r="P9" s="8"/>
      <c r="Q9" s="8"/>
      <c r="R9" s="8"/>
      <c r="S9" s="5">
        <v>720</v>
      </c>
      <c r="T9" s="5">
        <v>11040</v>
      </c>
      <c r="U9" s="5"/>
      <c r="V9" s="5"/>
      <c r="W9" s="8"/>
      <c r="X9" s="5"/>
      <c r="Y9" s="8">
        <v>960</v>
      </c>
      <c r="Z9" s="5">
        <v>3240</v>
      </c>
      <c r="AA9" s="5">
        <f t="shared" si="0"/>
        <v>32240</v>
      </c>
      <c r="AC9" s="1">
        <v>32240</v>
      </c>
    </row>
    <row r="10" spans="1:29">
      <c r="A10" s="4"/>
      <c r="B10" s="4"/>
      <c r="C10" s="4"/>
      <c r="D10" s="4">
        <v>5103010103</v>
      </c>
      <c r="E10" s="4" t="s">
        <v>20</v>
      </c>
      <c r="F10" s="8"/>
      <c r="G10" s="5">
        <v>6000</v>
      </c>
      <c r="H10" s="8"/>
      <c r="I10" s="5"/>
      <c r="J10" s="5">
        <v>3130</v>
      </c>
      <c r="K10" s="8"/>
      <c r="L10" s="5"/>
      <c r="M10" s="8"/>
      <c r="N10" s="5"/>
      <c r="O10" s="8"/>
      <c r="P10" s="8"/>
      <c r="Q10" s="8"/>
      <c r="R10" s="8"/>
      <c r="S10" s="5"/>
      <c r="T10" s="5">
        <v>13640</v>
      </c>
      <c r="U10" s="5"/>
      <c r="V10" s="5"/>
      <c r="W10" s="8"/>
      <c r="X10" s="5"/>
      <c r="Y10" s="8"/>
      <c r="Z10" s="5"/>
      <c r="AA10" s="5">
        <f t="shared" si="0"/>
        <v>22770</v>
      </c>
      <c r="AC10" s="1">
        <v>22770</v>
      </c>
    </row>
    <row r="11" spans="1:29">
      <c r="A11" s="4"/>
      <c r="B11" s="4"/>
      <c r="C11" s="4"/>
      <c r="D11" s="4">
        <v>5103010199</v>
      </c>
      <c r="E11" s="4" t="s">
        <v>19</v>
      </c>
      <c r="F11" s="8"/>
      <c r="G11" s="5">
        <v>12022</v>
      </c>
      <c r="H11" s="8">
        <v>4788</v>
      </c>
      <c r="I11" s="5">
        <v>7452</v>
      </c>
      <c r="J11" s="5">
        <v>6076</v>
      </c>
      <c r="K11" s="8"/>
      <c r="L11" s="5"/>
      <c r="M11" s="8"/>
      <c r="N11" s="5"/>
      <c r="O11" s="8"/>
      <c r="P11" s="8"/>
      <c r="Q11" s="8"/>
      <c r="R11" s="8"/>
      <c r="S11" s="5"/>
      <c r="T11" s="5">
        <v>19286</v>
      </c>
      <c r="U11" s="5"/>
      <c r="V11" s="5"/>
      <c r="W11" s="8"/>
      <c r="X11" s="5"/>
      <c r="Y11" s="8"/>
      <c r="Z11" s="5"/>
      <c r="AA11" s="5">
        <f t="shared" si="0"/>
        <v>49624</v>
      </c>
      <c r="AC11" s="1">
        <v>49624</v>
      </c>
    </row>
    <row r="12" spans="1:29">
      <c r="A12" s="4"/>
      <c r="B12" s="4"/>
      <c r="C12" s="4"/>
      <c r="D12" s="4">
        <v>5104010104</v>
      </c>
      <c r="E12" s="4" t="s">
        <v>18</v>
      </c>
      <c r="F12" s="8">
        <v>84</v>
      </c>
      <c r="G12" s="5">
        <v>430</v>
      </c>
      <c r="H12" s="8">
        <v>34261</v>
      </c>
      <c r="I12" s="5">
        <v>82463.600000000006</v>
      </c>
      <c r="J12" s="5">
        <v>34723</v>
      </c>
      <c r="K12" s="8"/>
      <c r="L12" s="5">
        <v>6450</v>
      </c>
      <c r="M12" s="8"/>
      <c r="N12" s="5"/>
      <c r="O12" s="8"/>
      <c r="P12" s="8">
        <v>10000</v>
      </c>
      <c r="Q12" s="8">
        <v>22981.05</v>
      </c>
      <c r="R12" s="8"/>
      <c r="S12" s="5">
        <v>42005.2</v>
      </c>
      <c r="T12" s="5">
        <v>118518.95000000001</v>
      </c>
      <c r="U12" s="5">
        <v>5640</v>
      </c>
      <c r="V12" s="5">
        <v>10100</v>
      </c>
      <c r="W12" s="8">
        <v>1005</v>
      </c>
      <c r="X12" s="5">
        <v>20888</v>
      </c>
      <c r="Y12" s="8"/>
      <c r="Z12" s="5"/>
      <c r="AA12" s="5">
        <f t="shared" si="0"/>
        <v>389549.8</v>
      </c>
      <c r="AC12" s="1">
        <v>389549.8</v>
      </c>
    </row>
    <row r="13" spans="1:29">
      <c r="A13" s="4"/>
      <c r="B13" s="4"/>
      <c r="C13" s="4"/>
      <c r="D13" s="4">
        <v>5104010107</v>
      </c>
      <c r="E13" s="4" t="s">
        <v>16</v>
      </c>
      <c r="F13" s="8"/>
      <c r="G13" s="5"/>
      <c r="H13" s="8"/>
      <c r="I13" s="5"/>
      <c r="J13" s="5">
        <v>21639.5</v>
      </c>
      <c r="K13" s="8"/>
      <c r="L13" s="5"/>
      <c r="M13" s="8"/>
      <c r="N13" s="5"/>
      <c r="O13" s="8"/>
      <c r="P13" s="8"/>
      <c r="Q13" s="8">
        <v>30370</v>
      </c>
      <c r="R13" s="8"/>
      <c r="S13" s="5">
        <v>48860</v>
      </c>
      <c r="T13" s="5">
        <v>62743.8</v>
      </c>
      <c r="U13" s="5"/>
      <c r="V13" s="5"/>
      <c r="W13" s="8"/>
      <c r="X13" s="5"/>
      <c r="Y13" s="8"/>
      <c r="Z13" s="5"/>
      <c r="AA13" s="5">
        <f t="shared" si="0"/>
        <v>163613.29999999999</v>
      </c>
      <c r="AC13" s="1">
        <v>163613.29999999999</v>
      </c>
    </row>
    <row r="14" spans="1:29">
      <c r="A14" s="4"/>
      <c r="B14" s="4"/>
      <c r="C14" s="4"/>
      <c r="D14" s="4">
        <v>5104010110</v>
      </c>
      <c r="E14" s="4" t="s">
        <v>13</v>
      </c>
      <c r="F14" s="8">
        <v>39698.1</v>
      </c>
      <c r="G14" s="5"/>
      <c r="H14" s="8"/>
      <c r="I14" s="5">
        <v>19925.099999999999</v>
      </c>
      <c r="J14" s="5">
        <v>33094.9</v>
      </c>
      <c r="K14" s="8"/>
      <c r="L14" s="5">
        <v>500</v>
      </c>
      <c r="M14" s="8"/>
      <c r="N14" s="5"/>
      <c r="O14" s="8"/>
      <c r="P14" s="8"/>
      <c r="Q14" s="8">
        <v>30401.5</v>
      </c>
      <c r="R14" s="8"/>
      <c r="S14" s="5">
        <v>7007.7</v>
      </c>
      <c r="T14" s="5">
        <v>42917</v>
      </c>
      <c r="U14" s="5">
        <v>10960</v>
      </c>
      <c r="V14" s="5">
        <v>1300</v>
      </c>
      <c r="W14" s="8"/>
      <c r="X14" s="5"/>
      <c r="Y14" s="8"/>
      <c r="Z14" s="5">
        <v>10800</v>
      </c>
      <c r="AA14" s="5">
        <f t="shared" si="0"/>
        <v>196604.3</v>
      </c>
      <c r="AC14" s="1">
        <v>196604.3</v>
      </c>
    </row>
    <row r="15" spans="1:29">
      <c r="A15" s="4"/>
      <c r="B15" s="4"/>
      <c r="C15" s="4"/>
      <c r="D15" s="4">
        <v>5104010112</v>
      </c>
      <c r="E15" s="4" t="s">
        <v>42</v>
      </c>
      <c r="F15" s="8">
        <v>204000</v>
      </c>
      <c r="G15" s="5"/>
      <c r="H15" s="8">
        <v>14000</v>
      </c>
      <c r="I15" s="5">
        <v>22000</v>
      </c>
      <c r="J15" s="5">
        <v>7000</v>
      </c>
      <c r="K15" s="8">
        <v>3600</v>
      </c>
      <c r="L15" s="5">
        <v>13950</v>
      </c>
      <c r="M15" s="8"/>
      <c r="N15" s="5"/>
      <c r="O15" s="8"/>
      <c r="P15" s="8"/>
      <c r="Q15" s="8">
        <v>33400</v>
      </c>
      <c r="R15" s="8"/>
      <c r="S15" s="5">
        <v>373202</v>
      </c>
      <c r="T15" s="5">
        <v>20460</v>
      </c>
      <c r="U15" s="5">
        <v>3000</v>
      </c>
      <c r="V15" s="5"/>
      <c r="W15" s="8"/>
      <c r="X15" s="5">
        <v>5600</v>
      </c>
      <c r="Y15" s="8"/>
      <c r="Z15" s="5"/>
      <c r="AA15" s="5">
        <f t="shared" si="0"/>
        <v>700212</v>
      </c>
      <c r="AC15" s="1">
        <v>700212</v>
      </c>
    </row>
    <row r="16" spans="1:29">
      <c r="A16" s="4"/>
      <c r="B16" s="4"/>
      <c r="C16" s="4"/>
      <c r="D16" s="4">
        <v>5104020101</v>
      </c>
      <c r="E16" s="4" t="s">
        <v>39</v>
      </c>
      <c r="F16" s="8"/>
      <c r="G16" s="5"/>
      <c r="H16" s="8"/>
      <c r="I16" s="5"/>
      <c r="J16" s="5"/>
      <c r="K16" s="8"/>
      <c r="L16" s="5"/>
      <c r="M16" s="8"/>
      <c r="N16" s="5"/>
      <c r="O16" s="8"/>
      <c r="P16" s="8"/>
      <c r="Q16" s="8">
        <v>22141.06</v>
      </c>
      <c r="R16" s="8">
        <v>52541.19</v>
      </c>
      <c r="S16" s="5"/>
      <c r="T16" s="5"/>
      <c r="U16" s="5"/>
      <c r="V16" s="5"/>
      <c r="W16" s="8"/>
      <c r="X16" s="5"/>
      <c r="Y16" s="8"/>
      <c r="Z16" s="5"/>
      <c r="AA16" s="5">
        <f t="shared" si="0"/>
        <v>74682.25</v>
      </c>
      <c r="AC16" s="1">
        <v>74682.25</v>
      </c>
    </row>
    <row r="17" spans="1:29">
      <c r="A17" s="4"/>
      <c r="B17" s="4"/>
      <c r="C17" s="4"/>
      <c r="D17" s="4">
        <v>5104020105</v>
      </c>
      <c r="E17" s="4" t="s">
        <v>38</v>
      </c>
      <c r="F17" s="8"/>
      <c r="G17" s="5"/>
      <c r="H17" s="8"/>
      <c r="I17" s="5"/>
      <c r="J17" s="5"/>
      <c r="K17" s="8"/>
      <c r="L17" s="5"/>
      <c r="M17" s="8"/>
      <c r="N17" s="5"/>
      <c r="O17" s="8"/>
      <c r="P17" s="8"/>
      <c r="Q17" s="8">
        <v>1068.45</v>
      </c>
      <c r="R17" s="8">
        <v>5215.45</v>
      </c>
      <c r="S17" s="5">
        <v>101.65</v>
      </c>
      <c r="T17" s="5"/>
      <c r="U17" s="5"/>
      <c r="V17" s="5"/>
      <c r="W17" s="8"/>
      <c r="X17" s="5"/>
      <c r="Y17" s="8"/>
      <c r="Z17" s="5"/>
      <c r="AA17" s="5">
        <f t="shared" si="0"/>
        <v>6385.5499999999993</v>
      </c>
      <c r="AC17" s="1">
        <v>6385.5499999999993</v>
      </c>
    </row>
    <row r="18" spans="1:29">
      <c r="A18" s="4"/>
      <c r="B18" s="4"/>
      <c r="C18" s="4"/>
      <c r="D18" s="4">
        <v>5104020106</v>
      </c>
      <c r="E18" s="4" t="s">
        <v>10</v>
      </c>
      <c r="F18" s="8"/>
      <c r="G18" s="5"/>
      <c r="H18" s="8"/>
      <c r="I18" s="5"/>
      <c r="J18" s="5"/>
      <c r="K18" s="8"/>
      <c r="L18" s="5"/>
      <c r="M18" s="8"/>
      <c r="N18" s="5"/>
      <c r="O18" s="8">
        <v>834.6</v>
      </c>
      <c r="P18" s="8">
        <v>4173</v>
      </c>
      <c r="Q18" s="8"/>
      <c r="R18" s="8"/>
      <c r="S18" s="5"/>
      <c r="T18" s="5"/>
      <c r="U18" s="5"/>
      <c r="V18" s="5"/>
      <c r="W18" s="8"/>
      <c r="X18" s="5"/>
      <c r="Y18" s="8"/>
      <c r="Z18" s="5"/>
      <c r="AA18" s="5">
        <f t="shared" si="0"/>
        <v>5007.6000000000004</v>
      </c>
      <c r="AC18" s="1">
        <v>5007.6000000000004</v>
      </c>
    </row>
    <row r="19" spans="1:29">
      <c r="A19" s="4"/>
      <c r="B19" s="4"/>
      <c r="C19" s="4"/>
      <c r="D19" s="4">
        <v>5104020107</v>
      </c>
      <c r="E19" s="4" t="s">
        <v>37</v>
      </c>
      <c r="F19" s="8"/>
      <c r="G19" s="5"/>
      <c r="H19" s="8"/>
      <c r="I19" s="5"/>
      <c r="J19" s="5"/>
      <c r="K19" s="8"/>
      <c r="L19" s="5"/>
      <c r="M19" s="8"/>
      <c r="N19" s="5"/>
      <c r="O19" s="8"/>
      <c r="P19" s="8"/>
      <c r="Q19" s="8"/>
      <c r="R19" s="8">
        <v>392</v>
      </c>
      <c r="S19" s="5"/>
      <c r="T19" s="5"/>
      <c r="U19" s="5"/>
      <c r="V19" s="5"/>
      <c r="W19" s="8"/>
      <c r="X19" s="5"/>
      <c r="Y19" s="8"/>
      <c r="Z19" s="5"/>
      <c r="AA19" s="5">
        <f t="shared" si="0"/>
        <v>392</v>
      </c>
      <c r="AC19" s="1">
        <v>392</v>
      </c>
    </row>
    <row r="20" spans="1:29">
      <c r="A20" s="4"/>
      <c r="B20" s="4"/>
      <c r="C20" s="4"/>
      <c r="D20" s="4">
        <v>5104030203</v>
      </c>
      <c r="E20" s="4" t="s">
        <v>59</v>
      </c>
      <c r="F20" s="8">
        <v>-365.35</v>
      </c>
      <c r="G20" s="5"/>
      <c r="H20" s="8"/>
      <c r="I20" s="5"/>
      <c r="J20" s="5"/>
      <c r="K20" s="8"/>
      <c r="L20" s="5"/>
      <c r="M20" s="8"/>
      <c r="N20" s="5"/>
      <c r="O20" s="8"/>
      <c r="P20" s="8"/>
      <c r="Q20" s="8">
        <v>632</v>
      </c>
      <c r="R20" s="8"/>
      <c r="S20" s="5"/>
      <c r="T20" s="5"/>
      <c r="U20" s="5"/>
      <c r="V20" s="5"/>
      <c r="W20" s="8"/>
      <c r="X20" s="5"/>
      <c r="Y20" s="8"/>
      <c r="Z20" s="5"/>
      <c r="AA20" s="5">
        <f t="shared" si="0"/>
        <v>266.64999999999998</v>
      </c>
      <c r="AC20" s="1">
        <v>266.64999999999998</v>
      </c>
    </row>
    <row r="21" spans="1:29">
      <c r="A21" s="4"/>
      <c r="B21" s="4"/>
      <c r="C21" s="4"/>
      <c r="D21" s="4">
        <v>5104030206</v>
      </c>
      <c r="E21" s="4" t="s">
        <v>8</v>
      </c>
      <c r="F21" s="8"/>
      <c r="G21" s="5"/>
      <c r="H21" s="8"/>
      <c r="I21" s="5"/>
      <c r="J21" s="5"/>
      <c r="K21" s="8"/>
      <c r="L21" s="5"/>
      <c r="M21" s="8"/>
      <c r="N21" s="5"/>
      <c r="O21" s="8"/>
      <c r="P21" s="8">
        <v>8000</v>
      </c>
      <c r="Q21" s="8">
        <v>19000</v>
      </c>
      <c r="R21" s="8"/>
      <c r="S21" s="5"/>
      <c r="T21" s="5"/>
      <c r="U21" s="5"/>
      <c r="V21" s="5"/>
      <c r="W21" s="8"/>
      <c r="X21" s="5"/>
      <c r="Y21" s="8"/>
      <c r="Z21" s="5"/>
      <c r="AA21" s="5">
        <f t="shared" si="0"/>
        <v>27000</v>
      </c>
      <c r="AC21" s="1">
        <v>27000</v>
      </c>
    </row>
    <row r="22" spans="1:29">
      <c r="A22" s="4"/>
      <c r="B22" s="4"/>
      <c r="C22" s="4"/>
      <c r="D22" s="4">
        <v>5105010105</v>
      </c>
      <c r="E22" s="4" t="s">
        <v>56</v>
      </c>
      <c r="F22" s="8"/>
      <c r="G22" s="5"/>
      <c r="H22" s="8"/>
      <c r="I22" s="5"/>
      <c r="J22" s="5"/>
      <c r="K22" s="8"/>
      <c r="L22" s="5"/>
      <c r="M22" s="8"/>
      <c r="N22" s="5"/>
      <c r="O22" s="8"/>
      <c r="P22" s="8"/>
      <c r="Q22" s="8">
        <v>100579.55</v>
      </c>
      <c r="R22" s="8"/>
      <c r="S22" s="5"/>
      <c r="T22" s="5"/>
      <c r="U22" s="5"/>
      <c r="V22" s="5"/>
      <c r="W22" s="8"/>
      <c r="X22" s="5"/>
      <c r="Y22" s="8"/>
      <c r="Z22" s="5"/>
      <c r="AA22" s="5">
        <f t="shared" si="0"/>
        <v>100579.55</v>
      </c>
      <c r="AC22" s="1">
        <v>100579.55</v>
      </c>
    </row>
    <row r="23" spans="1:29">
      <c r="A23" s="4"/>
      <c r="B23" s="4"/>
      <c r="C23" s="4"/>
      <c r="D23" s="4">
        <v>5105010107</v>
      </c>
      <c r="E23" s="4" t="s">
        <v>55</v>
      </c>
      <c r="F23" s="8">
        <v>2054.52</v>
      </c>
      <c r="G23" s="5"/>
      <c r="H23" s="8"/>
      <c r="I23" s="5"/>
      <c r="J23" s="5"/>
      <c r="K23" s="8"/>
      <c r="L23" s="5"/>
      <c r="M23" s="8"/>
      <c r="N23" s="5"/>
      <c r="O23" s="8"/>
      <c r="P23" s="8"/>
      <c r="Q23" s="8"/>
      <c r="R23" s="8"/>
      <c r="S23" s="5"/>
      <c r="T23" s="5"/>
      <c r="U23" s="5"/>
      <c r="V23" s="5"/>
      <c r="W23" s="8"/>
      <c r="X23" s="5"/>
      <c r="Y23" s="8"/>
      <c r="Z23" s="5"/>
      <c r="AA23" s="5">
        <f t="shared" si="0"/>
        <v>2054.52</v>
      </c>
      <c r="AC23" s="1">
        <v>2054.52</v>
      </c>
    </row>
    <row r="24" spans="1:29">
      <c r="A24" s="4"/>
      <c r="B24" s="4"/>
      <c r="C24" s="4"/>
      <c r="D24" s="4">
        <v>5105010109</v>
      </c>
      <c r="E24" s="4" t="s">
        <v>36</v>
      </c>
      <c r="F24" s="8"/>
      <c r="G24" s="5"/>
      <c r="H24" s="8"/>
      <c r="I24" s="5"/>
      <c r="J24" s="5"/>
      <c r="K24" s="8"/>
      <c r="L24" s="5"/>
      <c r="M24" s="8"/>
      <c r="N24" s="5"/>
      <c r="O24" s="8"/>
      <c r="P24" s="8"/>
      <c r="Q24" s="8">
        <v>9097.82</v>
      </c>
      <c r="R24" s="8"/>
      <c r="S24" s="5"/>
      <c r="T24" s="5"/>
      <c r="U24" s="5"/>
      <c r="V24" s="5"/>
      <c r="W24" s="8"/>
      <c r="X24" s="5"/>
      <c r="Y24" s="8"/>
      <c r="Z24" s="5"/>
      <c r="AA24" s="5">
        <f t="shared" si="0"/>
        <v>9097.82</v>
      </c>
      <c r="AC24" s="1">
        <v>9097.82</v>
      </c>
    </row>
    <row r="25" spans="1:29">
      <c r="A25" s="4"/>
      <c r="B25" s="4"/>
      <c r="C25" s="4"/>
      <c r="D25" s="4">
        <v>5105010111</v>
      </c>
      <c r="E25" s="4" t="s">
        <v>35</v>
      </c>
      <c r="F25" s="8"/>
      <c r="G25" s="5"/>
      <c r="H25" s="8">
        <v>168800</v>
      </c>
      <c r="I25" s="5"/>
      <c r="J25" s="5"/>
      <c r="K25" s="8"/>
      <c r="L25" s="5"/>
      <c r="M25" s="8"/>
      <c r="N25" s="5"/>
      <c r="O25" s="8"/>
      <c r="P25" s="8"/>
      <c r="Q25" s="8"/>
      <c r="R25" s="8"/>
      <c r="S25" s="5"/>
      <c r="T25" s="5"/>
      <c r="U25" s="5"/>
      <c r="V25" s="5"/>
      <c r="W25" s="8"/>
      <c r="X25" s="5"/>
      <c r="Y25" s="8"/>
      <c r="Z25" s="5"/>
      <c r="AA25" s="5">
        <f t="shared" si="0"/>
        <v>168800</v>
      </c>
      <c r="AC25" s="1">
        <v>168800</v>
      </c>
    </row>
    <row r="26" spans="1:29">
      <c r="A26" s="4"/>
      <c r="B26" s="4"/>
      <c r="C26" s="4"/>
      <c r="D26" s="4">
        <v>5105010113</v>
      </c>
      <c r="E26" s="4" t="s">
        <v>54</v>
      </c>
      <c r="F26" s="8"/>
      <c r="G26" s="5"/>
      <c r="H26" s="8"/>
      <c r="I26" s="5"/>
      <c r="J26" s="5"/>
      <c r="K26" s="8"/>
      <c r="L26" s="5"/>
      <c r="M26" s="8"/>
      <c r="N26" s="5"/>
      <c r="O26" s="8"/>
      <c r="P26" s="8"/>
      <c r="Q26" s="8">
        <v>2725.03</v>
      </c>
      <c r="R26" s="8"/>
      <c r="S26" s="5"/>
      <c r="T26" s="5"/>
      <c r="U26" s="5"/>
      <c r="V26" s="5"/>
      <c r="W26" s="8"/>
      <c r="X26" s="5"/>
      <c r="Y26" s="8"/>
      <c r="Z26" s="5"/>
      <c r="AA26" s="5">
        <f t="shared" si="0"/>
        <v>2725.03</v>
      </c>
      <c r="AC26" s="1">
        <v>2725.03</v>
      </c>
    </row>
    <row r="27" spans="1:29">
      <c r="A27" s="4"/>
      <c r="B27" s="4"/>
      <c r="C27" s="4"/>
      <c r="D27" s="4">
        <v>5105010117</v>
      </c>
      <c r="E27" s="4" t="s">
        <v>7</v>
      </c>
      <c r="F27" s="8">
        <v>229251.06</v>
      </c>
      <c r="G27" s="5"/>
      <c r="H27" s="8"/>
      <c r="I27" s="5"/>
      <c r="J27" s="5"/>
      <c r="K27" s="8"/>
      <c r="L27" s="5"/>
      <c r="M27" s="8"/>
      <c r="N27" s="5"/>
      <c r="O27" s="8"/>
      <c r="P27" s="8"/>
      <c r="Q27" s="8">
        <v>417992.99</v>
      </c>
      <c r="R27" s="8"/>
      <c r="S27" s="5"/>
      <c r="T27" s="5"/>
      <c r="U27" s="5"/>
      <c r="V27" s="5"/>
      <c r="W27" s="8">
        <v>103970</v>
      </c>
      <c r="X27" s="5"/>
      <c r="Y27" s="8"/>
      <c r="Z27" s="5"/>
      <c r="AA27" s="5">
        <f t="shared" si="0"/>
        <v>751214.05</v>
      </c>
      <c r="AC27" s="1">
        <v>751214.05</v>
      </c>
    </row>
    <row r="28" spans="1:29">
      <c r="A28" s="4"/>
      <c r="B28" s="4"/>
      <c r="C28" s="4"/>
      <c r="D28" s="4">
        <v>5105010127</v>
      </c>
      <c r="E28" s="4" t="s">
        <v>3</v>
      </c>
      <c r="F28" s="8"/>
      <c r="G28" s="5"/>
      <c r="H28" s="8"/>
      <c r="I28" s="5"/>
      <c r="J28" s="5"/>
      <c r="K28" s="8"/>
      <c r="L28" s="5"/>
      <c r="M28" s="8"/>
      <c r="N28" s="5"/>
      <c r="O28" s="8">
        <v>8606.8799999999992</v>
      </c>
      <c r="P28" s="8"/>
      <c r="Q28" s="8"/>
      <c r="R28" s="8"/>
      <c r="S28" s="5"/>
      <c r="T28" s="5"/>
      <c r="U28" s="5"/>
      <c r="V28" s="5"/>
      <c r="W28" s="8"/>
      <c r="X28" s="5"/>
      <c r="Y28" s="8"/>
      <c r="Z28" s="5"/>
      <c r="AA28" s="5">
        <f t="shared" si="0"/>
        <v>8606.8799999999992</v>
      </c>
      <c r="AC28" s="1">
        <v>8606.8799999999992</v>
      </c>
    </row>
    <row r="29" spans="1:29">
      <c r="A29" s="4"/>
      <c r="B29" s="4"/>
      <c r="C29" s="4"/>
      <c r="D29" s="4">
        <v>5203010105</v>
      </c>
      <c r="E29" s="4" t="s">
        <v>70</v>
      </c>
      <c r="F29" s="8">
        <v>1</v>
      </c>
      <c r="G29" s="5"/>
      <c r="H29" s="8"/>
      <c r="I29" s="5"/>
      <c r="J29" s="5"/>
      <c r="K29" s="8"/>
      <c r="L29" s="5"/>
      <c r="M29" s="8"/>
      <c r="N29" s="5"/>
      <c r="O29" s="8"/>
      <c r="P29" s="8"/>
      <c r="Q29" s="8"/>
      <c r="R29" s="8"/>
      <c r="S29" s="5"/>
      <c r="T29" s="5"/>
      <c r="U29" s="5"/>
      <c r="V29" s="5"/>
      <c r="W29" s="8"/>
      <c r="X29" s="5"/>
      <c r="Y29" s="8"/>
      <c r="Z29" s="5"/>
      <c r="AA29" s="5">
        <f t="shared" si="0"/>
        <v>1</v>
      </c>
      <c r="AC29" s="1">
        <v>1</v>
      </c>
    </row>
    <row r="30" spans="1:29">
      <c r="A30" s="4"/>
      <c r="B30" s="4"/>
      <c r="C30" s="4"/>
      <c r="D30" s="4">
        <v>5203010111</v>
      </c>
      <c r="E30" s="4" t="s">
        <v>91</v>
      </c>
      <c r="F30" s="8">
        <v>1</v>
      </c>
      <c r="G30" s="5"/>
      <c r="H30" s="8"/>
      <c r="I30" s="5"/>
      <c r="J30" s="5"/>
      <c r="K30" s="8"/>
      <c r="L30" s="5"/>
      <c r="M30" s="8"/>
      <c r="N30" s="5"/>
      <c r="O30" s="8"/>
      <c r="P30" s="8"/>
      <c r="Q30" s="8"/>
      <c r="R30" s="8"/>
      <c r="S30" s="5"/>
      <c r="T30" s="5"/>
      <c r="U30" s="5"/>
      <c r="V30" s="5"/>
      <c r="W30" s="8"/>
      <c r="X30" s="5"/>
      <c r="Y30" s="8"/>
      <c r="Z30" s="5"/>
      <c r="AA30" s="5">
        <f t="shared" si="0"/>
        <v>1</v>
      </c>
      <c r="AC30" s="1">
        <v>1</v>
      </c>
    </row>
    <row r="31" spans="1:29">
      <c r="A31" s="4"/>
      <c r="B31" s="4"/>
      <c r="C31" s="4"/>
      <c r="D31" s="4">
        <v>5203010115</v>
      </c>
      <c r="E31" s="4" t="s">
        <v>89</v>
      </c>
      <c r="F31" s="8">
        <v>1</v>
      </c>
      <c r="G31" s="5"/>
      <c r="H31" s="8"/>
      <c r="I31" s="5"/>
      <c r="J31" s="5"/>
      <c r="K31" s="8"/>
      <c r="L31" s="5"/>
      <c r="M31" s="8"/>
      <c r="N31" s="5"/>
      <c r="O31" s="8"/>
      <c r="P31" s="8"/>
      <c r="Q31" s="8"/>
      <c r="R31" s="8"/>
      <c r="S31" s="5"/>
      <c r="T31" s="5"/>
      <c r="U31" s="5"/>
      <c r="V31" s="5"/>
      <c r="W31" s="8"/>
      <c r="X31" s="5"/>
      <c r="Y31" s="8"/>
      <c r="Z31" s="5"/>
      <c r="AA31" s="5">
        <f t="shared" si="0"/>
        <v>1</v>
      </c>
      <c r="AC31" s="1">
        <v>1</v>
      </c>
    </row>
    <row r="32" spans="1:29">
      <c r="A32" s="4"/>
      <c r="B32" s="4"/>
      <c r="C32" s="4"/>
      <c r="D32" s="4">
        <v>5203010109</v>
      </c>
      <c r="E32" s="4" t="s">
        <v>92</v>
      </c>
      <c r="F32" s="8">
        <v>9461.58</v>
      </c>
      <c r="G32" s="5"/>
      <c r="H32" s="8"/>
      <c r="I32" s="5"/>
      <c r="J32" s="5"/>
      <c r="K32" s="8"/>
      <c r="L32" s="5"/>
      <c r="M32" s="8"/>
      <c r="N32" s="5"/>
      <c r="O32" s="8"/>
      <c r="P32" s="8"/>
      <c r="Q32" s="8"/>
      <c r="R32" s="8"/>
      <c r="S32" s="5"/>
      <c r="T32" s="5"/>
      <c r="U32" s="5"/>
      <c r="V32" s="5"/>
      <c r="W32" s="8"/>
      <c r="X32" s="5"/>
      <c r="Y32" s="8"/>
      <c r="Z32" s="5"/>
      <c r="AA32" s="5">
        <f t="shared" si="0"/>
        <v>9461.58</v>
      </c>
      <c r="AC32" s="1">
        <v>9461.58</v>
      </c>
    </row>
    <row r="33" spans="1:29">
      <c r="A33" s="4"/>
      <c r="B33" s="4"/>
      <c r="C33" s="4" t="s">
        <v>27</v>
      </c>
      <c r="D33" s="4">
        <v>5101010101</v>
      </c>
      <c r="E33" s="4" t="s">
        <v>69</v>
      </c>
      <c r="F33" s="8">
        <v>1662523.25</v>
      </c>
      <c r="G33" s="5"/>
      <c r="H33" s="8"/>
      <c r="I33" s="5"/>
      <c r="J33" s="5"/>
      <c r="K33" s="8"/>
      <c r="L33" s="5"/>
      <c r="M33" s="8"/>
      <c r="N33" s="5"/>
      <c r="O33" s="8"/>
      <c r="P33" s="8"/>
      <c r="Q33" s="8"/>
      <c r="R33" s="8"/>
      <c r="S33" s="5"/>
      <c r="T33" s="5"/>
      <c r="U33" s="5"/>
      <c r="V33" s="5"/>
      <c r="W33" s="8"/>
      <c r="X33" s="5"/>
      <c r="Y33" s="8"/>
      <c r="Z33" s="5"/>
      <c r="AA33" s="5">
        <f t="shared" si="0"/>
        <v>1662523.25</v>
      </c>
      <c r="AC33" s="1">
        <v>1662523.25</v>
      </c>
    </row>
    <row r="34" spans="1:29">
      <c r="A34" s="4"/>
      <c r="B34" s="4"/>
      <c r="C34" s="4"/>
      <c r="D34" s="4">
        <v>5101020103</v>
      </c>
      <c r="E34" s="4" t="s">
        <v>68</v>
      </c>
      <c r="F34" s="8">
        <v>22398.05</v>
      </c>
      <c r="G34" s="5"/>
      <c r="H34" s="8"/>
      <c r="I34" s="5"/>
      <c r="J34" s="5"/>
      <c r="K34" s="8"/>
      <c r="L34" s="5"/>
      <c r="M34" s="8"/>
      <c r="N34" s="5"/>
      <c r="O34" s="8"/>
      <c r="P34" s="8"/>
      <c r="Q34" s="8"/>
      <c r="R34" s="8"/>
      <c r="S34" s="5"/>
      <c r="T34" s="5"/>
      <c r="U34" s="5"/>
      <c r="V34" s="5"/>
      <c r="W34" s="8"/>
      <c r="X34" s="5"/>
      <c r="Y34" s="8"/>
      <c r="Z34" s="5"/>
      <c r="AA34" s="5">
        <f t="shared" si="0"/>
        <v>22398.05</v>
      </c>
      <c r="AC34" s="1">
        <v>22398.05</v>
      </c>
    </row>
    <row r="35" spans="1:29">
      <c r="A35" s="4"/>
      <c r="B35" s="4"/>
      <c r="C35" s="4"/>
      <c r="D35" s="4">
        <v>5101020104</v>
      </c>
      <c r="E35" s="4" t="s">
        <v>67</v>
      </c>
      <c r="F35" s="8">
        <v>33597.07</v>
      </c>
      <c r="G35" s="5"/>
      <c r="H35" s="8"/>
      <c r="I35" s="5"/>
      <c r="J35" s="5"/>
      <c r="K35" s="8"/>
      <c r="L35" s="5"/>
      <c r="M35" s="8"/>
      <c r="N35" s="5"/>
      <c r="O35" s="8"/>
      <c r="P35" s="8"/>
      <c r="Q35" s="8"/>
      <c r="R35" s="8"/>
      <c r="S35" s="5"/>
      <c r="T35" s="5"/>
      <c r="U35" s="5"/>
      <c r="V35" s="5"/>
      <c r="W35" s="8"/>
      <c r="X35" s="5"/>
      <c r="Y35" s="8"/>
      <c r="Z35" s="5"/>
      <c r="AA35" s="5">
        <f t="shared" si="0"/>
        <v>33597.07</v>
      </c>
      <c r="AC35" s="1">
        <v>33597.07</v>
      </c>
    </row>
    <row r="36" spans="1:29">
      <c r="A36" s="4"/>
      <c r="B36" s="4"/>
      <c r="C36" s="4"/>
      <c r="D36" s="4">
        <v>5101020113</v>
      </c>
      <c r="E36" s="4" t="s">
        <v>28</v>
      </c>
      <c r="F36" s="8">
        <v>1660.2</v>
      </c>
      <c r="G36" s="5"/>
      <c r="H36" s="8"/>
      <c r="I36" s="5"/>
      <c r="J36" s="5"/>
      <c r="K36" s="8"/>
      <c r="L36" s="5"/>
      <c r="M36" s="8"/>
      <c r="N36" s="5"/>
      <c r="O36" s="8"/>
      <c r="P36" s="8"/>
      <c r="Q36" s="8"/>
      <c r="R36" s="8"/>
      <c r="S36" s="5"/>
      <c r="T36" s="5"/>
      <c r="U36" s="5"/>
      <c r="V36" s="5"/>
      <c r="W36" s="8"/>
      <c r="X36" s="5"/>
      <c r="Y36" s="8"/>
      <c r="Z36" s="5"/>
      <c r="AA36" s="5">
        <f t="shared" si="0"/>
        <v>1660.2</v>
      </c>
      <c r="AC36" s="1">
        <v>1660.2</v>
      </c>
    </row>
    <row r="37" spans="1:29">
      <c r="A37" s="4"/>
      <c r="B37" s="4"/>
      <c r="C37" s="4"/>
      <c r="D37" s="4">
        <v>5101030205</v>
      </c>
      <c r="E37" s="4" t="s">
        <v>66</v>
      </c>
      <c r="F37" s="8">
        <v>107289.46</v>
      </c>
      <c r="G37" s="5"/>
      <c r="H37" s="8"/>
      <c r="I37" s="5"/>
      <c r="J37" s="5"/>
      <c r="K37" s="8"/>
      <c r="L37" s="5"/>
      <c r="M37" s="8"/>
      <c r="N37" s="5"/>
      <c r="O37" s="8"/>
      <c r="P37" s="8"/>
      <c r="Q37" s="8"/>
      <c r="R37" s="8"/>
      <c r="S37" s="5"/>
      <c r="T37" s="5"/>
      <c r="U37" s="5"/>
      <c r="V37" s="5"/>
      <c r="W37" s="8"/>
      <c r="X37" s="5"/>
      <c r="Y37" s="8"/>
      <c r="Z37" s="5"/>
      <c r="AA37" s="5">
        <f t="shared" si="0"/>
        <v>107289.46</v>
      </c>
      <c r="AC37" s="1">
        <v>107289.46</v>
      </c>
    </row>
    <row r="38" spans="1:29">
      <c r="A38" s="4"/>
      <c r="B38" s="4"/>
      <c r="C38" s="4"/>
      <c r="D38" s="4">
        <v>5101030206</v>
      </c>
      <c r="E38" s="4" t="s">
        <v>65</v>
      </c>
      <c r="F38" s="8">
        <v>38772.730000000003</v>
      </c>
      <c r="G38" s="5"/>
      <c r="H38" s="8"/>
      <c r="I38" s="5"/>
      <c r="J38" s="5"/>
      <c r="K38" s="8"/>
      <c r="L38" s="5"/>
      <c r="M38" s="8"/>
      <c r="N38" s="5"/>
      <c r="O38" s="8"/>
      <c r="P38" s="8"/>
      <c r="Q38" s="8"/>
      <c r="R38" s="8"/>
      <c r="S38" s="5"/>
      <c r="T38" s="5"/>
      <c r="U38" s="5"/>
      <c r="V38" s="5"/>
      <c r="W38" s="8"/>
      <c r="X38" s="5"/>
      <c r="Y38" s="8"/>
      <c r="Z38" s="5"/>
      <c r="AA38" s="5">
        <f t="shared" si="0"/>
        <v>38772.730000000003</v>
      </c>
      <c r="AC38" s="1">
        <v>38772.730000000003</v>
      </c>
    </row>
    <row r="39" spans="1:29">
      <c r="A39" s="4"/>
      <c r="B39" s="4"/>
      <c r="C39" s="4"/>
      <c r="D39" s="4">
        <v>5101030207</v>
      </c>
      <c r="E39" s="4" t="s">
        <v>64</v>
      </c>
      <c r="F39" s="8">
        <v>5253.34</v>
      </c>
      <c r="G39" s="5"/>
      <c r="H39" s="8"/>
      <c r="I39" s="5"/>
      <c r="J39" s="5"/>
      <c r="K39" s="8"/>
      <c r="L39" s="5"/>
      <c r="M39" s="8"/>
      <c r="N39" s="5"/>
      <c r="O39" s="8"/>
      <c r="P39" s="8"/>
      <c r="Q39" s="8"/>
      <c r="R39" s="8"/>
      <c r="S39" s="5"/>
      <c r="T39" s="5"/>
      <c r="U39" s="5"/>
      <c r="V39" s="5"/>
      <c r="W39" s="8"/>
      <c r="X39" s="5"/>
      <c r="Y39" s="8"/>
      <c r="Z39" s="5"/>
      <c r="AA39" s="5">
        <f t="shared" si="0"/>
        <v>5253.34</v>
      </c>
      <c r="AC39" s="1">
        <v>5253.34</v>
      </c>
    </row>
    <row r="40" spans="1:29">
      <c r="A40" s="4"/>
      <c r="B40" s="4"/>
      <c r="C40" s="4"/>
      <c r="D40" s="4">
        <v>5101030208</v>
      </c>
      <c r="E40" s="4" t="s">
        <v>63</v>
      </c>
      <c r="F40" s="8">
        <v>1141.32</v>
      </c>
      <c r="G40" s="5"/>
      <c r="H40" s="8"/>
      <c r="I40" s="5"/>
      <c r="J40" s="5"/>
      <c r="K40" s="8"/>
      <c r="L40" s="5"/>
      <c r="M40" s="8"/>
      <c r="N40" s="5"/>
      <c r="O40" s="8"/>
      <c r="P40" s="8"/>
      <c r="Q40" s="8"/>
      <c r="R40" s="8"/>
      <c r="S40" s="5"/>
      <c r="T40" s="5"/>
      <c r="U40" s="5"/>
      <c r="V40" s="5"/>
      <c r="W40" s="8"/>
      <c r="X40" s="5"/>
      <c r="Y40" s="8"/>
      <c r="Z40" s="5"/>
      <c r="AA40" s="5">
        <f t="shared" si="0"/>
        <v>1141.32</v>
      </c>
      <c r="AC40" s="1">
        <v>1141.32</v>
      </c>
    </row>
    <row r="41" spans="1:29">
      <c r="A41" s="6" t="s">
        <v>186</v>
      </c>
      <c r="B41" s="6"/>
      <c r="C41" s="6"/>
      <c r="D41" s="6"/>
      <c r="E41" s="6"/>
      <c r="F41" s="9">
        <f>SUM(F3:F40)</f>
        <v>2381172.3299999996</v>
      </c>
      <c r="G41" s="7">
        <f>SUM(G3:G40)</f>
        <v>22772</v>
      </c>
      <c r="H41" s="9">
        <f t="shared" ref="H41:Z41" si="1">SUM(H3:H40)</f>
        <v>223289</v>
      </c>
      <c r="I41" s="7">
        <f t="shared" si="1"/>
        <v>134840.70000000001</v>
      </c>
      <c r="J41" s="7">
        <f t="shared" si="1"/>
        <v>113183.4</v>
      </c>
      <c r="K41" s="9">
        <f t="shared" si="1"/>
        <v>3600</v>
      </c>
      <c r="L41" s="7">
        <f t="shared" si="1"/>
        <v>20900</v>
      </c>
      <c r="M41" s="9">
        <f t="shared" si="1"/>
        <v>143918</v>
      </c>
      <c r="N41" s="7">
        <f t="shared" si="1"/>
        <v>1702270</v>
      </c>
      <c r="O41" s="9">
        <f t="shared" si="1"/>
        <v>9441.48</v>
      </c>
      <c r="P41" s="9">
        <f t="shared" si="1"/>
        <v>22173</v>
      </c>
      <c r="Q41" s="9">
        <f t="shared" si="1"/>
        <v>690389.45000000007</v>
      </c>
      <c r="R41" s="9">
        <f t="shared" si="1"/>
        <v>58148.639999999999</v>
      </c>
      <c r="S41" s="7">
        <f t="shared" si="1"/>
        <v>471896.55000000005</v>
      </c>
      <c r="T41" s="7">
        <f t="shared" si="1"/>
        <v>288605.75</v>
      </c>
      <c r="U41" s="7">
        <f t="shared" si="1"/>
        <v>19600</v>
      </c>
      <c r="V41" s="7">
        <f t="shared" si="1"/>
        <v>11400</v>
      </c>
      <c r="W41" s="9">
        <f t="shared" si="1"/>
        <v>104975</v>
      </c>
      <c r="X41" s="7">
        <f t="shared" si="1"/>
        <v>26488</v>
      </c>
      <c r="Y41" s="9">
        <f t="shared" si="1"/>
        <v>960</v>
      </c>
      <c r="Z41" s="7">
        <f t="shared" si="1"/>
        <v>14040</v>
      </c>
      <c r="AA41" s="7">
        <f>SUM(F41:Z41)</f>
        <v>6464063.2999999998</v>
      </c>
      <c r="AC41" s="1">
        <v>6464063.2999999998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>
  <dimension ref="A1:AC29"/>
  <sheetViews>
    <sheetView workbookViewId="0">
      <pane xSplit="6" ySplit="2" topLeftCell="G3" activePane="bottomRight" state="frozen"/>
      <selection pane="topRight" activeCell="G1" sqref="G1"/>
      <selection pane="bottomLeft" activeCell="A3" sqref="A3"/>
      <selection pane="bottomRight" activeCell="G3" sqref="G3"/>
    </sheetView>
  </sheetViews>
  <sheetFormatPr defaultRowHeight="14.25"/>
  <cols>
    <col min="1" max="1" width="15.625" bestFit="1" customWidth="1"/>
    <col min="2" max="2" width="30.5" bestFit="1" customWidth="1"/>
    <col min="3" max="3" width="7.375" bestFit="1" customWidth="1"/>
    <col min="4" max="4" width="10.875" bestFit="1" customWidth="1"/>
    <col min="5" max="5" width="41.125" bestFit="1" customWidth="1"/>
    <col min="6" max="6" width="15.25" bestFit="1" customWidth="1"/>
    <col min="7" max="7" width="12.625" bestFit="1" customWidth="1"/>
    <col min="8" max="8" width="20.375" bestFit="1" customWidth="1"/>
    <col min="9" max="9" width="35.125" bestFit="1" customWidth="1"/>
    <col min="10" max="10" width="39.625" bestFit="1" customWidth="1"/>
    <col min="11" max="11" width="20.625" bestFit="1" customWidth="1"/>
    <col min="12" max="12" width="27.875" bestFit="1" customWidth="1"/>
    <col min="13" max="13" width="33.875" bestFit="1" customWidth="1"/>
    <col min="14" max="14" width="13.75" bestFit="1" customWidth="1"/>
    <col min="15" max="15" width="14" bestFit="1" customWidth="1"/>
    <col min="16" max="16" width="13.75" bestFit="1" customWidth="1"/>
    <col min="17" max="17" width="27.875" bestFit="1" customWidth="1"/>
    <col min="18" max="18" width="35.125" bestFit="1" customWidth="1"/>
    <col min="19" max="19" width="39.125" bestFit="1" customWidth="1"/>
    <col min="20" max="20" width="34.125" bestFit="1" customWidth="1"/>
    <col min="21" max="21" width="39.25" bestFit="1" customWidth="1"/>
    <col min="22" max="22" width="17.625" bestFit="1" customWidth="1"/>
    <col min="23" max="23" width="30.5" bestFit="1" customWidth="1"/>
    <col min="24" max="24" width="35" bestFit="1" customWidth="1"/>
    <col min="25" max="25" width="36.25" bestFit="1" customWidth="1"/>
    <col min="26" max="26" width="25" customWidth="1"/>
    <col min="27" max="27" width="11.75" bestFit="1" customWidth="1"/>
    <col min="29" max="29" width="11.75" bestFit="1" customWidth="1"/>
  </cols>
  <sheetData>
    <row r="1" spans="1:29">
      <c r="A1" s="13" t="s">
        <v>154</v>
      </c>
      <c r="B1" s="13" t="s">
        <v>155</v>
      </c>
      <c r="C1" s="14" t="s">
        <v>156</v>
      </c>
      <c r="D1" s="14"/>
      <c r="E1" s="14"/>
      <c r="F1" s="2" t="s">
        <v>157</v>
      </c>
      <c r="G1" s="6" t="s">
        <v>61</v>
      </c>
      <c r="H1" s="6" t="s">
        <v>34</v>
      </c>
      <c r="I1" s="6"/>
      <c r="J1" s="6" t="s">
        <v>45</v>
      </c>
      <c r="K1" s="6" t="s">
        <v>25</v>
      </c>
      <c r="L1" s="6"/>
      <c r="M1" s="6" t="s">
        <v>2</v>
      </c>
      <c r="N1" s="6"/>
      <c r="O1" s="6" t="s">
        <v>33</v>
      </c>
      <c r="P1" s="6"/>
      <c r="Q1" s="6"/>
      <c r="R1" s="6"/>
      <c r="S1" s="6"/>
      <c r="T1" s="6"/>
      <c r="U1" s="6"/>
      <c r="V1" s="6" t="s">
        <v>41</v>
      </c>
      <c r="W1" s="6"/>
      <c r="X1" s="6" t="s">
        <v>48</v>
      </c>
      <c r="Y1" s="6" t="s">
        <v>12</v>
      </c>
      <c r="Z1" s="6" t="s">
        <v>5</v>
      </c>
      <c r="AA1" s="3" t="s">
        <v>159</v>
      </c>
      <c r="AC1" t="s">
        <v>159</v>
      </c>
    </row>
    <row r="2" spans="1:29">
      <c r="A2" s="13"/>
      <c r="B2" s="13"/>
      <c r="C2" s="15"/>
      <c r="D2" s="15"/>
      <c r="E2" s="15"/>
      <c r="F2" s="2" t="s">
        <v>158</v>
      </c>
      <c r="G2" s="6" t="s">
        <v>60</v>
      </c>
      <c r="H2" s="10" t="s">
        <v>1</v>
      </c>
      <c r="I2" s="6" t="s">
        <v>46</v>
      </c>
      <c r="J2" s="6" t="s">
        <v>44</v>
      </c>
      <c r="K2" s="10" t="s">
        <v>1</v>
      </c>
      <c r="L2" s="6" t="s">
        <v>24</v>
      </c>
      <c r="M2" s="10" t="s">
        <v>1</v>
      </c>
      <c r="N2" s="10" t="s">
        <v>9</v>
      </c>
      <c r="O2" s="10" t="s">
        <v>1</v>
      </c>
      <c r="P2" s="10" t="s">
        <v>9</v>
      </c>
      <c r="Q2" s="6" t="s">
        <v>24</v>
      </c>
      <c r="R2" s="6" t="s">
        <v>43</v>
      </c>
      <c r="S2" s="6" t="s">
        <v>50</v>
      </c>
      <c r="T2" s="6" t="s">
        <v>51</v>
      </c>
      <c r="U2" s="6" t="s">
        <v>49</v>
      </c>
      <c r="V2" s="10" t="s">
        <v>1</v>
      </c>
      <c r="W2" s="6" t="s">
        <v>40</v>
      </c>
      <c r="X2" s="6" t="s">
        <v>47</v>
      </c>
      <c r="Y2" s="6" t="s">
        <v>11</v>
      </c>
      <c r="Z2" s="10" t="s">
        <v>1</v>
      </c>
      <c r="AA2" s="4"/>
    </row>
    <row r="3" spans="1:29">
      <c r="A3" s="4">
        <v>700600155</v>
      </c>
      <c r="B3" s="4" t="s">
        <v>88</v>
      </c>
      <c r="C3" s="4" t="s">
        <v>0</v>
      </c>
      <c r="D3" s="4">
        <v>5101010115</v>
      </c>
      <c r="E3" s="4" t="s">
        <v>31</v>
      </c>
      <c r="F3" s="8"/>
      <c r="G3" s="5"/>
      <c r="H3" s="8"/>
      <c r="I3" s="5"/>
      <c r="J3" s="5"/>
      <c r="K3" s="8">
        <v>240770</v>
      </c>
      <c r="L3" s="5">
        <v>2629150</v>
      </c>
      <c r="M3" s="8"/>
      <c r="N3" s="8"/>
      <c r="O3" s="8"/>
      <c r="P3" s="8"/>
      <c r="Q3" s="5"/>
      <c r="R3" s="5"/>
      <c r="S3" s="5"/>
      <c r="T3" s="5"/>
      <c r="U3" s="5"/>
      <c r="V3" s="8"/>
      <c r="W3" s="5"/>
      <c r="X3" s="5"/>
      <c r="Y3" s="5"/>
      <c r="Z3" s="8"/>
      <c r="AA3" s="5">
        <f>SUM(F3:Z3)</f>
        <v>2869920</v>
      </c>
      <c r="AC3" s="1">
        <v>2869920</v>
      </c>
    </row>
    <row r="4" spans="1:29">
      <c r="A4" s="4"/>
      <c r="B4" s="4"/>
      <c r="C4" s="4"/>
      <c r="D4" s="4">
        <v>5101010116</v>
      </c>
      <c r="E4" s="4" t="s">
        <v>30</v>
      </c>
      <c r="F4" s="8"/>
      <c r="G4" s="5"/>
      <c r="H4" s="8"/>
      <c r="I4" s="5"/>
      <c r="J4" s="5"/>
      <c r="K4" s="8">
        <v>2565</v>
      </c>
      <c r="L4" s="5">
        <v>23050</v>
      </c>
      <c r="M4" s="8"/>
      <c r="N4" s="8"/>
      <c r="O4" s="8"/>
      <c r="P4" s="8"/>
      <c r="Q4" s="5"/>
      <c r="R4" s="5"/>
      <c r="S4" s="5"/>
      <c r="T4" s="5"/>
      <c r="U4" s="5"/>
      <c r="V4" s="8"/>
      <c r="W4" s="5"/>
      <c r="X4" s="5"/>
      <c r="Y4" s="5"/>
      <c r="Z4" s="8"/>
      <c r="AA4" s="5">
        <f t="shared" ref="AA4:AA28" si="0">SUM(F4:Z4)</f>
        <v>25615</v>
      </c>
      <c r="AC4" s="1">
        <v>25615</v>
      </c>
    </row>
    <row r="5" spans="1:29">
      <c r="A5" s="4"/>
      <c r="B5" s="4"/>
      <c r="C5" s="4"/>
      <c r="D5" s="4">
        <v>5101020106</v>
      </c>
      <c r="E5" s="4" t="s">
        <v>29</v>
      </c>
      <c r="F5" s="8"/>
      <c r="G5" s="5"/>
      <c r="H5" s="8"/>
      <c r="I5" s="5"/>
      <c r="J5" s="5"/>
      <c r="K5" s="8">
        <v>19473</v>
      </c>
      <c r="L5" s="5">
        <v>93131</v>
      </c>
      <c r="M5" s="8"/>
      <c r="N5" s="8"/>
      <c r="O5" s="8"/>
      <c r="P5" s="8"/>
      <c r="Q5" s="5"/>
      <c r="R5" s="5"/>
      <c r="S5" s="5"/>
      <c r="T5" s="5"/>
      <c r="U5" s="5"/>
      <c r="V5" s="8"/>
      <c r="W5" s="5"/>
      <c r="X5" s="5"/>
      <c r="Y5" s="5"/>
      <c r="Z5" s="8"/>
      <c r="AA5" s="5">
        <f t="shared" si="0"/>
        <v>112604</v>
      </c>
      <c r="AC5" s="1">
        <v>112604</v>
      </c>
    </row>
    <row r="6" spans="1:29">
      <c r="A6" s="4"/>
      <c r="B6" s="4"/>
      <c r="C6" s="4"/>
      <c r="D6" s="4">
        <v>5101020116</v>
      </c>
      <c r="E6" s="4" t="s">
        <v>26</v>
      </c>
      <c r="F6" s="8"/>
      <c r="G6" s="5"/>
      <c r="H6" s="8"/>
      <c r="I6" s="5"/>
      <c r="J6" s="5"/>
      <c r="K6" s="8"/>
      <c r="L6" s="5">
        <v>2930</v>
      </c>
      <c r="M6" s="8"/>
      <c r="N6" s="8"/>
      <c r="O6" s="8"/>
      <c r="P6" s="8"/>
      <c r="Q6" s="5"/>
      <c r="R6" s="5"/>
      <c r="S6" s="5"/>
      <c r="T6" s="5"/>
      <c r="U6" s="5"/>
      <c r="V6" s="8"/>
      <c r="W6" s="5"/>
      <c r="X6" s="5"/>
      <c r="Y6" s="5"/>
      <c r="Z6" s="8"/>
      <c r="AA6" s="5">
        <f t="shared" si="0"/>
        <v>2930</v>
      </c>
      <c r="AC6" s="1">
        <v>2930</v>
      </c>
    </row>
    <row r="7" spans="1:29">
      <c r="A7" s="4"/>
      <c r="B7" s="4"/>
      <c r="C7" s="4"/>
      <c r="D7" s="4">
        <v>5101030101</v>
      </c>
      <c r="E7" s="4" t="s">
        <v>23</v>
      </c>
      <c r="F7" s="8">
        <v>50000</v>
      </c>
      <c r="G7" s="5"/>
      <c r="H7" s="8"/>
      <c r="I7" s="5"/>
      <c r="J7" s="5"/>
      <c r="K7" s="8"/>
      <c r="L7" s="5"/>
      <c r="M7" s="8"/>
      <c r="N7" s="8"/>
      <c r="O7" s="8"/>
      <c r="P7" s="8"/>
      <c r="Q7" s="5"/>
      <c r="R7" s="5"/>
      <c r="S7" s="5"/>
      <c r="T7" s="5"/>
      <c r="U7" s="5"/>
      <c r="V7" s="8"/>
      <c r="W7" s="5"/>
      <c r="X7" s="5"/>
      <c r="Y7" s="5"/>
      <c r="Z7" s="8"/>
      <c r="AA7" s="5">
        <f t="shared" si="0"/>
        <v>50000</v>
      </c>
      <c r="AC7" s="1">
        <v>50000</v>
      </c>
    </row>
    <row r="8" spans="1:29">
      <c r="A8" s="4"/>
      <c r="B8" s="4"/>
      <c r="C8" s="4"/>
      <c r="D8" s="4">
        <v>5101030205</v>
      </c>
      <c r="E8" s="4" t="s">
        <v>22</v>
      </c>
      <c r="F8" s="8">
        <v>860</v>
      </c>
      <c r="G8" s="5"/>
      <c r="H8" s="8"/>
      <c r="I8" s="5"/>
      <c r="J8" s="5"/>
      <c r="K8" s="8"/>
      <c r="L8" s="5"/>
      <c r="M8" s="8"/>
      <c r="N8" s="8"/>
      <c r="O8" s="8"/>
      <c r="P8" s="8"/>
      <c r="Q8" s="5"/>
      <c r="R8" s="5"/>
      <c r="S8" s="5"/>
      <c r="T8" s="5"/>
      <c r="U8" s="5"/>
      <c r="V8" s="8"/>
      <c r="W8" s="5"/>
      <c r="X8" s="5"/>
      <c r="Y8" s="5"/>
      <c r="Z8" s="8"/>
      <c r="AA8" s="5">
        <f t="shared" si="0"/>
        <v>860</v>
      </c>
      <c r="AC8" s="1">
        <v>860</v>
      </c>
    </row>
    <row r="9" spans="1:29">
      <c r="A9" s="4"/>
      <c r="B9" s="4"/>
      <c r="C9" s="4"/>
      <c r="D9" s="4">
        <v>5103010102</v>
      </c>
      <c r="E9" s="4" t="s">
        <v>21</v>
      </c>
      <c r="F9" s="8"/>
      <c r="G9" s="5">
        <v>3840</v>
      </c>
      <c r="H9" s="8"/>
      <c r="I9" s="5">
        <v>6380</v>
      </c>
      <c r="J9" s="5"/>
      <c r="K9" s="8"/>
      <c r="L9" s="5"/>
      <c r="M9" s="8"/>
      <c r="N9" s="8"/>
      <c r="O9" s="8">
        <v>640</v>
      </c>
      <c r="P9" s="8"/>
      <c r="Q9" s="5">
        <v>3460</v>
      </c>
      <c r="R9" s="5">
        <v>1440</v>
      </c>
      <c r="S9" s="5"/>
      <c r="T9" s="5">
        <v>1000</v>
      </c>
      <c r="U9" s="5"/>
      <c r="V9" s="8"/>
      <c r="W9" s="5">
        <v>2500</v>
      </c>
      <c r="X9" s="5">
        <v>6423</v>
      </c>
      <c r="Y9" s="5"/>
      <c r="Z9" s="8"/>
      <c r="AA9" s="5">
        <f t="shared" si="0"/>
        <v>25683</v>
      </c>
      <c r="AC9" s="1">
        <v>25683</v>
      </c>
    </row>
    <row r="10" spans="1:29">
      <c r="A10" s="4"/>
      <c r="B10" s="4"/>
      <c r="C10" s="4"/>
      <c r="D10" s="4">
        <v>5103010103</v>
      </c>
      <c r="E10" s="4" t="s">
        <v>20</v>
      </c>
      <c r="F10" s="8"/>
      <c r="G10" s="5">
        <v>6400</v>
      </c>
      <c r="H10" s="8"/>
      <c r="I10" s="5">
        <v>6705</v>
      </c>
      <c r="J10" s="5"/>
      <c r="K10" s="8"/>
      <c r="L10" s="5"/>
      <c r="M10" s="8"/>
      <c r="N10" s="8"/>
      <c r="O10" s="8"/>
      <c r="P10" s="8"/>
      <c r="Q10" s="5"/>
      <c r="R10" s="5">
        <v>1200</v>
      </c>
      <c r="S10" s="5"/>
      <c r="T10" s="5"/>
      <c r="U10" s="5"/>
      <c r="V10" s="8"/>
      <c r="W10" s="5"/>
      <c r="X10" s="5">
        <v>1577</v>
      </c>
      <c r="Y10" s="5"/>
      <c r="Z10" s="8"/>
      <c r="AA10" s="5">
        <f t="shared" si="0"/>
        <v>15882</v>
      </c>
      <c r="AC10" s="1">
        <v>15882</v>
      </c>
    </row>
    <row r="11" spans="1:29">
      <c r="A11" s="4"/>
      <c r="B11" s="4"/>
      <c r="C11" s="4"/>
      <c r="D11" s="4">
        <v>5103010199</v>
      </c>
      <c r="E11" s="4" t="s">
        <v>19</v>
      </c>
      <c r="F11" s="8"/>
      <c r="G11" s="5"/>
      <c r="H11" s="8"/>
      <c r="I11" s="5">
        <v>6913.32</v>
      </c>
      <c r="J11" s="5"/>
      <c r="K11" s="8"/>
      <c r="L11" s="5"/>
      <c r="M11" s="8"/>
      <c r="N11" s="8"/>
      <c r="O11" s="8"/>
      <c r="P11" s="8"/>
      <c r="Q11" s="5">
        <v>300</v>
      </c>
      <c r="R11" s="5">
        <v>3660</v>
      </c>
      <c r="S11" s="5"/>
      <c r="T11" s="5"/>
      <c r="U11" s="5"/>
      <c r="V11" s="8"/>
      <c r="W11" s="5"/>
      <c r="X11" s="5"/>
      <c r="Y11" s="5"/>
      <c r="Z11" s="8"/>
      <c r="AA11" s="5">
        <f t="shared" si="0"/>
        <v>10873.32</v>
      </c>
      <c r="AC11" s="1">
        <v>10873.32</v>
      </c>
    </row>
    <row r="12" spans="1:29">
      <c r="A12" s="4"/>
      <c r="B12" s="4"/>
      <c r="C12" s="4"/>
      <c r="D12" s="4">
        <v>5104010104</v>
      </c>
      <c r="E12" s="4" t="s">
        <v>18</v>
      </c>
      <c r="F12" s="8">
        <v>214</v>
      </c>
      <c r="G12" s="5"/>
      <c r="H12" s="8"/>
      <c r="I12" s="5">
        <v>62200</v>
      </c>
      <c r="J12" s="5">
        <v>5991</v>
      </c>
      <c r="K12" s="8"/>
      <c r="L12" s="5"/>
      <c r="M12" s="8"/>
      <c r="N12" s="8">
        <v>10000</v>
      </c>
      <c r="O12" s="8"/>
      <c r="P12" s="8"/>
      <c r="Q12" s="5">
        <v>11800</v>
      </c>
      <c r="R12" s="5">
        <v>93665</v>
      </c>
      <c r="S12" s="5">
        <v>5000</v>
      </c>
      <c r="T12" s="5">
        <v>600</v>
      </c>
      <c r="U12" s="5">
        <v>2700</v>
      </c>
      <c r="V12" s="8"/>
      <c r="W12" s="5">
        <v>8600</v>
      </c>
      <c r="X12" s="5"/>
      <c r="Y12" s="5"/>
      <c r="Z12" s="8"/>
      <c r="AA12" s="5">
        <f t="shared" si="0"/>
        <v>200770</v>
      </c>
      <c r="AC12" s="1">
        <v>200770</v>
      </c>
    </row>
    <row r="13" spans="1:29">
      <c r="A13" s="4"/>
      <c r="B13" s="4"/>
      <c r="C13" s="4"/>
      <c r="D13" s="4">
        <v>5104010107</v>
      </c>
      <c r="E13" s="4" t="s">
        <v>16</v>
      </c>
      <c r="F13" s="8"/>
      <c r="G13" s="5"/>
      <c r="H13" s="8">
        <v>9400</v>
      </c>
      <c r="I13" s="5">
        <v>51100</v>
      </c>
      <c r="J13" s="5"/>
      <c r="K13" s="8"/>
      <c r="L13" s="5"/>
      <c r="M13" s="8"/>
      <c r="N13" s="8"/>
      <c r="O13" s="8"/>
      <c r="P13" s="8"/>
      <c r="Q13" s="5"/>
      <c r="R13" s="5">
        <v>200</v>
      </c>
      <c r="S13" s="5"/>
      <c r="T13" s="5"/>
      <c r="U13" s="5"/>
      <c r="V13" s="8"/>
      <c r="W13" s="5"/>
      <c r="X13" s="5"/>
      <c r="Y13" s="5">
        <v>4600</v>
      </c>
      <c r="Z13" s="8"/>
      <c r="AA13" s="5">
        <f t="shared" si="0"/>
        <v>65300</v>
      </c>
      <c r="AC13" s="1">
        <v>65300</v>
      </c>
    </row>
    <row r="14" spans="1:29">
      <c r="A14" s="4"/>
      <c r="B14" s="4"/>
      <c r="C14" s="4"/>
      <c r="D14" s="4">
        <v>5104010110</v>
      </c>
      <c r="E14" s="4" t="s">
        <v>13</v>
      </c>
      <c r="F14" s="8"/>
      <c r="G14" s="5"/>
      <c r="H14" s="8"/>
      <c r="I14" s="5">
        <v>27000</v>
      </c>
      <c r="J14" s="5">
        <v>468</v>
      </c>
      <c r="K14" s="8"/>
      <c r="L14" s="5"/>
      <c r="M14" s="8"/>
      <c r="N14" s="8"/>
      <c r="O14" s="8">
        <v>3169</v>
      </c>
      <c r="P14" s="8"/>
      <c r="Q14" s="5">
        <v>14200</v>
      </c>
      <c r="R14" s="5">
        <v>35231</v>
      </c>
      <c r="S14" s="5">
        <v>6000</v>
      </c>
      <c r="T14" s="5">
        <v>6000</v>
      </c>
      <c r="U14" s="5">
        <v>12300</v>
      </c>
      <c r="V14" s="8"/>
      <c r="W14" s="5">
        <v>11000</v>
      </c>
      <c r="X14" s="5">
        <v>7000</v>
      </c>
      <c r="Y14" s="5">
        <v>5499.6</v>
      </c>
      <c r="Z14" s="8"/>
      <c r="AA14" s="5">
        <f t="shared" si="0"/>
        <v>127867.6</v>
      </c>
      <c r="AC14" s="1">
        <v>127867.6</v>
      </c>
    </row>
    <row r="15" spans="1:29">
      <c r="A15" s="4"/>
      <c r="B15" s="4"/>
      <c r="C15" s="4"/>
      <c r="D15" s="4">
        <v>5104010112</v>
      </c>
      <c r="E15" s="4" t="s">
        <v>42</v>
      </c>
      <c r="F15" s="8">
        <v>184000</v>
      </c>
      <c r="G15" s="5"/>
      <c r="H15" s="8"/>
      <c r="I15" s="5"/>
      <c r="J15" s="5">
        <v>18000</v>
      </c>
      <c r="K15" s="8"/>
      <c r="L15" s="5"/>
      <c r="M15" s="8"/>
      <c r="N15" s="8"/>
      <c r="O15" s="8">
        <v>25400</v>
      </c>
      <c r="P15" s="8"/>
      <c r="Q15" s="5">
        <v>281000</v>
      </c>
      <c r="R15" s="5">
        <v>1600</v>
      </c>
      <c r="S15" s="5"/>
      <c r="T15" s="5"/>
      <c r="U15" s="5"/>
      <c r="V15" s="8"/>
      <c r="W15" s="5"/>
      <c r="X15" s="5"/>
      <c r="Y15" s="5"/>
      <c r="Z15" s="8"/>
      <c r="AA15" s="5">
        <f t="shared" si="0"/>
        <v>510000</v>
      </c>
      <c r="AC15" s="1">
        <v>510000</v>
      </c>
    </row>
    <row r="16" spans="1:29">
      <c r="A16" s="4"/>
      <c r="B16" s="4"/>
      <c r="C16" s="4"/>
      <c r="D16" s="4">
        <v>5104020101</v>
      </c>
      <c r="E16" s="4" t="s">
        <v>39</v>
      </c>
      <c r="F16" s="8"/>
      <c r="G16" s="5"/>
      <c r="H16" s="8"/>
      <c r="I16" s="5"/>
      <c r="J16" s="5"/>
      <c r="K16" s="8"/>
      <c r="L16" s="5"/>
      <c r="M16" s="8"/>
      <c r="N16" s="8"/>
      <c r="O16" s="8"/>
      <c r="P16" s="8">
        <v>49191.56</v>
      </c>
      <c r="Q16" s="5"/>
      <c r="R16" s="5"/>
      <c r="S16" s="5"/>
      <c r="T16" s="5"/>
      <c r="U16" s="5"/>
      <c r="V16" s="8"/>
      <c r="W16" s="5"/>
      <c r="X16" s="5"/>
      <c r="Y16" s="5"/>
      <c r="Z16" s="8"/>
      <c r="AA16" s="5">
        <f t="shared" si="0"/>
        <v>49191.56</v>
      </c>
      <c r="AC16" s="1">
        <v>49191.56</v>
      </c>
    </row>
    <row r="17" spans="1:29">
      <c r="A17" s="4"/>
      <c r="B17" s="4"/>
      <c r="C17" s="4"/>
      <c r="D17" s="4">
        <v>5104020105</v>
      </c>
      <c r="E17" s="4" t="s">
        <v>38</v>
      </c>
      <c r="F17" s="8">
        <v>10.77</v>
      </c>
      <c r="G17" s="5"/>
      <c r="H17" s="8"/>
      <c r="I17" s="5"/>
      <c r="J17" s="5"/>
      <c r="K17" s="8"/>
      <c r="L17" s="5"/>
      <c r="M17" s="8"/>
      <c r="N17" s="8"/>
      <c r="O17" s="8"/>
      <c r="P17" s="8">
        <v>8871.3700000000008</v>
      </c>
      <c r="Q17" s="5"/>
      <c r="R17" s="5"/>
      <c r="S17" s="5"/>
      <c r="T17" s="5"/>
      <c r="U17" s="5"/>
      <c r="V17" s="8"/>
      <c r="W17" s="5"/>
      <c r="X17" s="5"/>
      <c r="Y17" s="5"/>
      <c r="Z17" s="8"/>
      <c r="AA17" s="5">
        <f t="shared" si="0"/>
        <v>8882.1400000000012</v>
      </c>
      <c r="AC17" s="1">
        <v>8882.1400000000012</v>
      </c>
    </row>
    <row r="18" spans="1:29">
      <c r="A18" s="4"/>
      <c r="B18" s="4"/>
      <c r="C18" s="4"/>
      <c r="D18" s="4">
        <v>5104020106</v>
      </c>
      <c r="E18" s="4" t="s">
        <v>10</v>
      </c>
      <c r="F18" s="8"/>
      <c r="G18" s="5"/>
      <c r="H18" s="8"/>
      <c r="I18" s="5"/>
      <c r="J18" s="5"/>
      <c r="K18" s="8"/>
      <c r="L18" s="5"/>
      <c r="M18" s="8"/>
      <c r="N18" s="8">
        <v>8988</v>
      </c>
      <c r="O18" s="8"/>
      <c r="P18" s="8"/>
      <c r="Q18" s="5"/>
      <c r="R18" s="5"/>
      <c r="S18" s="5"/>
      <c r="T18" s="5"/>
      <c r="U18" s="5"/>
      <c r="V18" s="8"/>
      <c r="W18" s="5"/>
      <c r="X18" s="5"/>
      <c r="Y18" s="5"/>
      <c r="Z18" s="8"/>
      <c r="AA18" s="5">
        <f t="shared" si="0"/>
        <v>8988</v>
      </c>
      <c r="AC18" s="1">
        <v>8988</v>
      </c>
    </row>
    <row r="19" spans="1:29">
      <c r="A19" s="4"/>
      <c r="B19" s="4"/>
      <c r="C19" s="4"/>
      <c r="D19" s="4">
        <v>5104020107</v>
      </c>
      <c r="E19" s="4" t="s">
        <v>37</v>
      </c>
      <c r="F19" s="8">
        <v>-130</v>
      </c>
      <c r="G19" s="5"/>
      <c r="H19" s="8"/>
      <c r="I19" s="5"/>
      <c r="J19" s="5"/>
      <c r="K19" s="8"/>
      <c r="L19" s="5"/>
      <c r="M19" s="8"/>
      <c r="N19" s="8"/>
      <c r="O19" s="8"/>
      <c r="P19" s="8">
        <v>2704</v>
      </c>
      <c r="Q19" s="5"/>
      <c r="R19" s="5"/>
      <c r="S19" s="5"/>
      <c r="T19" s="5"/>
      <c r="U19" s="5"/>
      <c r="V19" s="8"/>
      <c r="W19" s="5"/>
      <c r="X19" s="5"/>
      <c r="Y19" s="5"/>
      <c r="Z19" s="8"/>
      <c r="AA19" s="5">
        <f t="shared" si="0"/>
        <v>2574</v>
      </c>
      <c r="AC19" s="1">
        <v>2574</v>
      </c>
    </row>
    <row r="20" spans="1:29">
      <c r="A20" s="4"/>
      <c r="B20" s="4"/>
      <c r="C20" s="4"/>
      <c r="D20" s="4">
        <v>5104030206</v>
      </c>
      <c r="E20" s="4" t="s">
        <v>8</v>
      </c>
      <c r="F20" s="8"/>
      <c r="G20" s="5"/>
      <c r="H20" s="8"/>
      <c r="I20" s="5"/>
      <c r="J20" s="5"/>
      <c r="K20" s="8"/>
      <c r="L20" s="5"/>
      <c r="M20" s="8">
        <v>8900</v>
      </c>
      <c r="N20" s="8"/>
      <c r="O20" s="8"/>
      <c r="P20" s="8"/>
      <c r="Q20" s="5"/>
      <c r="R20" s="5"/>
      <c r="S20" s="5"/>
      <c r="T20" s="5"/>
      <c r="U20" s="5"/>
      <c r="V20" s="8"/>
      <c r="W20" s="5"/>
      <c r="X20" s="5"/>
      <c r="Y20" s="5"/>
      <c r="Z20" s="8"/>
      <c r="AA20" s="5">
        <f t="shared" si="0"/>
        <v>8900</v>
      </c>
      <c r="AC20" s="1">
        <v>8900</v>
      </c>
    </row>
    <row r="21" spans="1:29">
      <c r="A21" s="4"/>
      <c r="B21" s="4"/>
      <c r="C21" s="4"/>
      <c r="D21" s="4">
        <v>5105010107</v>
      </c>
      <c r="E21" s="4" t="s">
        <v>55</v>
      </c>
      <c r="F21" s="8">
        <v>29179.96</v>
      </c>
      <c r="G21" s="5"/>
      <c r="H21" s="8"/>
      <c r="I21" s="5"/>
      <c r="J21" s="5"/>
      <c r="K21" s="8"/>
      <c r="L21" s="5"/>
      <c r="M21" s="8"/>
      <c r="N21" s="8"/>
      <c r="O21" s="8"/>
      <c r="P21" s="8"/>
      <c r="Q21" s="5"/>
      <c r="R21" s="5"/>
      <c r="S21" s="5"/>
      <c r="T21" s="5"/>
      <c r="U21" s="5"/>
      <c r="V21" s="8"/>
      <c r="W21" s="5"/>
      <c r="X21" s="5"/>
      <c r="Y21" s="5"/>
      <c r="Z21" s="8"/>
      <c r="AA21" s="5">
        <f t="shared" si="0"/>
        <v>29179.96</v>
      </c>
      <c r="AC21" s="1">
        <v>29179.96</v>
      </c>
    </row>
    <row r="22" spans="1:29">
      <c r="A22" s="4"/>
      <c r="B22" s="4"/>
      <c r="C22" s="4"/>
      <c r="D22" s="4">
        <v>5105010109</v>
      </c>
      <c r="E22" s="4" t="s">
        <v>36</v>
      </c>
      <c r="F22" s="8"/>
      <c r="G22" s="5"/>
      <c r="H22" s="8"/>
      <c r="I22" s="5"/>
      <c r="J22" s="5"/>
      <c r="K22" s="8"/>
      <c r="L22" s="5"/>
      <c r="M22" s="8"/>
      <c r="N22" s="8"/>
      <c r="O22" s="8">
        <v>5570</v>
      </c>
      <c r="P22" s="8"/>
      <c r="Q22" s="5"/>
      <c r="R22" s="5"/>
      <c r="S22" s="5"/>
      <c r="T22" s="5"/>
      <c r="U22" s="5"/>
      <c r="V22" s="8"/>
      <c r="W22" s="5"/>
      <c r="X22" s="5"/>
      <c r="Y22" s="5"/>
      <c r="Z22" s="8"/>
      <c r="AA22" s="5">
        <f t="shared" si="0"/>
        <v>5570</v>
      </c>
      <c r="AC22" s="1">
        <v>5570</v>
      </c>
    </row>
    <row r="23" spans="1:29">
      <c r="A23" s="4"/>
      <c r="B23" s="4"/>
      <c r="C23" s="4"/>
      <c r="D23" s="4">
        <v>5105010111</v>
      </c>
      <c r="E23" s="4" t="s">
        <v>35</v>
      </c>
      <c r="F23" s="8"/>
      <c r="G23" s="5"/>
      <c r="H23" s="8">
        <v>16508.2</v>
      </c>
      <c r="I23" s="5"/>
      <c r="J23" s="5"/>
      <c r="K23" s="8"/>
      <c r="L23" s="5"/>
      <c r="M23" s="8"/>
      <c r="N23" s="8"/>
      <c r="O23" s="8">
        <v>177252</v>
      </c>
      <c r="P23" s="8"/>
      <c r="Q23" s="5"/>
      <c r="R23" s="5"/>
      <c r="S23" s="5"/>
      <c r="T23" s="5"/>
      <c r="U23" s="5"/>
      <c r="V23" s="8"/>
      <c r="W23" s="5"/>
      <c r="X23" s="5"/>
      <c r="Y23" s="5"/>
      <c r="Z23" s="8"/>
      <c r="AA23" s="5">
        <f t="shared" si="0"/>
        <v>193760.2</v>
      </c>
      <c r="AC23" s="1">
        <v>193760.2</v>
      </c>
    </row>
    <row r="24" spans="1:29">
      <c r="A24" s="4"/>
      <c r="B24" s="4"/>
      <c r="C24" s="4"/>
      <c r="D24" s="4">
        <v>5105010117</v>
      </c>
      <c r="E24" s="4" t="s">
        <v>7</v>
      </c>
      <c r="F24" s="8">
        <v>505389.93</v>
      </c>
      <c r="G24" s="5"/>
      <c r="H24" s="8">
        <v>13923.9</v>
      </c>
      <c r="I24" s="5"/>
      <c r="J24" s="5"/>
      <c r="K24" s="8"/>
      <c r="L24" s="5"/>
      <c r="M24" s="8"/>
      <c r="N24" s="8"/>
      <c r="O24" s="8">
        <v>17467.13</v>
      </c>
      <c r="P24" s="8"/>
      <c r="Q24" s="5"/>
      <c r="R24" s="5"/>
      <c r="S24" s="5"/>
      <c r="T24" s="5"/>
      <c r="U24" s="5"/>
      <c r="V24" s="8">
        <v>135100</v>
      </c>
      <c r="W24" s="5"/>
      <c r="X24" s="5"/>
      <c r="Y24" s="5"/>
      <c r="Z24" s="8">
        <v>148700</v>
      </c>
      <c r="AA24" s="5">
        <f t="shared" si="0"/>
        <v>820580.96</v>
      </c>
      <c r="AC24" s="1">
        <v>820580.96</v>
      </c>
    </row>
    <row r="25" spans="1:29">
      <c r="A25" s="4"/>
      <c r="B25" s="4"/>
      <c r="C25" s="4"/>
      <c r="D25" s="4">
        <v>5105010127</v>
      </c>
      <c r="E25" s="4" t="s">
        <v>3</v>
      </c>
      <c r="F25" s="8"/>
      <c r="G25" s="5"/>
      <c r="H25" s="8"/>
      <c r="I25" s="5"/>
      <c r="J25" s="5"/>
      <c r="K25" s="8"/>
      <c r="L25" s="5"/>
      <c r="M25" s="8">
        <v>14734.9</v>
      </c>
      <c r="N25" s="8"/>
      <c r="O25" s="8"/>
      <c r="P25" s="8"/>
      <c r="Q25" s="5"/>
      <c r="R25" s="5"/>
      <c r="S25" s="5"/>
      <c r="T25" s="5"/>
      <c r="U25" s="5"/>
      <c r="V25" s="8"/>
      <c r="W25" s="5"/>
      <c r="X25" s="5"/>
      <c r="Y25" s="5"/>
      <c r="Z25" s="8"/>
      <c r="AA25" s="5">
        <f t="shared" si="0"/>
        <v>14734.9</v>
      </c>
      <c r="AC25" s="1">
        <v>14734.9</v>
      </c>
    </row>
    <row r="26" spans="1:29">
      <c r="A26" s="4"/>
      <c r="B26" s="4"/>
      <c r="C26" s="4"/>
      <c r="D26" s="4">
        <v>5203010115</v>
      </c>
      <c r="E26" s="4" t="s">
        <v>89</v>
      </c>
      <c r="F26" s="8">
        <v>2</v>
      </c>
      <c r="G26" s="5"/>
      <c r="H26" s="8"/>
      <c r="I26" s="5"/>
      <c r="J26" s="5"/>
      <c r="K26" s="8"/>
      <c r="L26" s="5"/>
      <c r="M26" s="8"/>
      <c r="N26" s="8"/>
      <c r="O26" s="8"/>
      <c r="P26" s="8"/>
      <c r="Q26" s="5"/>
      <c r="R26" s="5"/>
      <c r="S26" s="5"/>
      <c r="T26" s="5"/>
      <c r="U26" s="5"/>
      <c r="V26" s="8"/>
      <c r="W26" s="5"/>
      <c r="X26" s="5"/>
      <c r="Y26" s="5"/>
      <c r="Z26" s="8"/>
      <c r="AA26" s="5">
        <f t="shared" si="0"/>
        <v>2</v>
      </c>
      <c r="AC26" s="1">
        <v>2</v>
      </c>
    </row>
    <row r="27" spans="1:29">
      <c r="A27" s="4"/>
      <c r="B27" s="4"/>
      <c r="C27" s="4"/>
      <c r="D27" s="4">
        <v>5203010119</v>
      </c>
      <c r="E27" s="4" t="s">
        <v>87</v>
      </c>
      <c r="F27" s="8">
        <v>1</v>
      </c>
      <c r="G27" s="5"/>
      <c r="H27" s="8"/>
      <c r="I27" s="5"/>
      <c r="J27" s="5"/>
      <c r="K27" s="8"/>
      <c r="L27" s="5"/>
      <c r="M27" s="8"/>
      <c r="N27" s="8"/>
      <c r="O27" s="8"/>
      <c r="P27" s="8"/>
      <c r="Q27" s="5"/>
      <c r="R27" s="5"/>
      <c r="S27" s="5"/>
      <c r="T27" s="5"/>
      <c r="U27" s="5"/>
      <c r="V27" s="8"/>
      <c r="W27" s="5"/>
      <c r="X27" s="5"/>
      <c r="Y27" s="5"/>
      <c r="Z27" s="8"/>
      <c r="AA27" s="5">
        <f t="shared" si="0"/>
        <v>1</v>
      </c>
      <c r="AC27" s="1">
        <v>1</v>
      </c>
    </row>
    <row r="28" spans="1:29">
      <c r="A28" s="4"/>
      <c r="B28" s="4"/>
      <c r="C28" s="4" t="s">
        <v>27</v>
      </c>
      <c r="D28" s="4">
        <v>5101020113</v>
      </c>
      <c r="E28" s="4" t="s">
        <v>28</v>
      </c>
      <c r="F28" s="8">
        <v>1660.2</v>
      </c>
      <c r="G28" s="5"/>
      <c r="H28" s="8"/>
      <c r="I28" s="5"/>
      <c r="J28" s="5"/>
      <c r="K28" s="8"/>
      <c r="L28" s="5"/>
      <c r="M28" s="8"/>
      <c r="N28" s="8"/>
      <c r="O28" s="8"/>
      <c r="P28" s="8"/>
      <c r="Q28" s="5"/>
      <c r="R28" s="5"/>
      <c r="S28" s="5"/>
      <c r="T28" s="5"/>
      <c r="U28" s="5"/>
      <c r="V28" s="8"/>
      <c r="W28" s="5"/>
      <c r="X28" s="5"/>
      <c r="Y28" s="5"/>
      <c r="Z28" s="8"/>
      <c r="AA28" s="5">
        <f t="shared" si="0"/>
        <v>1660.2</v>
      </c>
      <c r="AC28" s="1">
        <v>1660.2</v>
      </c>
    </row>
    <row r="29" spans="1:29">
      <c r="A29" s="6" t="s">
        <v>187</v>
      </c>
      <c r="B29" s="6"/>
      <c r="C29" s="6"/>
      <c r="D29" s="6"/>
      <c r="E29" s="6"/>
      <c r="F29" s="9">
        <f>SUM(F3:F28)</f>
        <v>771187.85999999987</v>
      </c>
      <c r="G29" s="7">
        <f t="shared" ref="G29:Z29" si="1">SUM(G3:G28)</f>
        <v>10240</v>
      </c>
      <c r="H29" s="9">
        <f t="shared" si="1"/>
        <v>39832.1</v>
      </c>
      <c r="I29" s="7">
        <f t="shared" si="1"/>
        <v>160298.32</v>
      </c>
      <c r="J29" s="7">
        <f t="shared" si="1"/>
        <v>24459</v>
      </c>
      <c r="K29" s="9">
        <f t="shared" si="1"/>
        <v>262808</v>
      </c>
      <c r="L29" s="7">
        <f t="shared" si="1"/>
        <v>2748261</v>
      </c>
      <c r="M29" s="9">
        <f t="shared" si="1"/>
        <v>23634.9</v>
      </c>
      <c r="N29" s="9">
        <f t="shared" si="1"/>
        <v>18988</v>
      </c>
      <c r="O29" s="9">
        <f t="shared" si="1"/>
        <v>229498.13</v>
      </c>
      <c r="P29" s="9">
        <f t="shared" si="1"/>
        <v>60766.93</v>
      </c>
      <c r="Q29" s="7">
        <f t="shared" si="1"/>
        <v>310760</v>
      </c>
      <c r="R29" s="7">
        <f t="shared" si="1"/>
        <v>136996</v>
      </c>
      <c r="S29" s="7">
        <f t="shared" si="1"/>
        <v>11000</v>
      </c>
      <c r="T29" s="7">
        <f t="shared" si="1"/>
        <v>7600</v>
      </c>
      <c r="U29" s="7">
        <f t="shared" si="1"/>
        <v>15000</v>
      </c>
      <c r="V29" s="9">
        <f t="shared" si="1"/>
        <v>135100</v>
      </c>
      <c r="W29" s="7">
        <f t="shared" si="1"/>
        <v>22100</v>
      </c>
      <c r="X29" s="7">
        <f t="shared" si="1"/>
        <v>15000</v>
      </c>
      <c r="Y29" s="7">
        <f t="shared" si="1"/>
        <v>10099.6</v>
      </c>
      <c r="Z29" s="9">
        <f t="shared" si="1"/>
        <v>148700</v>
      </c>
      <c r="AA29" s="7">
        <f>SUM(F29:Z29)</f>
        <v>5162329.8399999989</v>
      </c>
      <c r="AC29" s="1">
        <v>5162329.8400000008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H40"/>
  <sheetViews>
    <sheetView workbookViewId="0">
      <pane xSplit="6" ySplit="2" topLeftCell="G3" activePane="bottomRight" state="frozen"/>
      <selection pane="topRight" activeCell="G1" sqref="G1"/>
      <selection pane="bottomLeft" activeCell="A3" sqref="A3"/>
      <selection pane="bottomRight" activeCell="G3" sqref="G3"/>
    </sheetView>
  </sheetViews>
  <sheetFormatPr defaultRowHeight="14.25"/>
  <cols>
    <col min="1" max="1" width="15.625" bestFit="1" customWidth="1"/>
    <col min="2" max="2" width="29.62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12.625" bestFit="1" customWidth="1"/>
    <col min="8" max="8" width="20.375" bestFit="1" customWidth="1"/>
    <col min="9" max="9" width="13.75" bestFit="1" customWidth="1"/>
    <col min="10" max="10" width="35.125" bestFit="1" customWidth="1"/>
    <col min="11" max="11" width="17.625" bestFit="1" customWidth="1"/>
    <col min="12" max="12" width="35.875" bestFit="1" customWidth="1"/>
    <col min="13" max="13" width="39.625" bestFit="1" customWidth="1"/>
    <col min="14" max="14" width="20.625" bestFit="1" customWidth="1"/>
    <col min="15" max="15" width="27.875" bestFit="1" customWidth="1"/>
    <col min="16" max="16" width="33.875" bestFit="1" customWidth="1"/>
    <col min="17" max="17" width="13.75" bestFit="1" customWidth="1"/>
    <col min="18" max="18" width="27.25" bestFit="1" customWidth="1"/>
    <col min="19" max="19" width="14" bestFit="1" customWidth="1"/>
    <col min="20" max="20" width="13.75" bestFit="1" customWidth="1"/>
    <col min="21" max="21" width="27.875" bestFit="1" customWidth="1"/>
    <col min="22" max="22" width="35.125" bestFit="1" customWidth="1"/>
    <col min="23" max="23" width="31.875" bestFit="1" customWidth="1"/>
    <col min="24" max="24" width="34.125" bestFit="1" customWidth="1"/>
    <col min="25" max="25" width="39.25" bestFit="1" customWidth="1"/>
    <col min="26" max="26" width="17.625" bestFit="1" customWidth="1"/>
    <col min="27" max="27" width="30.5" bestFit="1" customWidth="1"/>
    <col min="28" max="28" width="33.625" bestFit="1" customWidth="1"/>
    <col min="29" max="29" width="36.25" bestFit="1" customWidth="1"/>
    <col min="30" max="30" width="27.875" bestFit="1" customWidth="1"/>
    <col min="31" max="31" width="35" bestFit="1" customWidth="1"/>
    <col min="32" max="32" width="12.75" bestFit="1" customWidth="1"/>
    <col min="34" max="34" width="12.75" bestFit="1" customWidth="1"/>
  </cols>
  <sheetData>
    <row r="1" spans="1:34">
      <c r="A1" s="13" t="s">
        <v>154</v>
      </c>
      <c r="B1" s="13" t="s">
        <v>155</v>
      </c>
      <c r="C1" s="14" t="s">
        <v>156</v>
      </c>
      <c r="D1" s="14"/>
      <c r="E1" s="14"/>
      <c r="F1" s="2" t="s">
        <v>157</v>
      </c>
      <c r="G1" s="6" t="s">
        <v>61</v>
      </c>
      <c r="H1" s="6" t="s">
        <v>34</v>
      </c>
      <c r="I1" s="6"/>
      <c r="J1" s="6"/>
      <c r="K1" s="6" t="s">
        <v>97</v>
      </c>
      <c r="L1" s="6"/>
      <c r="M1" s="6" t="s">
        <v>45</v>
      </c>
      <c r="N1" s="6" t="s">
        <v>25</v>
      </c>
      <c r="O1" s="6"/>
      <c r="P1" s="6" t="s">
        <v>2</v>
      </c>
      <c r="Q1" s="6"/>
      <c r="R1" s="6" t="s">
        <v>147</v>
      </c>
      <c r="S1" s="6" t="s">
        <v>33</v>
      </c>
      <c r="T1" s="6"/>
      <c r="U1" s="6"/>
      <c r="V1" s="6"/>
      <c r="W1" s="6"/>
      <c r="X1" s="6"/>
      <c r="Y1" s="6"/>
      <c r="Z1" s="6" t="s">
        <v>41</v>
      </c>
      <c r="AA1" s="6"/>
      <c r="AB1" s="6" t="s">
        <v>15</v>
      </c>
      <c r="AC1" s="6"/>
      <c r="AD1" s="6" t="s">
        <v>48</v>
      </c>
      <c r="AE1" s="6"/>
      <c r="AF1" s="3" t="s">
        <v>159</v>
      </c>
      <c r="AH1" t="s">
        <v>159</v>
      </c>
    </row>
    <row r="2" spans="1:34">
      <c r="A2" s="13"/>
      <c r="B2" s="13"/>
      <c r="C2" s="15"/>
      <c r="D2" s="15"/>
      <c r="E2" s="15"/>
      <c r="F2" s="2" t="s">
        <v>158</v>
      </c>
      <c r="G2" s="6" t="s">
        <v>60</v>
      </c>
      <c r="H2" s="10" t="s">
        <v>1</v>
      </c>
      <c r="I2" s="10" t="s">
        <v>9</v>
      </c>
      <c r="J2" s="6" t="s">
        <v>46</v>
      </c>
      <c r="K2" s="10" t="s">
        <v>9</v>
      </c>
      <c r="L2" s="6" t="s">
        <v>112</v>
      </c>
      <c r="M2" s="6" t="s">
        <v>44</v>
      </c>
      <c r="N2" s="10" t="s">
        <v>1</v>
      </c>
      <c r="O2" s="6" t="s">
        <v>24</v>
      </c>
      <c r="P2" s="10" t="s">
        <v>1</v>
      </c>
      <c r="Q2" s="10" t="s">
        <v>9</v>
      </c>
      <c r="R2" s="6" t="s">
        <v>146</v>
      </c>
      <c r="S2" s="10" t="s">
        <v>1</v>
      </c>
      <c r="T2" s="10" t="s">
        <v>9</v>
      </c>
      <c r="U2" s="6" t="s">
        <v>24</v>
      </c>
      <c r="V2" s="6" t="s">
        <v>43</v>
      </c>
      <c r="W2" s="6" t="s">
        <v>84</v>
      </c>
      <c r="X2" s="6" t="s">
        <v>51</v>
      </c>
      <c r="Y2" s="6" t="s">
        <v>49</v>
      </c>
      <c r="Z2" s="10" t="s">
        <v>1</v>
      </c>
      <c r="AA2" s="6" t="s">
        <v>40</v>
      </c>
      <c r="AB2" s="10" t="s">
        <v>1</v>
      </c>
      <c r="AC2" s="6" t="s">
        <v>14</v>
      </c>
      <c r="AD2" s="10" t="s">
        <v>1</v>
      </c>
      <c r="AE2" s="6" t="s">
        <v>47</v>
      </c>
      <c r="AF2" s="4"/>
    </row>
    <row r="3" spans="1:34">
      <c r="A3" s="4">
        <v>700600054</v>
      </c>
      <c r="B3" s="4" t="s">
        <v>145</v>
      </c>
      <c r="C3" s="4" t="s">
        <v>0</v>
      </c>
      <c r="D3" s="4">
        <v>5101010115</v>
      </c>
      <c r="E3" s="4" t="s">
        <v>31</v>
      </c>
      <c r="F3" s="8"/>
      <c r="G3" s="5"/>
      <c r="H3" s="8"/>
      <c r="I3" s="8"/>
      <c r="J3" s="5"/>
      <c r="K3" s="8"/>
      <c r="L3" s="5"/>
      <c r="M3" s="5"/>
      <c r="N3" s="8">
        <v>192120</v>
      </c>
      <c r="O3" s="5">
        <v>1995824</v>
      </c>
      <c r="P3" s="8"/>
      <c r="Q3" s="8"/>
      <c r="R3" s="5"/>
      <c r="S3" s="8"/>
      <c r="T3" s="8"/>
      <c r="U3" s="5"/>
      <c r="V3" s="5"/>
      <c r="W3" s="5"/>
      <c r="X3" s="5"/>
      <c r="Y3" s="5"/>
      <c r="Z3" s="8"/>
      <c r="AA3" s="5"/>
      <c r="AB3" s="8"/>
      <c r="AC3" s="5"/>
      <c r="AD3" s="8"/>
      <c r="AE3" s="5"/>
      <c r="AF3" s="5">
        <f>SUM(F3:AE3)</f>
        <v>2187944</v>
      </c>
      <c r="AH3" s="1">
        <v>2187944</v>
      </c>
    </row>
    <row r="4" spans="1:34">
      <c r="A4" s="4"/>
      <c r="B4" s="4"/>
      <c r="C4" s="4"/>
      <c r="D4" s="4">
        <v>5101010116</v>
      </c>
      <c r="E4" s="4" t="s">
        <v>30</v>
      </c>
      <c r="F4" s="8"/>
      <c r="G4" s="5"/>
      <c r="H4" s="8"/>
      <c r="I4" s="8"/>
      <c r="J4" s="5"/>
      <c r="K4" s="8"/>
      <c r="L4" s="5"/>
      <c r="M4" s="5"/>
      <c r="N4" s="8"/>
      <c r="O4" s="5">
        <v>1933.33</v>
      </c>
      <c r="P4" s="8"/>
      <c r="Q4" s="8"/>
      <c r="R4" s="5"/>
      <c r="S4" s="8"/>
      <c r="T4" s="8"/>
      <c r="U4" s="5"/>
      <c r="V4" s="5"/>
      <c r="W4" s="5"/>
      <c r="X4" s="5"/>
      <c r="Y4" s="5"/>
      <c r="Z4" s="8"/>
      <c r="AA4" s="5"/>
      <c r="AB4" s="8"/>
      <c r="AC4" s="5"/>
      <c r="AD4" s="8"/>
      <c r="AE4" s="5"/>
      <c r="AF4" s="5">
        <f t="shared" ref="AF4:AF39" si="0">SUM(F4:AE4)</f>
        <v>1933.33</v>
      </c>
      <c r="AH4" s="1">
        <v>1933.33</v>
      </c>
    </row>
    <row r="5" spans="1:34">
      <c r="A5" s="4"/>
      <c r="B5" s="4"/>
      <c r="C5" s="4"/>
      <c r="D5" s="4">
        <v>5101020106</v>
      </c>
      <c r="E5" s="4" t="s">
        <v>29</v>
      </c>
      <c r="F5" s="8"/>
      <c r="G5" s="5"/>
      <c r="H5" s="8"/>
      <c r="I5" s="8"/>
      <c r="J5" s="5"/>
      <c r="K5" s="8"/>
      <c r="L5" s="5"/>
      <c r="M5" s="5"/>
      <c r="N5" s="8">
        <v>7440</v>
      </c>
      <c r="O5" s="5">
        <v>77044</v>
      </c>
      <c r="P5" s="8"/>
      <c r="Q5" s="8"/>
      <c r="R5" s="5"/>
      <c r="S5" s="8"/>
      <c r="T5" s="8"/>
      <c r="U5" s="5"/>
      <c r="V5" s="5"/>
      <c r="W5" s="5"/>
      <c r="X5" s="5"/>
      <c r="Y5" s="5"/>
      <c r="Z5" s="8"/>
      <c r="AA5" s="5"/>
      <c r="AB5" s="8"/>
      <c r="AC5" s="5"/>
      <c r="AD5" s="8"/>
      <c r="AE5" s="5"/>
      <c r="AF5" s="5">
        <f t="shared" si="0"/>
        <v>84484</v>
      </c>
      <c r="AH5" s="1">
        <v>84484</v>
      </c>
    </row>
    <row r="6" spans="1:34">
      <c r="A6" s="4"/>
      <c r="B6" s="4"/>
      <c r="C6" s="4"/>
      <c r="D6" s="4">
        <v>5101020116</v>
      </c>
      <c r="E6" s="4" t="s">
        <v>26</v>
      </c>
      <c r="F6" s="8"/>
      <c r="G6" s="5"/>
      <c r="H6" s="8"/>
      <c r="I6" s="8"/>
      <c r="J6" s="5"/>
      <c r="K6" s="8"/>
      <c r="L6" s="5"/>
      <c r="M6" s="5"/>
      <c r="N6" s="8"/>
      <c r="O6" s="5">
        <v>2180</v>
      </c>
      <c r="P6" s="8"/>
      <c r="Q6" s="8"/>
      <c r="R6" s="5"/>
      <c r="S6" s="8"/>
      <c r="T6" s="8"/>
      <c r="U6" s="5"/>
      <c r="V6" s="5"/>
      <c r="W6" s="5"/>
      <c r="X6" s="5"/>
      <c r="Y6" s="5"/>
      <c r="Z6" s="8"/>
      <c r="AA6" s="5"/>
      <c r="AB6" s="8"/>
      <c r="AC6" s="5"/>
      <c r="AD6" s="8"/>
      <c r="AE6" s="5"/>
      <c r="AF6" s="5">
        <f t="shared" si="0"/>
        <v>2180</v>
      </c>
      <c r="AH6" s="1">
        <v>2180</v>
      </c>
    </row>
    <row r="7" spans="1:34">
      <c r="A7" s="4"/>
      <c r="B7" s="4"/>
      <c r="C7" s="4"/>
      <c r="D7" s="4">
        <v>5101030101</v>
      </c>
      <c r="E7" s="4" t="s">
        <v>23</v>
      </c>
      <c r="F7" s="8">
        <v>70440</v>
      </c>
      <c r="G7" s="5"/>
      <c r="H7" s="8"/>
      <c r="I7" s="8"/>
      <c r="J7" s="5"/>
      <c r="K7" s="8"/>
      <c r="L7" s="5"/>
      <c r="M7" s="5"/>
      <c r="N7" s="8"/>
      <c r="O7" s="5"/>
      <c r="P7" s="8"/>
      <c r="Q7" s="8"/>
      <c r="R7" s="5"/>
      <c r="S7" s="8"/>
      <c r="T7" s="8"/>
      <c r="U7" s="5"/>
      <c r="V7" s="5"/>
      <c r="W7" s="5"/>
      <c r="X7" s="5"/>
      <c r="Y7" s="5"/>
      <c r="Z7" s="8"/>
      <c r="AA7" s="5"/>
      <c r="AB7" s="8"/>
      <c r="AC7" s="5"/>
      <c r="AD7" s="8"/>
      <c r="AE7" s="5"/>
      <c r="AF7" s="5">
        <f t="shared" si="0"/>
        <v>70440</v>
      </c>
      <c r="AH7" s="1">
        <v>70440</v>
      </c>
    </row>
    <row r="8" spans="1:34">
      <c r="A8" s="4"/>
      <c r="B8" s="4"/>
      <c r="C8" s="4"/>
      <c r="D8" s="4">
        <v>5101030205</v>
      </c>
      <c r="E8" s="4" t="s">
        <v>22</v>
      </c>
      <c r="F8" s="8">
        <v>8760</v>
      </c>
      <c r="G8" s="5"/>
      <c r="H8" s="8"/>
      <c r="I8" s="8"/>
      <c r="J8" s="5"/>
      <c r="K8" s="8"/>
      <c r="L8" s="5"/>
      <c r="M8" s="5"/>
      <c r="N8" s="8"/>
      <c r="O8" s="5"/>
      <c r="P8" s="8"/>
      <c r="Q8" s="8"/>
      <c r="R8" s="5"/>
      <c r="S8" s="8"/>
      <c r="T8" s="8"/>
      <c r="U8" s="5"/>
      <c r="V8" s="5"/>
      <c r="W8" s="5"/>
      <c r="X8" s="5"/>
      <c r="Y8" s="5"/>
      <c r="Z8" s="8"/>
      <c r="AA8" s="5"/>
      <c r="AB8" s="8"/>
      <c r="AC8" s="5"/>
      <c r="AD8" s="8"/>
      <c r="AE8" s="5"/>
      <c r="AF8" s="5">
        <f t="shared" si="0"/>
        <v>8760</v>
      </c>
      <c r="AH8" s="1">
        <v>8760</v>
      </c>
    </row>
    <row r="9" spans="1:34">
      <c r="A9" s="4"/>
      <c r="B9" s="4"/>
      <c r="C9" s="4"/>
      <c r="D9" s="4">
        <v>5102010199</v>
      </c>
      <c r="E9" s="4" t="s">
        <v>62</v>
      </c>
      <c r="F9" s="8"/>
      <c r="G9" s="5"/>
      <c r="H9" s="8"/>
      <c r="I9" s="8"/>
      <c r="J9" s="5"/>
      <c r="K9" s="8"/>
      <c r="L9" s="5"/>
      <c r="M9" s="5"/>
      <c r="N9" s="8"/>
      <c r="O9" s="5"/>
      <c r="P9" s="8"/>
      <c r="Q9" s="8"/>
      <c r="R9" s="5"/>
      <c r="S9" s="8"/>
      <c r="T9" s="8"/>
      <c r="U9" s="5">
        <v>4340</v>
      </c>
      <c r="V9" s="5"/>
      <c r="W9" s="5"/>
      <c r="X9" s="5"/>
      <c r="Y9" s="5"/>
      <c r="Z9" s="8"/>
      <c r="AA9" s="5"/>
      <c r="AB9" s="8"/>
      <c r="AC9" s="5"/>
      <c r="AD9" s="8"/>
      <c r="AE9" s="5"/>
      <c r="AF9" s="5">
        <f t="shared" si="0"/>
        <v>4340</v>
      </c>
      <c r="AH9" s="1">
        <v>4340</v>
      </c>
    </row>
    <row r="10" spans="1:34">
      <c r="A10" s="4"/>
      <c r="B10" s="4"/>
      <c r="C10" s="4"/>
      <c r="D10" s="4">
        <v>5103010102</v>
      </c>
      <c r="E10" s="4" t="s">
        <v>21</v>
      </c>
      <c r="F10" s="8"/>
      <c r="G10" s="5">
        <v>24240</v>
      </c>
      <c r="H10" s="8"/>
      <c r="I10" s="8"/>
      <c r="J10" s="5">
        <v>2160</v>
      </c>
      <c r="K10" s="8"/>
      <c r="L10" s="5">
        <v>1680</v>
      </c>
      <c r="M10" s="5"/>
      <c r="N10" s="8"/>
      <c r="O10" s="5"/>
      <c r="P10" s="8"/>
      <c r="Q10" s="8"/>
      <c r="R10" s="5">
        <v>3360</v>
      </c>
      <c r="S10" s="8"/>
      <c r="T10" s="8"/>
      <c r="U10" s="5">
        <v>5360</v>
      </c>
      <c r="V10" s="5"/>
      <c r="W10" s="5">
        <v>3600</v>
      </c>
      <c r="X10" s="5">
        <v>480</v>
      </c>
      <c r="Y10" s="5"/>
      <c r="Z10" s="8"/>
      <c r="AA10" s="5"/>
      <c r="AB10" s="8"/>
      <c r="AC10" s="5">
        <v>1680</v>
      </c>
      <c r="AD10" s="8"/>
      <c r="AE10" s="5"/>
      <c r="AF10" s="5">
        <f t="shared" si="0"/>
        <v>42560</v>
      </c>
      <c r="AH10" s="1">
        <v>42560</v>
      </c>
    </row>
    <row r="11" spans="1:34">
      <c r="A11" s="4"/>
      <c r="B11" s="4"/>
      <c r="C11" s="4"/>
      <c r="D11" s="4">
        <v>5103010103</v>
      </c>
      <c r="E11" s="4" t="s">
        <v>20</v>
      </c>
      <c r="F11" s="8"/>
      <c r="G11" s="5">
        <v>27500</v>
      </c>
      <c r="H11" s="8"/>
      <c r="I11" s="8"/>
      <c r="J11" s="5">
        <v>800</v>
      </c>
      <c r="K11" s="8"/>
      <c r="L11" s="5"/>
      <c r="M11" s="5"/>
      <c r="N11" s="8"/>
      <c r="O11" s="5"/>
      <c r="P11" s="8"/>
      <c r="Q11" s="8"/>
      <c r="R11" s="5"/>
      <c r="S11" s="8"/>
      <c r="T11" s="8"/>
      <c r="U11" s="5">
        <v>2000</v>
      </c>
      <c r="V11" s="5"/>
      <c r="W11" s="5">
        <v>4500</v>
      </c>
      <c r="X11" s="5">
        <v>500</v>
      </c>
      <c r="Y11" s="5"/>
      <c r="Z11" s="8"/>
      <c r="AA11" s="5"/>
      <c r="AB11" s="8"/>
      <c r="AC11" s="5">
        <v>500</v>
      </c>
      <c r="AD11" s="8"/>
      <c r="AE11" s="5"/>
      <c r="AF11" s="5">
        <f t="shared" si="0"/>
        <v>35800</v>
      </c>
      <c r="AH11" s="1">
        <v>35800</v>
      </c>
    </row>
    <row r="12" spans="1:34">
      <c r="A12" s="4"/>
      <c r="B12" s="4"/>
      <c r="C12" s="4"/>
      <c r="D12" s="4">
        <v>5103010199</v>
      </c>
      <c r="E12" s="4" t="s">
        <v>19</v>
      </c>
      <c r="F12" s="8"/>
      <c r="G12" s="5">
        <v>22532</v>
      </c>
      <c r="H12" s="8"/>
      <c r="I12" s="8"/>
      <c r="J12" s="5">
        <v>4608</v>
      </c>
      <c r="K12" s="8"/>
      <c r="L12" s="5">
        <v>2970</v>
      </c>
      <c r="M12" s="5"/>
      <c r="N12" s="8"/>
      <c r="O12" s="5"/>
      <c r="P12" s="8"/>
      <c r="Q12" s="8"/>
      <c r="R12" s="5">
        <v>4090</v>
      </c>
      <c r="S12" s="8"/>
      <c r="T12" s="8"/>
      <c r="U12" s="5">
        <v>1000</v>
      </c>
      <c r="V12" s="5"/>
      <c r="W12" s="5">
        <v>1700</v>
      </c>
      <c r="X12" s="5"/>
      <c r="Y12" s="5"/>
      <c r="Z12" s="8"/>
      <c r="AA12" s="5"/>
      <c r="AB12" s="8"/>
      <c r="AC12" s="5"/>
      <c r="AD12" s="8"/>
      <c r="AE12" s="5"/>
      <c r="AF12" s="5">
        <f t="shared" si="0"/>
        <v>36900</v>
      </c>
      <c r="AH12" s="1">
        <v>36900</v>
      </c>
    </row>
    <row r="13" spans="1:34">
      <c r="A13" s="4"/>
      <c r="B13" s="4"/>
      <c r="C13" s="4"/>
      <c r="D13" s="4">
        <v>5104010104</v>
      </c>
      <c r="E13" s="4" t="s">
        <v>18</v>
      </c>
      <c r="F13" s="8">
        <v>375</v>
      </c>
      <c r="G13" s="5"/>
      <c r="H13" s="8">
        <v>20433</v>
      </c>
      <c r="I13" s="8"/>
      <c r="J13" s="5">
        <v>132822</v>
      </c>
      <c r="K13" s="8">
        <v>493</v>
      </c>
      <c r="L13" s="5"/>
      <c r="M13" s="5">
        <v>24466</v>
      </c>
      <c r="N13" s="8"/>
      <c r="O13" s="5"/>
      <c r="P13" s="8"/>
      <c r="Q13" s="8">
        <v>10000</v>
      </c>
      <c r="R13" s="5">
        <v>2550</v>
      </c>
      <c r="S13" s="8">
        <v>12494</v>
      </c>
      <c r="T13" s="8"/>
      <c r="U13" s="5">
        <v>51883.1</v>
      </c>
      <c r="V13" s="5">
        <v>113704.5</v>
      </c>
      <c r="W13" s="5">
        <v>31128.16</v>
      </c>
      <c r="X13" s="5">
        <v>13230</v>
      </c>
      <c r="Y13" s="5">
        <v>29640</v>
      </c>
      <c r="Z13" s="8"/>
      <c r="AA13" s="5"/>
      <c r="AB13" s="8"/>
      <c r="AC13" s="5">
        <v>23632.799999999999</v>
      </c>
      <c r="AD13" s="8"/>
      <c r="AE13" s="5"/>
      <c r="AF13" s="5">
        <f t="shared" si="0"/>
        <v>466851.55999999994</v>
      </c>
      <c r="AH13" s="1">
        <v>466851.55999999994</v>
      </c>
    </row>
    <row r="14" spans="1:34">
      <c r="A14" s="4"/>
      <c r="B14" s="4"/>
      <c r="C14" s="4"/>
      <c r="D14" s="4">
        <v>5104010107</v>
      </c>
      <c r="E14" s="4" t="s">
        <v>16</v>
      </c>
      <c r="F14" s="8"/>
      <c r="G14" s="5"/>
      <c r="H14" s="8"/>
      <c r="I14" s="8">
        <v>14000</v>
      </c>
      <c r="J14" s="5">
        <v>28753.89</v>
      </c>
      <c r="K14" s="8"/>
      <c r="L14" s="5"/>
      <c r="M14" s="5"/>
      <c r="N14" s="8"/>
      <c r="O14" s="5"/>
      <c r="P14" s="8"/>
      <c r="Q14" s="8"/>
      <c r="R14" s="5"/>
      <c r="S14" s="8"/>
      <c r="T14" s="8"/>
      <c r="U14" s="5">
        <v>13884</v>
      </c>
      <c r="V14" s="5">
        <v>31620.2</v>
      </c>
      <c r="W14" s="5">
        <v>410</v>
      </c>
      <c r="X14" s="5">
        <v>2610.8000000000002</v>
      </c>
      <c r="Y14" s="5"/>
      <c r="Z14" s="8"/>
      <c r="AA14" s="5"/>
      <c r="AB14" s="8"/>
      <c r="AC14" s="5"/>
      <c r="AD14" s="8"/>
      <c r="AE14" s="5"/>
      <c r="AF14" s="5">
        <f t="shared" si="0"/>
        <v>91278.89</v>
      </c>
      <c r="AH14" s="1">
        <v>91278.89</v>
      </c>
    </row>
    <row r="15" spans="1:34">
      <c r="A15" s="4"/>
      <c r="B15" s="4"/>
      <c r="C15" s="4"/>
      <c r="D15" s="4">
        <v>5104010110</v>
      </c>
      <c r="E15" s="4" t="s">
        <v>13</v>
      </c>
      <c r="F15" s="8"/>
      <c r="G15" s="5">
        <v>7492.08</v>
      </c>
      <c r="H15" s="8"/>
      <c r="I15" s="8"/>
      <c r="J15" s="5">
        <v>43322</v>
      </c>
      <c r="K15" s="8"/>
      <c r="L15" s="5">
        <v>7400</v>
      </c>
      <c r="M15" s="5">
        <v>7104</v>
      </c>
      <c r="N15" s="8"/>
      <c r="O15" s="5"/>
      <c r="P15" s="8"/>
      <c r="Q15" s="8"/>
      <c r="R15" s="5"/>
      <c r="S15" s="8">
        <v>39279</v>
      </c>
      <c r="T15" s="8"/>
      <c r="U15" s="5">
        <v>44831.97</v>
      </c>
      <c r="V15" s="5">
        <v>251719</v>
      </c>
      <c r="W15" s="5">
        <v>1358</v>
      </c>
      <c r="X15" s="5">
        <v>7795</v>
      </c>
      <c r="Y15" s="5">
        <v>7858</v>
      </c>
      <c r="Z15" s="8"/>
      <c r="AA15" s="5">
        <v>17200</v>
      </c>
      <c r="AB15" s="8"/>
      <c r="AC15" s="5">
        <v>48887</v>
      </c>
      <c r="AD15" s="8">
        <v>7000</v>
      </c>
      <c r="AE15" s="5">
        <v>8000</v>
      </c>
      <c r="AF15" s="5">
        <f t="shared" si="0"/>
        <v>499246.05</v>
      </c>
      <c r="AH15" s="1">
        <v>499246.05</v>
      </c>
    </row>
    <row r="16" spans="1:34">
      <c r="A16" s="4"/>
      <c r="B16" s="4"/>
      <c r="C16" s="4"/>
      <c r="D16" s="4">
        <v>5104010112</v>
      </c>
      <c r="E16" s="4" t="s">
        <v>42</v>
      </c>
      <c r="F16" s="8">
        <v>304800</v>
      </c>
      <c r="G16" s="5"/>
      <c r="H16" s="8"/>
      <c r="I16" s="8"/>
      <c r="J16" s="5">
        <v>27600</v>
      </c>
      <c r="K16" s="8"/>
      <c r="L16" s="5">
        <v>2550</v>
      </c>
      <c r="M16" s="5">
        <v>24030</v>
      </c>
      <c r="N16" s="8"/>
      <c r="O16" s="5"/>
      <c r="P16" s="8"/>
      <c r="Q16" s="8"/>
      <c r="R16" s="5"/>
      <c r="S16" s="8">
        <v>99000</v>
      </c>
      <c r="T16" s="8"/>
      <c r="U16" s="5">
        <v>297000</v>
      </c>
      <c r="V16" s="5">
        <v>10000</v>
      </c>
      <c r="W16" s="5">
        <v>6100</v>
      </c>
      <c r="X16" s="5"/>
      <c r="Y16" s="5"/>
      <c r="Z16" s="8"/>
      <c r="AA16" s="5">
        <v>3500</v>
      </c>
      <c r="AB16" s="8"/>
      <c r="AC16" s="5"/>
      <c r="AD16" s="8"/>
      <c r="AE16" s="5"/>
      <c r="AF16" s="5">
        <f t="shared" si="0"/>
        <v>774580</v>
      </c>
      <c r="AH16" s="1">
        <v>774580</v>
      </c>
    </row>
    <row r="17" spans="1:34">
      <c r="A17" s="4"/>
      <c r="B17" s="4"/>
      <c r="C17" s="4"/>
      <c r="D17" s="4">
        <v>5104020101</v>
      </c>
      <c r="E17" s="4" t="s">
        <v>39</v>
      </c>
      <c r="F17" s="8">
        <v>16308.24</v>
      </c>
      <c r="G17" s="5"/>
      <c r="H17" s="8"/>
      <c r="I17" s="8"/>
      <c r="J17" s="5"/>
      <c r="K17" s="8"/>
      <c r="L17" s="5"/>
      <c r="M17" s="5"/>
      <c r="N17" s="8"/>
      <c r="O17" s="5"/>
      <c r="P17" s="8"/>
      <c r="Q17" s="8"/>
      <c r="R17" s="5"/>
      <c r="S17" s="8">
        <v>18628.45</v>
      </c>
      <c r="T17" s="8">
        <v>154407.72999999998</v>
      </c>
      <c r="U17" s="5"/>
      <c r="V17" s="5"/>
      <c r="W17" s="5"/>
      <c r="X17" s="5"/>
      <c r="Y17" s="5"/>
      <c r="Z17" s="8"/>
      <c r="AA17" s="5"/>
      <c r="AB17" s="8"/>
      <c r="AC17" s="5"/>
      <c r="AD17" s="8"/>
      <c r="AE17" s="5"/>
      <c r="AF17" s="5">
        <f t="shared" si="0"/>
        <v>189344.41999999998</v>
      </c>
      <c r="AH17" s="1">
        <v>189344.41999999998</v>
      </c>
    </row>
    <row r="18" spans="1:34">
      <c r="A18" s="4"/>
      <c r="B18" s="4"/>
      <c r="C18" s="4"/>
      <c r="D18" s="4">
        <v>5104020105</v>
      </c>
      <c r="E18" s="4" t="s">
        <v>38</v>
      </c>
      <c r="F18" s="8">
        <v>-800</v>
      </c>
      <c r="G18" s="5"/>
      <c r="H18" s="8"/>
      <c r="I18" s="8"/>
      <c r="J18" s="5"/>
      <c r="K18" s="8"/>
      <c r="L18" s="5"/>
      <c r="M18" s="5"/>
      <c r="N18" s="8"/>
      <c r="O18" s="5"/>
      <c r="P18" s="8"/>
      <c r="Q18" s="8"/>
      <c r="R18" s="5"/>
      <c r="S18" s="8"/>
      <c r="T18" s="8">
        <v>2084</v>
      </c>
      <c r="U18" s="5"/>
      <c r="V18" s="5"/>
      <c r="W18" s="5"/>
      <c r="X18" s="5"/>
      <c r="Y18" s="5"/>
      <c r="Z18" s="8"/>
      <c r="AA18" s="5"/>
      <c r="AB18" s="8"/>
      <c r="AC18" s="5"/>
      <c r="AD18" s="8"/>
      <c r="AE18" s="5"/>
      <c r="AF18" s="5">
        <f t="shared" si="0"/>
        <v>1284</v>
      </c>
      <c r="AH18" s="1">
        <v>1284</v>
      </c>
    </row>
    <row r="19" spans="1:34">
      <c r="A19" s="4"/>
      <c r="B19" s="4"/>
      <c r="C19" s="4"/>
      <c r="D19" s="4">
        <v>5104020106</v>
      </c>
      <c r="E19" s="4" t="s">
        <v>10</v>
      </c>
      <c r="F19" s="8"/>
      <c r="G19" s="5"/>
      <c r="H19" s="8"/>
      <c r="I19" s="8"/>
      <c r="J19" s="5"/>
      <c r="K19" s="8"/>
      <c r="L19" s="5"/>
      <c r="M19" s="5"/>
      <c r="N19" s="8"/>
      <c r="O19" s="5"/>
      <c r="P19" s="8"/>
      <c r="Q19" s="8">
        <v>8988</v>
      </c>
      <c r="R19" s="5"/>
      <c r="S19" s="8"/>
      <c r="T19" s="8"/>
      <c r="U19" s="5"/>
      <c r="V19" s="5"/>
      <c r="W19" s="5"/>
      <c r="X19" s="5"/>
      <c r="Y19" s="5"/>
      <c r="Z19" s="8"/>
      <c r="AA19" s="5"/>
      <c r="AB19" s="8"/>
      <c r="AC19" s="5"/>
      <c r="AD19" s="8"/>
      <c r="AE19" s="5"/>
      <c r="AF19" s="5">
        <f t="shared" si="0"/>
        <v>8988</v>
      </c>
      <c r="AH19" s="1">
        <v>8988</v>
      </c>
    </row>
    <row r="20" spans="1:34">
      <c r="A20" s="4"/>
      <c r="B20" s="4"/>
      <c r="C20" s="4"/>
      <c r="D20" s="4">
        <v>5104020107</v>
      </c>
      <c r="E20" s="4" t="s">
        <v>37</v>
      </c>
      <c r="F20" s="8">
        <v>92</v>
      </c>
      <c r="G20" s="5"/>
      <c r="H20" s="8"/>
      <c r="I20" s="8"/>
      <c r="J20" s="5"/>
      <c r="K20" s="8"/>
      <c r="L20" s="5"/>
      <c r="M20" s="5"/>
      <c r="N20" s="8"/>
      <c r="O20" s="5"/>
      <c r="P20" s="8"/>
      <c r="Q20" s="8"/>
      <c r="R20" s="5"/>
      <c r="S20" s="8">
        <v>107</v>
      </c>
      <c r="T20" s="8">
        <v>3459</v>
      </c>
      <c r="U20" s="5"/>
      <c r="V20" s="5"/>
      <c r="W20" s="5"/>
      <c r="X20" s="5"/>
      <c r="Y20" s="5"/>
      <c r="Z20" s="8"/>
      <c r="AA20" s="5"/>
      <c r="AB20" s="8"/>
      <c r="AC20" s="5"/>
      <c r="AD20" s="8"/>
      <c r="AE20" s="5"/>
      <c r="AF20" s="5">
        <f t="shared" si="0"/>
        <v>3658</v>
      </c>
      <c r="AH20" s="1">
        <v>3658</v>
      </c>
    </row>
    <row r="21" spans="1:34">
      <c r="A21" s="4"/>
      <c r="B21" s="4"/>
      <c r="C21" s="4"/>
      <c r="D21" s="4">
        <v>5104030203</v>
      </c>
      <c r="E21" s="4" t="s">
        <v>59</v>
      </c>
      <c r="F21" s="8">
        <v>0.04</v>
      </c>
      <c r="G21" s="5"/>
      <c r="H21" s="8"/>
      <c r="I21" s="8"/>
      <c r="J21" s="5"/>
      <c r="K21" s="8"/>
      <c r="L21" s="5"/>
      <c r="M21" s="5"/>
      <c r="N21" s="8"/>
      <c r="O21" s="5"/>
      <c r="P21" s="8"/>
      <c r="Q21" s="8"/>
      <c r="R21" s="5"/>
      <c r="S21" s="8"/>
      <c r="T21" s="8"/>
      <c r="U21" s="5"/>
      <c r="V21" s="5">
        <v>967.28</v>
      </c>
      <c r="W21" s="5"/>
      <c r="X21" s="5"/>
      <c r="Y21" s="5"/>
      <c r="Z21" s="8"/>
      <c r="AA21" s="5"/>
      <c r="AB21" s="8"/>
      <c r="AC21" s="5"/>
      <c r="AD21" s="8"/>
      <c r="AE21" s="5"/>
      <c r="AF21" s="5">
        <f t="shared" si="0"/>
        <v>967.31999999999994</v>
      </c>
      <c r="AH21" s="1">
        <v>967.31999999999994</v>
      </c>
    </row>
    <row r="22" spans="1:34">
      <c r="A22" s="4"/>
      <c r="B22" s="4"/>
      <c r="C22" s="4"/>
      <c r="D22" s="4">
        <v>5105010105</v>
      </c>
      <c r="E22" s="4" t="s">
        <v>56</v>
      </c>
      <c r="F22" s="8">
        <v>132569.32999999999</v>
      </c>
      <c r="G22" s="5"/>
      <c r="H22" s="8"/>
      <c r="I22" s="8"/>
      <c r="J22" s="5"/>
      <c r="K22" s="8"/>
      <c r="L22" s="5"/>
      <c r="M22" s="5"/>
      <c r="N22" s="8"/>
      <c r="O22" s="5"/>
      <c r="P22" s="8"/>
      <c r="Q22" s="8"/>
      <c r="R22" s="5"/>
      <c r="S22" s="8"/>
      <c r="T22" s="8"/>
      <c r="U22" s="5"/>
      <c r="V22" s="5"/>
      <c r="W22" s="5"/>
      <c r="X22" s="5"/>
      <c r="Y22" s="5"/>
      <c r="Z22" s="8"/>
      <c r="AA22" s="5"/>
      <c r="AB22" s="8"/>
      <c r="AC22" s="5"/>
      <c r="AD22" s="8"/>
      <c r="AE22" s="5"/>
      <c r="AF22" s="5">
        <f t="shared" si="0"/>
        <v>132569.32999999999</v>
      </c>
      <c r="AH22" s="1">
        <v>132569.32999999999</v>
      </c>
    </row>
    <row r="23" spans="1:34">
      <c r="A23" s="4"/>
      <c r="B23" s="4"/>
      <c r="C23" s="4"/>
      <c r="D23" s="4">
        <v>5105010107</v>
      </c>
      <c r="E23" s="4" t="s">
        <v>55</v>
      </c>
      <c r="F23" s="8">
        <v>26449.989999999998</v>
      </c>
      <c r="G23" s="5"/>
      <c r="H23" s="8">
        <v>78502.740000000005</v>
      </c>
      <c r="I23" s="8"/>
      <c r="J23" s="5"/>
      <c r="K23" s="8"/>
      <c r="L23" s="5"/>
      <c r="M23" s="5"/>
      <c r="N23" s="8"/>
      <c r="O23" s="5"/>
      <c r="P23" s="8"/>
      <c r="Q23" s="8"/>
      <c r="R23" s="5"/>
      <c r="S23" s="8"/>
      <c r="T23" s="8"/>
      <c r="U23" s="5"/>
      <c r="V23" s="5"/>
      <c r="W23" s="5"/>
      <c r="X23" s="5"/>
      <c r="Y23" s="5"/>
      <c r="Z23" s="8"/>
      <c r="AA23" s="5"/>
      <c r="AB23" s="8"/>
      <c r="AC23" s="5"/>
      <c r="AD23" s="8"/>
      <c r="AE23" s="5"/>
      <c r="AF23" s="5">
        <f t="shared" si="0"/>
        <v>104952.73000000001</v>
      </c>
      <c r="AH23" s="1">
        <v>104952.73000000001</v>
      </c>
    </row>
    <row r="24" spans="1:34">
      <c r="A24" s="4"/>
      <c r="B24" s="4"/>
      <c r="C24" s="4"/>
      <c r="D24" s="4">
        <v>5105010109</v>
      </c>
      <c r="E24" s="4" t="s">
        <v>36</v>
      </c>
      <c r="F24" s="8">
        <v>9500</v>
      </c>
      <c r="G24" s="5"/>
      <c r="H24" s="8"/>
      <c r="I24" s="8"/>
      <c r="J24" s="5"/>
      <c r="K24" s="8"/>
      <c r="L24" s="5"/>
      <c r="M24" s="5"/>
      <c r="N24" s="8"/>
      <c r="O24" s="5"/>
      <c r="P24" s="8"/>
      <c r="Q24" s="8"/>
      <c r="R24" s="5"/>
      <c r="S24" s="8">
        <v>9680</v>
      </c>
      <c r="T24" s="8"/>
      <c r="U24" s="5"/>
      <c r="V24" s="5"/>
      <c r="W24" s="5"/>
      <c r="X24" s="5"/>
      <c r="Y24" s="5"/>
      <c r="Z24" s="8"/>
      <c r="AA24" s="5"/>
      <c r="AB24" s="8"/>
      <c r="AC24" s="5"/>
      <c r="AD24" s="8"/>
      <c r="AE24" s="5"/>
      <c r="AF24" s="5">
        <f t="shared" si="0"/>
        <v>19180</v>
      </c>
      <c r="AH24" s="1">
        <v>19180</v>
      </c>
    </row>
    <row r="25" spans="1:34">
      <c r="A25" s="4"/>
      <c r="B25" s="4"/>
      <c r="C25" s="4"/>
      <c r="D25" s="4">
        <v>5105010111</v>
      </c>
      <c r="E25" s="4" t="s">
        <v>35</v>
      </c>
      <c r="F25" s="8"/>
      <c r="G25" s="5"/>
      <c r="H25" s="8"/>
      <c r="I25" s="8"/>
      <c r="J25" s="5"/>
      <c r="K25" s="8"/>
      <c r="L25" s="5"/>
      <c r="M25" s="5"/>
      <c r="N25" s="8"/>
      <c r="O25" s="5"/>
      <c r="P25" s="8"/>
      <c r="Q25" s="8"/>
      <c r="R25" s="5"/>
      <c r="S25" s="8">
        <v>62622.95</v>
      </c>
      <c r="T25" s="8"/>
      <c r="U25" s="5"/>
      <c r="V25" s="5"/>
      <c r="W25" s="5"/>
      <c r="X25" s="5"/>
      <c r="Y25" s="5"/>
      <c r="Z25" s="8"/>
      <c r="AA25" s="5"/>
      <c r="AB25" s="8"/>
      <c r="AC25" s="5"/>
      <c r="AD25" s="8"/>
      <c r="AE25" s="5"/>
      <c r="AF25" s="5">
        <f t="shared" si="0"/>
        <v>62622.95</v>
      </c>
      <c r="AH25" s="1">
        <v>62622.95</v>
      </c>
    </row>
    <row r="26" spans="1:34">
      <c r="A26" s="4"/>
      <c r="B26" s="4"/>
      <c r="C26" s="4"/>
      <c r="D26" s="4">
        <v>5105010117</v>
      </c>
      <c r="E26" s="4" t="s">
        <v>7</v>
      </c>
      <c r="F26" s="8">
        <v>33800</v>
      </c>
      <c r="G26" s="5"/>
      <c r="H26" s="8">
        <v>2671762.14</v>
      </c>
      <c r="I26" s="8"/>
      <c r="J26" s="5"/>
      <c r="K26" s="8"/>
      <c r="L26" s="5"/>
      <c r="M26" s="5"/>
      <c r="N26" s="8"/>
      <c r="O26" s="5"/>
      <c r="P26" s="8"/>
      <c r="Q26" s="8"/>
      <c r="R26" s="5"/>
      <c r="S26" s="8">
        <v>382365.61</v>
      </c>
      <c r="T26" s="8"/>
      <c r="U26" s="5"/>
      <c r="V26" s="5"/>
      <c r="W26" s="5"/>
      <c r="X26" s="5"/>
      <c r="Y26" s="5"/>
      <c r="Z26" s="8">
        <v>936.88</v>
      </c>
      <c r="AA26" s="5"/>
      <c r="AB26" s="8">
        <v>59170.55</v>
      </c>
      <c r="AC26" s="5"/>
      <c r="AD26" s="8"/>
      <c r="AE26" s="5"/>
      <c r="AF26" s="5">
        <f t="shared" si="0"/>
        <v>3148035.1799999997</v>
      </c>
      <c r="AH26" s="1">
        <v>3148035.1799999997</v>
      </c>
    </row>
    <row r="27" spans="1:34">
      <c r="A27" s="4"/>
      <c r="B27" s="4"/>
      <c r="C27" s="4"/>
      <c r="D27" s="4">
        <v>5105010127</v>
      </c>
      <c r="E27" s="4" t="s">
        <v>3</v>
      </c>
      <c r="F27" s="8"/>
      <c r="G27" s="5"/>
      <c r="H27" s="8"/>
      <c r="I27" s="8"/>
      <c r="J27" s="5"/>
      <c r="K27" s="8"/>
      <c r="L27" s="5"/>
      <c r="M27" s="5"/>
      <c r="N27" s="8"/>
      <c r="O27" s="5"/>
      <c r="P27" s="8">
        <v>19230.7</v>
      </c>
      <c r="Q27" s="8"/>
      <c r="R27" s="5"/>
      <c r="S27" s="8"/>
      <c r="T27" s="8"/>
      <c r="U27" s="5"/>
      <c r="V27" s="5"/>
      <c r="W27" s="5"/>
      <c r="X27" s="5"/>
      <c r="Y27" s="5"/>
      <c r="Z27" s="8"/>
      <c r="AA27" s="5"/>
      <c r="AB27" s="8"/>
      <c r="AC27" s="5"/>
      <c r="AD27" s="8"/>
      <c r="AE27" s="5"/>
      <c r="AF27" s="5">
        <f t="shared" si="0"/>
        <v>19230.7</v>
      </c>
      <c r="AH27" s="1">
        <v>19230.7</v>
      </c>
    </row>
    <row r="28" spans="1:34">
      <c r="A28" s="4"/>
      <c r="B28" s="4"/>
      <c r="C28" s="4"/>
      <c r="D28" s="4">
        <v>5203010115</v>
      </c>
      <c r="E28" s="4" t="s">
        <v>89</v>
      </c>
      <c r="F28" s="8">
        <v>1</v>
      </c>
      <c r="G28" s="5"/>
      <c r="H28" s="8"/>
      <c r="I28" s="8"/>
      <c r="J28" s="5"/>
      <c r="K28" s="8"/>
      <c r="L28" s="5"/>
      <c r="M28" s="5"/>
      <c r="N28" s="8"/>
      <c r="O28" s="5"/>
      <c r="P28" s="8"/>
      <c r="Q28" s="8"/>
      <c r="R28" s="5"/>
      <c r="S28" s="8"/>
      <c r="T28" s="8"/>
      <c r="U28" s="5"/>
      <c r="V28" s="5"/>
      <c r="W28" s="5"/>
      <c r="X28" s="5"/>
      <c r="Y28" s="5"/>
      <c r="Z28" s="8"/>
      <c r="AA28" s="5"/>
      <c r="AB28" s="8"/>
      <c r="AC28" s="5"/>
      <c r="AD28" s="8"/>
      <c r="AE28" s="5"/>
      <c r="AF28" s="5">
        <f t="shared" si="0"/>
        <v>1</v>
      </c>
      <c r="AH28" s="1">
        <v>1</v>
      </c>
    </row>
    <row r="29" spans="1:34">
      <c r="A29" s="4"/>
      <c r="B29" s="4"/>
      <c r="C29" s="4"/>
      <c r="D29" s="4">
        <v>5203010120</v>
      </c>
      <c r="E29" s="4" t="s">
        <v>94</v>
      </c>
      <c r="F29" s="8">
        <v>2</v>
      </c>
      <c r="G29" s="5"/>
      <c r="H29" s="8"/>
      <c r="I29" s="8"/>
      <c r="J29" s="5"/>
      <c r="K29" s="8"/>
      <c r="L29" s="5"/>
      <c r="M29" s="5"/>
      <c r="N29" s="8"/>
      <c r="O29" s="5"/>
      <c r="P29" s="8"/>
      <c r="Q29" s="8"/>
      <c r="R29" s="5"/>
      <c r="S29" s="8"/>
      <c r="T29" s="8"/>
      <c r="U29" s="5"/>
      <c r="V29" s="5"/>
      <c r="W29" s="5"/>
      <c r="X29" s="5"/>
      <c r="Y29" s="5"/>
      <c r="Z29" s="8"/>
      <c r="AA29" s="5"/>
      <c r="AB29" s="8"/>
      <c r="AC29" s="5"/>
      <c r="AD29" s="8"/>
      <c r="AE29" s="5"/>
      <c r="AF29" s="5">
        <f t="shared" si="0"/>
        <v>2</v>
      </c>
      <c r="AH29" s="1">
        <v>2</v>
      </c>
    </row>
    <row r="30" spans="1:34">
      <c r="A30" s="4"/>
      <c r="B30" s="4"/>
      <c r="C30" s="4" t="s">
        <v>27</v>
      </c>
      <c r="D30" s="4">
        <v>5101010101</v>
      </c>
      <c r="E30" s="4" t="s">
        <v>69</v>
      </c>
      <c r="F30" s="8">
        <v>2636001.84</v>
      </c>
      <c r="G30" s="5"/>
      <c r="H30" s="8"/>
      <c r="I30" s="8"/>
      <c r="J30" s="5"/>
      <c r="K30" s="8"/>
      <c r="L30" s="5"/>
      <c r="M30" s="5"/>
      <c r="N30" s="8"/>
      <c r="O30" s="5"/>
      <c r="P30" s="8"/>
      <c r="Q30" s="8"/>
      <c r="R30" s="5"/>
      <c r="S30" s="8"/>
      <c r="T30" s="8"/>
      <c r="U30" s="5"/>
      <c r="V30" s="5"/>
      <c r="W30" s="5"/>
      <c r="X30" s="5"/>
      <c r="Y30" s="5"/>
      <c r="Z30" s="8"/>
      <c r="AA30" s="5"/>
      <c r="AB30" s="8"/>
      <c r="AC30" s="5"/>
      <c r="AD30" s="8"/>
      <c r="AE30" s="5"/>
      <c r="AF30" s="5">
        <f t="shared" si="0"/>
        <v>2636001.84</v>
      </c>
      <c r="AH30" s="1">
        <v>2636001.84</v>
      </c>
    </row>
    <row r="31" spans="1:34">
      <c r="A31" s="4"/>
      <c r="B31" s="4"/>
      <c r="C31" s="4"/>
      <c r="D31" s="4">
        <v>5101010113</v>
      </c>
      <c r="E31" s="4" t="s">
        <v>79</v>
      </c>
      <c r="F31" s="8">
        <v>1929172.24</v>
      </c>
      <c r="G31" s="5"/>
      <c r="H31" s="8"/>
      <c r="I31" s="8"/>
      <c r="J31" s="5"/>
      <c r="K31" s="8"/>
      <c r="L31" s="5"/>
      <c r="M31" s="5"/>
      <c r="N31" s="8"/>
      <c r="O31" s="5"/>
      <c r="P31" s="8"/>
      <c r="Q31" s="8"/>
      <c r="R31" s="5"/>
      <c r="S31" s="8"/>
      <c r="T31" s="8"/>
      <c r="U31" s="5"/>
      <c r="V31" s="5"/>
      <c r="W31" s="5"/>
      <c r="X31" s="5"/>
      <c r="Y31" s="5"/>
      <c r="Z31" s="8"/>
      <c r="AA31" s="5"/>
      <c r="AB31" s="8"/>
      <c r="AC31" s="5"/>
      <c r="AD31" s="8"/>
      <c r="AE31" s="5"/>
      <c r="AF31" s="5">
        <f t="shared" si="0"/>
        <v>1929172.24</v>
      </c>
      <c r="AH31" s="1">
        <v>1929172.24</v>
      </c>
    </row>
    <row r="32" spans="1:34">
      <c r="A32" s="4"/>
      <c r="B32" s="4"/>
      <c r="C32" s="4"/>
      <c r="D32" s="4">
        <v>5101020103</v>
      </c>
      <c r="E32" s="4" t="s">
        <v>68</v>
      </c>
      <c r="F32" s="8">
        <v>51582.68</v>
      </c>
      <c r="G32" s="5"/>
      <c r="H32" s="8"/>
      <c r="I32" s="8"/>
      <c r="J32" s="5"/>
      <c r="K32" s="8"/>
      <c r="L32" s="5"/>
      <c r="M32" s="5"/>
      <c r="N32" s="8"/>
      <c r="O32" s="5"/>
      <c r="P32" s="8"/>
      <c r="Q32" s="8"/>
      <c r="R32" s="5"/>
      <c r="S32" s="8"/>
      <c r="T32" s="8"/>
      <c r="U32" s="5"/>
      <c r="V32" s="5"/>
      <c r="W32" s="5"/>
      <c r="X32" s="5"/>
      <c r="Y32" s="5"/>
      <c r="Z32" s="8"/>
      <c r="AA32" s="5"/>
      <c r="AB32" s="8"/>
      <c r="AC32" s="5"/>
      <c r="AD32" s="8"/>
      <c r="AE32" s="5"/>
      <c r="AF32" s="5">
        <f t="shared" si="0"/>
        <v>51582.68</v>
      </c>
      <c r="AH32" s="1">
        <v>51582.68</v>
      </c>
    </row>
    <row r="33" spans="1:34">
      <c r="A33" s="4"/>
      <c r="B33" s="4"/>
      <c r="C33" s="4"/>
      <c r="D33" s="4">
        <v>5101020104</v>
      </c>
      <c r="E33" s="4" t="s">
        <v>67</v>
      </c>
      <c r="F33" s="8">
        <v>77374.03</v>
      </c>
      <c r="G33" s="5"/>
      <c r="H33" s="8"/>
      <c r="I33" s="8"/>
      <c r="J33" s="5"/>
      <c r="K33" s="8"/>
      <c r="L33" s="5"/>
      <c r="M33" s="5"/>
      <c r="N33" s="8"/>
      <c r="O33" s="5"/>
      <c r="P33" s="8"/>
      <c r="Q33" s="8"/>
      <c r="R33" s="5"/>
      <c r="S33" s="8"/>
      <c r="T33" s="8"/>
      <c r="U33" s="5"/>
      <c r="V33" s="5"/>
      <c r="W33" s="5"/>
      <c r="X33" s="5"/>
      <c r="Y33" s="5"/>
      <c r="Z33" s="8"/>
      <c r="AA33" s="5"/>
      <c r="AB33" s="8"/>
      <c r="AC33" s="5"/>
      <c r="AD33" s="8"/>
      <c r="AE33" s="5"/>
      <c r="AF33" s="5">
        <f t="shared" si="0"/>
        <v>77374.03</v>
      </c>
      <c r="AH33" s="1">
        <v>77374.03</v>
      </c>
    </row>
    <row r="34" spans="1:34">
      <c r="A34" s="4"/>
      <c r="B34" s="4"/>
      <c r="C34" s="4"/>
      <c r="D34" s="4">
        <v>5101020105</v>
      </c>
      <c r="E34" s="4" t="s">
        <v>78</v>
      </c>
      <c r="F34" s="8">
        <v>57873.93</v>
      </c>
      <c r="G34" s="5"/>
      <c r="H34" s="8"/>
      <c r="I34" s="8"/>
      <c r="J34" s="5"/>
      <c r="K34" s="8"/>
      <c r="L34" s="5"/>
      <c r="M34" s="5"/>
      <c r="N34" s="8"/>
      <c r="O34" s="5"/>
      <c r="P34" s="8"/>
      <c r="Q34" s="8"/>
      <c r="R34" s="5"/>
      <c r="S34" s="8"/>
      <c r="T34" s="8"/>
      <c r="U34" s="5"/>
      <c r="V34" s="5"/>
      <c r="W34" s="5"/>
      <c r="X34" s="5"/>
      <c r="Y34" s="5"/>
      <c r="Z34" s="8"/>
      <c r="AA34" s="5"/>
      <c r="AB34" s="8"/>
      <c r="AC34" s="5"/>
      <c r="AD34" s="8"/>
      <c r="AE34" s="5"/>
      <c r="AF34" s="5">
        <f t="shared" si="0"/>
        <v>57873.93</v>
      </c>
      <c r="AH34" s="1">
        <v>57873.93</v>
      </c>
    </row>
    <row r="35" spans="1:34">
      <c r="A35" s="4"/>
      <c r="B35" s="4"/>
      <c r="C35" s="4"/>
      <c r="D35" s="4">
        <v>5101020113</v>
      </c>
      <c r="E35" s="4" t="s">
        <v>28</v>
      </c>
      <c r="F35" s="8">
        <v>3689.33</v>
      </c>
      <c r="G35" s="5"/>
      <c r="H35" s="8"/>
      <c r="I35" s="8"/>
      <c r="J35" s="5"/>
      <c r="K35" s="8"/>
      <c r="L35" s="5"/>
      <c r="M35" s="5"/>
      <c r="N35" s="8"/>
      <c r="O35" s="5"/>
      <c r="P35" s="8"/>
      <c r="Q35" s="8"/>
      <c r="R35" s="5"/>
      <c r="S35" s="8"/>
      <c r="T35" s="8"/>
      <c r="U35" s="5"/>
      <c r="V35" s="5"/>
      <c r="W35" s="5"/>
      <c r="X35" s="5"/>
      <c r="Y35" s="5"/>
      <c r="Z35" s="8"/>
      <c r="AA35" s="5"/>
      <c r="AB35" s="8"/>
      <c r="AC35" s="5"/>
      <c r="AD35" s="8"/>
      <c r="AE35" s="5"/>
      <c r="AF35" s="5">
        <f t="shared" si="0"/>
        <v>3689.33</v>
      </c>
      <c r="AH35" s="1">
        <v>3689.33</v>
      </c>
    </row>
    <row r="36" spans="1:34">
      <c r="A36" s="4"/>
      <c r="B36" s="4"/>
      <c r="C36" s="4"/>
      <c r="D36" s="4">
        <v>5101030205</v>
      </c>
      <c r="E36" s="4" t="s">
        <v>66</v>
      </c>
      <c r="F36" s="8">
        <v>348690.74</v>
      </c>
      <c r="G36" s="5"/>
      <c r="H36" s="8"/>
      <c r="I36" s="8"/>
      <c r="J36" s="5"/>
      <c r="K36" s="8"/>
      <c r="L36" s="5"/>
      <c r="M36" s="5"/>
      <c r="N36" s="8"/>
      <c r="O36" s="5"/>
      <c r="P36" s="8"/>
      <c r="Q36" s="8"/>
      <c r="R36" s="5"/>
      <c r="S36" s="8"/>
      <c r="T36" s="8"/>
      <c r="U36" s="5"/>
      <c r="V36" s="5"/>
      <c r="W36" s="5"/>
      <c r="X36" s="5"/>
      <c r="Y36" s="5"/>
      <c r="Z36" s="8"/>
      <c r="AA36" s="5"/>
      <c r="AB36" s="8"/>
      <c r="AC36" s="5"/>
      <c r="AD36" s="8"/>
      <c r="AE36" s="5"/>
      <c r="AF36" s="5">
        <f t="shared" si="0"/>
        <v>348690.74</v>
      </c>
      <c r="AH36" s="1">
        <v>348690.74</v>
      </c>
    </row>
    <row r="37" spans="1:34">
      <c r="A37" s="4"/>
      <c r="B37" s="4"/>
      <c r="C37" s="4"/>
      <c r="D37" s="4">
        <v>5101030206</v>
      </c>
      <c r="E37" s="4" t="s">
        <v>65</v>
      </c>
      <c r="F37" s="8">
        <v>126011.36</v>
      </c>
      <c r="G37" s="5"/>
      <c r="H37" s="8"/>
      <c r="I37" s="8"/>
      <c r="J37" s="5"/>
      <c r="K37" s="8"/>
      <c r="L37" s="5"/>
      <c r="M37" s="5"/>
      <c r="N37" s="8"/>
      <c r="O37" s="5"/>
      <c r="P37" s="8"/>
      <c r="Q37" s="8"/>
      <c r="R37" s="5"/>
      <c r="S37" s="8"/>
      <c r="T37" s="8"/>
      <c r="U37" s="5"/>
      <c r="V37" s="5"/>
      <c r="W37" s="5"/>
      <c r="X37" s="5"/>
      <c r="Y37" s="5"/>
      <c r="Z37" s="8"/>
      <c r="AA37" s="5"/>
      <c r="AB37" s="8"/>
      <c r="AC37" s="5"/>
      <c r="AD37" s="8"/>
      <c r="AE37" s="5"/>
      <c r="AF37" s="5">
        <f t="shared" si="0"/>
        <v>126011.36</v>
      </c>
      <c r="AH37" s="1">
        <v>126011.36</v>
      </c>
    </row>
    <row r="38" spans="1:34">
      <c r="A38" s="4"/>
      <c r="B38" s="4"/>
      <c r="C38" s="4"/>
      <c r="D38" s="4">
        <v>5101030207</v>
      </c>
      <c r="E38" s="4" t="s">
        <v>64</v>
      </c>
      <c r="F38" s="8">
        <v>17073.349999999999</v>
      </c>
      <c r="G38" s="5"/>
      <c r="H38" s="8"/>
      <c r="I38" s="8"/>
      <c r="J38" s="5"/>
      <c r="K38" s="8"/>
      <c r="L38" s="5"/>
      <c r="M38" s="5"/>
      <c r="N38" s="8"/>
      <c r="O38" s="5"/>
      <c r="P38" s="8"/>
      <c r="Q38" s="8"/>
      <c r="R38" s="5"/>
      <c r="S38" s="8"/>
      <c r="T38" s="8"/>
      <c r="U38" s="5"/>
      <c r="V38" s="5"/>
      <c r="W38" s="5"/>
      <c r="X38" s="5"/>
      <c r="Y38" s="5"/>
      <c r="Z38" s="8"/>
      <c r="AA38" s="5"/>
      <c r="AB38" s="8"/>
      <c r="AC38" s="5"/>
      <c r="AD38" s="8"/>
      <c r="AE38" s="5"/>
      <c r="AF38" s="5">
        <f t="shared" si="0"/>
        <v>17073.349999999999</v>
      </c>
      <c r="AH38" s="1">
        <v>17073.349999999999</v>
      </c>
    </row>
    <row r="39" spans="1:34">
      <c r="A39" s="4"/>
      <c r="B39" s="4"/>
      <c r="C39" s="4"/>
      <c r="D39" s="4">
        <v>5101030208</v>
      </c>
      <c r="E39" s="4" t="s">
        <v>63</v>
      </c>
      <c r="F39" s="8">
        <v>3709.3</v>
      </c>
      <c r="G39" s="5"/>
      <c r="H39" s="8"/>
      <c r="I39" s="8"/>
      <c r="J39" s="5"/>
      <c r="K39" s="8"/>
      <c r="L39" s="5"/>
      <c r="M39" s="5"/>
      <c r="N39" s="8"/>
      <c r="O39" s="5"/>
      <c r="P39" s="8"/>
      <c r="Q39" s="8"/>
      <c r="R39" s="5"/>
      <c r="S39" s="8"/>
      <c r="T39" s="8"/>
      <c r="U39" s="5"/>
      <c r="V39" s="5"/>
      <c r="W39" s="5"/>
      <c r="X39" s="5"/>
      <c r="Y39" s="5"/>
      <c r="Z39" s="8"/>
      <c r="AA39" s="5"/>
      <c r="AB39" s="8"/>
      <c r="AC39" s="5"/>
      <c r="AD39" s="8"/>
      <c r="AE39" s="5"/>
      <c r="AF39" s="5">
        <f t="shared" si="0"/>
        <v>3709.3</v>
      </c>
      <c r="AH39" s="1">
        <v>3709.3</v>
      </c>
    </row>
    <row r="40" spans="1:34">
      <c r="A40" s="6" t="s">
        <v>161</v>
      </c>
      <c r="B40" s="6"/>
      <c r="C40" s="6"/>
      <c r="D40" s="6"/>
      <c r="E40" s="6"/>
      <c r="F40" s="9">
        <f>SUM(F3:F39)</f>
        <v>5853476.3999999994</v>
      </c>
      <c r="G40" s="7">
        <f t="shared" ref="G40:AE40" si="1">SUM(G3:G39)</f>
        <v>81764.08</v>
      </c>
      <c r="H40" s="9">
        <f t="shared" si="1"/>
        <v>2770697.8800000004</v>
      </c>
      <c r="I40" s="9">
        <f t="shared" si="1"/>
        <v>14000</v>
      </c>
      <c r="J40" s="7">
        <f t="shared" si="1"/>
        <v>240065.89</v>
      </c>
      <c r="K40" s="9">
        <f t="shared" si="1"/>
        <v>493</v>
      </c>
      <c r="L40" s="7">
        <f t="shared" si="1"/>
        <v>14600</v>
      </c>
      <c r="M40" s="7">
        <f t="shared" si="1"/>
        <v>55600</v>
      </c>
      <c r="N40" s="9">
        <f t="shared" si="1"/>
        <v>199560</v>
      </c>
      <c r="O40" s="7">
        <f t="shared" si="1"/>
        <v>2076981.33</v>
      </c>
      <c r="P40" s="9">
        <f t="shared" si="1"/>
        <v>19230.7</v>
      </c>
      <c r="Q40" s="9">
        <f t="shared" si="1"/>
        <v>18988</v>
      </c>
      <c r="R40" s="7">
        <f t="shared" si="1"/>
        <v>10000</v>
      </c>
      <c r="S40" s="9">
        <f t="shared" si="1"/>
        <v>624177.01</v>
      </c>
      <c r="T40" s="9">
        <f t="shared" si="1"/>
        <v>159950.72999999998</v>
      </c>
      <c r="U40" s="7">
        <f t="shared" si="1"/>
        <v>420299.07</v>
      </c>
      <c r="V40" s="7">
        <f t="shared" si="1"/>
        <v>408010.98000000004</v>
      </c>
      <c r="W40" s="7">
        <f t="shared" si="1"/>
        <v>48796.160000000003</v>
      </c>
      <c r="X40" s="7">
        <f t="shared" si="1"/>
        <v>24615.8</v>
      </c>
      <c r="Y40" s="7">
        <f t="shared" si="1"/>
        <v>37498</v>
      </c>
      <c r="Z40" s="9">
        <f t="shared" si="1"/>
        <v>936.88</v>
      </c>
      <c r="AA40" s="7">
        <f t="shared" si="1"/>
        <v>20700</v>
      </c>
      <c r="AB40" s="9">
        <f t="shared" si="1"/>
        <v>59170.55</v>
      </c>
      <c r="AC40" s="7">
        <f t="shared" si="1"/>
        <v>74699.8</v>
      </c>
      <c r="AD40" s="9">
        <f t="shared" si="1"/>
        <v>7000</v>
      </c>
      <c r="AE40" s="7">
        <f t="shared" si="1"/>
        <v>8000</v>
      </c>
      <c r="AF40" s="7">
        <f>SUM(F40:AE40)</f>
        <v>13249312.260000004</v>
      </c>
      <c r="AH40" s="1">
        <v>13249312.26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>
  <dimension ref="A1:Z35"/>
  <sheetViews>
    <sheetView workbookViewId="0">
      <pane xSplit="6" ySplit="2" topLeftCell="G3" activePane="bottomRight" state="frozen"/>
      <selection pane="topRight" activeCell="G1" sqref="G1"/>
      <selection pane="bottomLeft" activeCell="A3" sqref="A3"/>
      <selection pane="bottomRight" activeCell="G3" sqref="G3"/>
    </sheetView>
  </sheetViews>
  <sheetFormatPr defaultRowHeight="14.25"/>
  <cols>
    <col min="1" max="1" width="15.625" bestFit="1" customWidth="1"/>
    <col min="2" max="2" width="35.375" bestFit="1" customWidth="1"/>
    <col min="3" max="3" width="7.375" bestFit="1" customWidth="1"/>
    <col min="4" max="4" width="10.875" bestFit="1" customWidth="1"/>
    <col min="5" max="5" width="29.125" customWidth="1"/>
    <col min="6" max="6" width="15.25" bestFit="1" customWidth="1"/>
    <col min="7" max="7" width="12.625" bestFit="1" customWidth="1"/>
    <col min="8" max="8" width="35.125" bestFit="1" customWidth="1"/>
    <col min="9" max="9" width="39.625" bestFit="1" customWidth="1"/>
    <col min="10" max="10" width="20.625" bestFit="1" customWidth="1"/>
    <col min="11" max="11" width="13.75" bestFit="1" customWidth="1"/>
    <col min="12" max="12" width="27.875" bestFit="1" customWidth="1"/>
    <col min="13" max="13" width="33.875" bestFit="1" customWidth="1"/>
    <col min="14" max="14" width="13.75" bestFit="1" customWidth="1"/>
    <col min="15" max="15" width="14" bestFit="1" customWidth="1"/>
    <col min="16" max="16" width="27.875" bestFit="1" customWidth="1"/>
    <col min="17" max="17" width="35.125" bestFit="1" customWidth="1"/>
    <col min="18" max="18" width="31.875" bestFit="1" customWidth="1"/>
    <col min="19" max="19" width="34.125" bestFit="1" customWidth="1"/>
    <col min="20" max="20" width="30.5" bestFit="1" customWidth="1"/>
    <col min="21" max="21" width="35" bestFit="1" customWidth="1"/>
    <col min="22" max="22" width="34.25" bestFit="1" customWidth="1"/>
    <col min="23" max="23" width="38.375" bestFit="1" customWidth="1"/>
    <col min="24" max="24" width="11.75" bestFit="1" customWidth="1"/>
    <col min="26" max="26" width="11.75" bestFit="1" customWidth="1"/>
  </cols>
  <sheetData>
    <row r="1" spans="1:26">
      <c r="A1" s="13" t="s">
        <v>154</v>
      </c>
      <c r="B1" s="13" t="s">
        <v>155</v>
      </c>
      <c r="C1" s="14" t="s">
        <v>156</v>
      </c>
      <c r="D1" s="14"/>
      <c r="E1" s="14"/>
      <c r="F1" s="2" t="s">
        <v>157</v>
      </c>
      <c r="G1" s="6" t="s">
        <v>61</v>
      </c>
      <c r="H1" s="6" t="s">
        <v>34</v>
      </c>
      <c r="I1" s="6" t="s">
        <v>45</v>
      </c>
      <c r="J1" s="6" t="s">
        <v>25</v>
      </c>
      <c r="K1" s="6"/>
      <c r="L1" s="6"/>
      <c r="M1" s="6" t="s">
        <v>2</v>
      </c>
      <c r="N1" s="6"/>
      <c r="O1" s="6" t="s">
        <v>33</v>
      </c>
      <c r="P1" s="6"/>
      <c r="Q1" s="6"/>
      <c r="R1" s="6"/>
      <c r="S1" s="6"/>
      <c r="T1" s="6" t="s">
        <v>41</v>
      </c>
      <c r="U1" s="6" t="s">
        <v>48</v>
      </c>
      <c r="V1" s="6" t="s">
        <v>86</v>
      </c>
      <c r="W1" s="6" t="s">
        <v>12</v>
      </c>
      <c r="X1" s="3" t="s">
        <v>159</v>
      </c>
      <c r="Z1" t="s">
        <v>159</v>
      </c>
    </row>
    <row r="2" spans="1:26">
      <c r="A2" s="13"/>
      <c r="B2" s="13"/>
      <c r="C2" s="15"/>
      <c r="D2" s="15"/>
      <c r="E2" s="15"/>
      <c r="F2" s="2" t="s">
        <v>158</v>
      </c>
      <c r="G2" s="6" t="s">
        <v>60</v>
      </c>
      <c r="H2" s="6" t="s">
        <v>46</v>
      </c>
      <c r="I2" s="6" t="s">
        <v>44</v>
      </c>
      <c r="J2" s="10" t="s">
        <v>1</v>
      </c>
      <c r="K2" s="10" t="s">
        <v>9</v>
      </c>
      <c r="L2" s="6" t="s">
        <v>24</v>
      </c>
      <c r="M2" s="10" t="s">
        <v>1</v>
      </c>
      <c r="N2" s="10" t="s">
        <v>9</v>
      </c>
      <c r="O2" s="10" t="s">
        <v>1</v>
      </c>
      <c r="P2" s="6" t="s">
        <v>24</v>
      </c>
      <c r="Q2" s="6" t="s">
        <v>43</v>
      </c>
      <c r="R2" s="6" t="s">
        <v>84</v>
      </c>
      <c r="S2" s="6" t="s">
        <v>51</v>
      </c>
      <c r="T2" s="6" t="s">
        <v>40</v>
      </c>
      <c r="U2" s="6" t="s">
        <v>47</v>
      </c>
      <c r="V2" s="10" t="s">
        <v>9</v>
      </c>
      <c r="W2" s="6" t="s">
        <v>83</v>
      </c>
      <c r="X2" s="4"/>
    </row>
    <row r="3" spans="1:26">
      <c r="A3" s="4">
        <v>700600164</v>
      </c>
      <c r="B3" s="4" t="s">
        <v>85</v>
      </c>
      <c r="C3" s="4" t="s">
        <v>0</v>
      </c>
      <c r="D3" s="4">
        <v>5101010115</v>
      </c>
      <c r="E3" s="4" t="s">
        <v>31</v>
      </c>
      <c r="F3" s="8"/>
      <c r="G3" s="5"/>
      <c r="H3" s="5"/>
      <c r="I3" s="5"/>
      <c r="J3" s="8">
        <v>293810</v>
      </c>
      <c r="K3" s="8">
        <v>2027110</v>
      </c>
      <c r="L3" s="5">
        <v>1177640</v>
      </c>
      <c r="M3" s="8"/>
      <c r="N3" s="8"/>
      <c r="O3" s="8"/>
      <c r="P3" s="5"/>
      <c r="Q3" s="5"/>
      <c r="R3" s="5"/>
      <c r="S3" s="5"/>
      <c r="T3" s="5"/>
      <c r="U3" s="5"/>
      <c r="V3" s="8"/>
      <c r="W3" s="5"/>
      <c r="X3" s="5">
        <f>SUM(F3:W3)</f>
        <v>3498560</v>
      </c>
      <c r="Z3" s="1">
        <v>3498560</v>
      </c>
    </row>
    <row r="4" spans="1:26">
      <c r="A4" s="4"/>
      <c r="B4" s="4"/>
      <c r="C4" s="4"/>
      <c r="D4" s="4">
        <v>5101010116</v>
      </c>
      <c r="E4" s="4" t="s">
        <v>30</v>
      </c>
      <c r="F4" s="8"/>
      <c r="G4" s="5"/>
      <c r="H4" s="5"/>
      <c r="I4" s="5"/>
      <c r="J4" s="8">
        <v>7975</v>
      </c>
      <c r="K4" s="8"/>
      <c r="L4" s="5">
        <v>80850</v>
      </c>
      <c r="M4" s="8"/>
      <c r="N4" s="8"/>
      <c r="O4" s="8"/>
      <c r="P4" s="5"/>
      <c r="Q4" s="5"/>
      <c r="R4" s="5"/>
      <c r="S4" s="5"/>
      <c r="T4" s="5"/>
      <c r="U4" s="5"/>
      <c r="V4" s="8"/>
      <c r="W4" s="5"/>
      <c r="X4" s="5">
        <f t="shared" ref="X4:X34" si="0">SUM(F4:W4)</f>
        <v>88825</v>
      </c>
      <c r="Z4" s="1">
        <v>88825</v>
      </c>
    </row>
    <row r="5" spans="1:26">
      <c r="A5" s="4"/>
      <c r="B5" s="4"/>
      <c r="C5" s="4"/>
      <c r="D5" s="4">
        <v>5101020106</v>
      </c>
      <c r="E5" s="4" t="s">
        <v>29</v>
      </c>
      <c r="F5" s="8"/>
      <c r="G5" s="5"/>
      <c r="H5" s="5"/>
      <c r="I5" s="5"/>
      <c r="J5" s="8">
        <v>12247</v>
      </c>
      <c r="K5" s="8">
        <v>83909</v>
      </c>
      <c r="L5" s="5">
        <v>48988</v>
      </c>
      <c r="M5" s="8"/>
      <c r="N5" s="8"/>
      <c r="O5" s="8"/>
      <c r="P5" s="5"/>
      <c r="Q5" s="5"/>
      <c r="R5" s="5"/>
      <c r="S5" s="5"/>
      <c r="T5" s="5"/>
      <c r="U5" s="5"/>
      <c r="V5" s="8"/>
      <c r="W5" s="5"/>
      <c r="X5" s="5">
        <f t="shared" si="0"/>
        <v>145144</v>
      </c>
      <c r="Z5" s="1">
        <v>145144</v>
      </c>
    </row>
    <row r="6" spans="1:26">
      <c r="A6" s="4"/>
      <c r="B6" s="4"/>
      <c r="C6" s="4"/>
      <c r="D6" s="4">
        <v>5101020116</v>
      </c>
      <c r="E6" s="4" t="s">
        <v>26</v>
      </c>
      <c r="F6" s="8"/>
      <c r="G6" s="5"/>
      <c r="H6" s="5"/>
      <c r="I6" s="5"/>
      <c r="J6" s="8"/>
      <c r="K6" s="8">
        <v>3300</v>
      </c>
      <c r="L6" s="5"/>
      <c r="M6" s="8"/>
      <c r="N6" s="8"/>
      <c r="O6" s="8"/>
      <c r="P6" s="5"/>
      <c r="Q6" s="5"/>
      <c r="R6" s="5"/>
      <c r="S6" s="5"/>
      <c r="T6" s="5"/>
      <c r="U6" s="5"/>
      <c r="V6" s="8"/>
      <c r="W6" s="5"/>
      <c r="X6" s="5">
        <f t="shared" si="0"/>
        <v>3300</v>
      </c>
      <c r="Z6" s="1">
        <v>3300</v>
      </c>
    </row>
    <row r="7" spans="1:26">
      <c r="A7" s="4"/>
      <c r="B7" s="4"/>
      <c r="C7" s="4"/>
      <c r="D7" s="4">
        <v>5101030205</v>
      </c>
      <c r="E7" s="4" t="s">
        <v>22</v>
      </c>
      <c r="F7" s="8">
        <v>1715</v>
      </c>
      <c r="G7" s="5"/>
      <c r="H7" s="5"/>
      <c r="I7" s="5"/>
      <c r="J7" s="8"/>
      <c r="K7" s="8"/>
      <c r="L7" s="5"/>
      <c r="M7" s="8"/>
      <c r="N7" s="8"/>
      <c r="O7" s="8"/>
      <c r="P7" s="5"/>
      <c r="Q7" s="5"/>
      <c r="R7" s="5"/>
      <c r="S7" s="5"/>
      <c r="T7" s="5"/>
      <c r="U7" s="5"/>
      <c r="V7" s="8"/>
      <c r="W7" s="5"/>
      <c r="X7" s="5">
        <f t="shared" si="0"/>
        <v>1715</v>
      </c>
      <c r="Z7" s="1">
        <v>1715</v>
      </c>
    </row>
    <row r="8" spans="1:26">
      <c r="A8" s="4"/>
      <c r="B8" s="4"/>
      <c r="C8" s="4"/>
      <c r="D8" s="4">
        <v>5102010199</v>
      </c>
      <c r="E8" s="4" t="s">
        <v>62</v>
      </c>
      <c r="F8" s="8"/>
      <c r="G8" s="5"/>
      <c r="H8" s="5"/>
      <c r="I8" s="5"/>
      <c r="J8" s="8"/>
      <c r="K8" s="8"/>
      <c r="L8" s="5"/>
      <c r="M8" s="8"/>
      <c r="N8" s="8"/>
      <c r="O8" s="8"/>
      <c r="P8" s="5">
        <v>10366</v>
      </c>
      <c r="Q8" s="5"/>
      <c r="R8" s="5"/>
      <c r="S8" s="5"/>
      <c r="T8" s="5"/>
      <c r="U8" s="5"/>
      <c r="V8" s="8"/>
      <c r="W8" s="5"/>
      <c r="X8" s="5">
        <f t="shared" si="0"/>
        <v>10366</v>
      </c>
      <c r="Z8" s="1">
        <v>10366</v>
      </c>
    </row>
    <row r="9" spans="1:26">
      <c r="A9" s="4"/>
      <c r="B9" s="4"/>
      <c r="C9" s="4"/>
      <c r="D9" s="4">
        <v>5103010102</v>
      </c>
      <c r="E9" s="4" t="s">
        <v>21</v>
      </c>
      <c r="F9" s="8">
        <v>2100</v>
      </c>
      <c r="G9" s="5">
        <v>13384</v>
      </c>
      <c r="H9" s="5">
        <v>7160</v>
      </c>
      <c r="I9" s="5"/>
      <c r="J9" s="8"/>
      <c r="K9" s="8"/>
      <c r="L9" s="5"/>
      <c r="M9" s="8"/>
      <c r="N9" s="8"/>
      <c r="O9" s="8"/>
      <c r="P9" s="5">
        <v>6240</v>
      </c>
      <c r="Q9" s="5">
        <v>2920</v>
      </c>
      <c r="R9" s="5"/>
      <c r="S9" s="5">
        <v>1440</v>
      </c>
      <c r="T9" s="5"/>
      <c r="U9" s="5">
        <v>5520</v>
      </c>
      <c r="V9" s="8">
        <v>2400</v>
      </c>
      <c r="W9" s="5"/>
      <c r="X9" s="5">
        <f t="shared" si="0"/>
        <v>41164</v>
      </c>
      <c r="Z9" s="1">
        <v>41164</v>
      </c>
    </row>
    <row r="10" spans="1:26">
      <c r="A10" s="4"/>
      <c r="B10" s="4"/>
      <c r="C10" s="4"/>
      <c r="D10" s="4">
        <v>5103010103</v>
      </c>
      <c r="E10" s="4" t="s">
        <v>20</v>
      </c>
      <c r="F10" s="8">
        <v>3200</v>
      </c>
      <c r="G10" s="5">
        <v>24000</v>
      </c>
      <c r="H10" s="5">
        <v>3379</v>
      </c>
      <c r="I10" s="5"/>
      <c r="J10" s="8"/>
      <c r="K10" s="8"/>
      <c r="L10" s="5"/>
      <c r="M10" s="8"/>
      <c r="N10" s="8"/>
      <c r="O10" s="8"/>
      <c r="P10" s="5">
        <v>8780</v>
      </c>
      <c r="Q10" s="5">
        <v>5000</v>
      </c>
      <c r="R10" s="5"/>
      <c r="S10" s="5"/>
      <c r="T10" s="5"/>
      <c r="U10" s="5">
        <v>5100</v>
      </c>
      <c r="V10" s="8"/>
      <c r="W10" s="5"/>
      <c r="X10" s="5">
        <f t="shared" si="0"/>
        <v>49459</v>
      </c>
      <c r="Z10" s="1">
        <v>49459</v>
      </c>
    </row>
    <row r="11" spans="1:26">
      <c r="A11" s="4"/>
      <c r="B11" s="4"/>
      <c r="C11" s="4"/>
      <c r="D11" s="4">
        <v>5103010199</v>
      </c>
      <c r="E11" s="4" t="s">
        <v>19</v>
      </c>
      <c r="F11" s="8">
        <v>700</v>
      </c>
      <c r="G11" s="5">
        <v>30062</v>
      </c>
      <c r="H11" s="5">
        <v>10454</v>
      </c>
      <c r="I11" s="5"/>
      <c r="J11" s="8"/>
      <c r="K11" s="8"/>
      <c r="L11" s="5"/>
      <c r="M11" s="8"/>
      <c r="N11" s="8"/>
      <c r="O11" s="8"/>
      <c r="P11" s="5">
        <v>5350</v>
      </c>
      <c r="Q11" s="5">
        <v>3500</v>
      </c>
      <c r="R11" s="5"/>
      <c r="S11" s="5"/>
      <c r="T11" s="5"/>
      <c r="U11" s="5">
        <v>4268</v>
      </c>
      <c r="V11" s="8"/>
      <c r="W11" s="5"/>
      <c r="X11" s="5">
        <f t="shared" si="0"/>
        <v>54334</v>
      </c>
      <c r="Z11" s="1">
        <v>54334</v>
      </c>
    </row>
    <row r="12" spans="1:26">
      <c r="A12" s="4"/>
      <c r="B12" s="4"/>
      <c r="C12" s="4"/>
      <c r="D12" s="4">
        <v>5104010104</v>
      </c>
      <c r="E12" s="4" t="s">
        <v>18</v>
      </c>
      <c r="F12" s="8">
        <v>-4395.619999999999</v>
      </c>
      <c r="G12" s="5"/>
      <c r="H12" s="5">
        <v>8421.619999999999</v>
      </c>
      <c r="I12" s="5">
        <v>16921</v>
      </c>
      <c r="J12" s="8"/>
      <c r="K12" s="8"/>
      <c r="L12" s="5"/>
      <c r="M12" s="8"/>
      <c r="N12" s="8">
        <v>9750</v>
      </c>
      <c r="O12" s="8"/>
      <c r="P12" s="5">
        <v>22535</v>
      </c>
      <c r="Q12" s="5">
        <v>251031</v>
      </c>
      <c r="R12" s="5">
        <v>40625</v>
      </c>
      <c r="S12" s="5"/>
      <c r="T12" s="5">
        <v>21775</v>
      </c>
      <c r="U12" s="5"/>
      <c r="V12" s="8"/>
      <c r="W12" s="5">
        <v>272030</v>
      </c>
      <c r="X12" s="5">
        <f t="shared" si="0"/>
        <v>638693</v>
      </c>
      <c r="Z12" s="1">
        <v>638693</v>
      </c>
    </row>
    <row r="13" spans="1:26">
      <c r="A13" s="4"/>
      <c r="B13" s="4"/>
      <c r="C13" s="4"/>
      <c r="D13" s="4">
        <v>5104010107</v>
      </c>
      <c r="E13" s="4" t="s">
        <v>16</v>
      </c>
      <c r="F13" s="8"/>
      <c r="G13" s="5"/>
      <c r="H13" s="5">
        <v>22000</v>
      </c>
      <c r="I13" s="5"/>
      <c r="J13" s="8"/>
      <c r="K13" s="8"/>
      <c r="L13" s="5"/>
      <c r="M13" s="8"/>
      <c r="N13" s="8"/>
      <c r="O13" s="8"/>
      <c r="P13" s="5"/>
      <c r="Q13" s="5">
        <v>63180</v>
      </c>
      <c r="R13" s="5"/>
      <c r="S13" s="5">
        <v>9202</v>
      </c>
      <c r="T13" s="5"/>
      <c r="U13" s="5"/>
      <c r="V13" s="8"/>
      <c r="W13" s="5">
        <v>600</v>
      </c>
      <c r="X13" s="5">
        <f t="shared" si="0"/>
        <v>94982</v>
      </c>
      <c r="Z13" s="1">
        <v>94982</v>
      </c>
    </row>
    <row r="14" spans="1:26">
      <c r="A14" s="4"/>
      <c r="B14" s="4"/>
      <c r="C14" s="4"/>
      <c r="D14" s="4">
        <v>5104010110</v>
      </c>
      <c r="E14" s="4" t="s">
        <v>13</v>
      </c>
      <c r="F14" s="8">
        <v>27955.18</v>
      </c>
      <c r="G14" s="5"/>
      <c r="H14" s="5">
        <v>16977.38</v>
      </c>
      <c r="I14" s="5"/>
      <c r="J14" s="8"/>
      <c r="K14" s="8"/>
      <c r="L14" s="5"/>
      <c r="M14" s="8"/>
      <c r="N14" s="8"/>
      <c r="O14" s="8">
        <v>21244.5</v>
      </c>
      <c r="P14" s="5"/>
      <c r="Q14" s="5">
        <v>238715.5</v>
      </c>
      <c r="R14" s="5">
        <v>13372</v>
      </c>
      <c r="S14" s="5"/>
      <c r="T14" s="5">
        <v>4775</v>
      </c>
      <c r="U14" s="5"/>
      <c r="V14" s="8"/>
      <c r="W14" s="5">
        <v>20058</v>
      </c>
      <c r="X14" s="5">
        <f t="shared" si="0"/>
        <v>343097.56</v>
      </c>
      <c r="Z14" s="1">
        <v>343097.56</v>
      </c>
    </row>
    <row r="15" spans="1:26">
      <c r="A15" s="4"/>
      <c r="B15" s="4"/>
      <c r="C15" s="4"/>
      <c r="D15" s="4">
        <v>5104010112</v>
      </c>
      <c r="E15" s="4" t="s">
        <v>42</v>
      </c>
      <c r="F15" s="8"/>
      <c r="G15" s="5"/>
      <c r="H15" s="5">
        <v>108</v>
      </c>
      <c r="I15" s="5">
        <v>7560</v>
      </c>
      <c r="J15" s="8"/>
      <c r="K15" s="8"/>
      <c r="L15" s="5"/>
      <c r="M15" s="8"/>
      <c r="N15" s="8"/>
      <c r="O15" s="8">
        <v>34040</v>
      </c>
      <c r="P15" s="5">
        <v>366840</v>
      </c>
      <c r="Q15" s="5">
        <v>1395</v>
      </c>
      <c r="R15" s="5"/>
      <c r="S15" s="5"/>
      <c r="T15" s="5">
        <v>950</v>
      </c>
      <c r="U15" s="5"/>
      <c r="V15" s="8"/>
      <c r="W15" s="5">
        <v>35</v>
      </c>
      <c r="X15" s="5">
        <f t="shared" si="0"/>
        <v>410928</v>
      </c>
      <c r="Z15" s="1">
        <v>410928</v>
      </c>
    </row>
    <row r="16" spans="1:26">
      <c r="A16" s="4"/>
      <c r="B16" s="4"/>
      <c r="C16" s="4"/>
      <c r="D16" s="4">
        <v>5104020101</v>
      </c>
      <c r="E16" s="4" t="s">
        <v>39</v>
      </c>
      <c r="F16" s="8">
        <v>4761.62</v>
      </c>
      <c r="G16" s="5"/>
      <c r="H16" s="5"/>
      <c r="I16" s="5"/>
      <c r="J16" s="8"/>
      <c r="K16" s="8"/>
      <c r="L16" s="5"/>
      <c r="M16" s="8"/>
      <c r="N16" s="8"/>
      <c r="O16" s="8">
        <v>4844.55</v>
      </c>
      <c r="P16" s="5">
        <v>60650.93</v>
      </c>
      <c r="Q16" s="5"/>
      <c r="R16" s="5"/>
      <c r="S16" s="5"/>
      <c r="T16" s="5"/>
      <c r="U16" s="5"/>
      <c r="V16" s="8"/>
      <c r="W16" s="5"/>
      <c r="X16" s="5">
        <f t="shared" si="0"/>
        <v>70257.100000000006</v>
      </c>
      <c r="Z16" s="1">
        <v>70257.100000000006</v>
      </c>
    </row>
    <row r="17" spans="1:26">
      <c r="A17" s="4"/>
      <c r="B17" s="4"/>
      <c r="C17" s="4"/>
      <c r="D17" s="4">
        <v>5104020105</v>
      </c>
      <c r="E17" s="4" t="s">
        <v>38</v>
      </c>
      <c r="F17" s="8">
        <v>-432.28</v>
      </c>
      <c r="G17" s="5"/>
      <c r="H17" s="5"/>
      <c r="I17" s="5"/>
      <c r="J17" s="8"/>
      <c r="K17" s="8"/>
      <c r="L17" s="5"/>
      <c r="M17" s="8"/>
      <c r="N17" s="8"/>
      <c r="O17" s="8">
        <v>214.86</v>
      </c>
      <c r="P17" s="5">
        <v>3107.88</v>
      </c>
      <c r="Q17" s="5"/>
      <c r="R17" s="5"/>
      <c r="S17" s="5"/>
      <c r="T17" s="5"/>
      <c r="U17" s="5"/>
      <c r="V17" s="8"/>
      <c r="W17" s="5"/>
      <c r="X17" s="5">
        <f t="shared" si="0"/>
        <v>2890.46</v>
      </c>
      <c r="Z17" s="1">
        <v>2890.46</v>
      </c>
    </row>
    <row r="18" spans="1:26">
      <c r="A18" s="4"/>
      <c r="B18" s="4"/>
      <c r="C18" s="4"/>
      <c r="D18" s="4">
        <v>5104020106</v>
      </c>
      <c r="E18" s="4" t="s">
        <v>10</v>
      </c>
      <c r="F18" s="8"/>
      <c r="G18" s="5"/>
      <c r="H18" s="5"/>
      <c r="I18" s="5"/>
      <c r="J18" s="8"/>
      <c r="K18" s="8"/>
      <c r="L18" s="5"/>
      <c r="M18" s="8">
        <v>1273.3</v>
      </c>
      <c r="N18" s="8">
        <v>14006.3</v>
      </c>
      <c r="O18" s="8"/>
      <c r="P18" s="5"/>
      <c r="Q18" s="5"/>
      <c r="R18" s="5"/>
      <c r="S18" s="5"/>
      <c r="T18" s="5"/>
      <c r="U18" s="5"/>
      <c r="V18" s="8"/>
      <c r="W18" s="5"/>
      <c r="X18" s="5">
        <f t="shared" si="0"/>
        <v>15279.599999999999</v>
      </c>
      <c r="Z18" s="1">
        <v>15279.599999999999</v>
      </c>
    </row>
    <row r="19" spans="1:26">
      <c r="A19" s="4"/>
      <c r="B19" s="4"/>
      <c r="C19" s="4"/>
      <c r="D19" s="4">
        <v>5104020107</v>
      </c>
      <c r="E19" s="4" t="s">
        <v>37</v>
      </c>
      <c r="F19" s="8"/>
      <c r="G19" s="5"/>
      <c r="H19" s="5"/>
      <c r="I19" s="5"/>
      <c r="J19" s="8"/>
      <c r="K19" s="8"/>
      <c r="L19" s="5"/>
      <c r="M19" s="8"/>
      <c r="N19" s="8"/>
      <c r="O19" s="8">
        <v>85</v>
      </c>
      <c r="P19" s="5">
        <v>1666</v>
      </c>
      <c r="Q19" s="5"/>
      <c r="R19" s="5"/>
      <c r="S19" s="5"/>
      <c r="T19" s="5"/>
      <c r="U19" s="5"/>
      <c r="V19" s="8"/>
      <c r="W19" s="5"/>
      <c r="X19" s="5">
        <f t="shared" si="0"/>
        <v>1751</v>
      </c>
      <c r="Z19" s="1">
        <v>1751</v>
      </c>
    </row>
    <row r="20" spans="1:26">
      <c r="A20" s="4"/>
      <c r="B20" s="4"/>
      <c r="C20" s="4"/>
      <c r="D20" s="4">
        <v>5104030203</v>
      </c>
      <c r="E20" s="4" t="s">
        <v>59</v>
      </c>
      <c r="F20" s="8">
        <v>-776.02</v>
      </c>
      <c r="G20" s="5"/>
      <c r="H20" s="5"/>
      <c r="I20" s="5"/>
      <c r="J20" s="8"/>
      <c r="K20" s="8"/>
      <c r="L20" s="5"/>
      <c r="M20" s="8"/>
      <c r="N20" s="8"/>
      <c r="O20" s="8">
        <v>1290.42</v>
      </c>
      <c r="P20" s="5"/>
      <c r="Q20" s="5"/>
      <c r="R20" s="5"/>
      <c r="S20" s="5"/>
      <c r="T20" s="5"/>
      <c r="U20" s="5"/>
      <c r="V20" s="8"/>
      <c r="W20" s="5"/>
      <c r="X20" s="5">
        <f t="shared" si="0"/>
        <v>514.40000000000009</v>
      </c>
      <c r="Z20" s="1">
        <v>514.40000000000009</v>
      </c>
    </row>
    <row r="21" spans="1:26">
      <c r="A21" s="4"/>
      <c r="B21" s="4"/>
      <c r="C21" s="4"/>
      <c r="D21" s="4">
        <v>5105010105</v>
      </c>
      <c r="E21" s="4" t="s">
        <v>56</v>
      </c>
      <c r="F21" s="8"/>
      <c r="G21" s="5"/>
      <c r="H21" s="5"/>
      <c r="I21" s="5"/>
      <c r="J21" s="8"/>
      <c r="K21" s="8"/>
      <c r="L21" s="5"/>
      <c r="M21" s="8"/>
      <c r="N21" s="8"/>
      <c r="O21" s="8">
        <v>98522.35</v>
      </c>
      <c r="P21" s="5"/>
      <c r="Q21" s="5"/>
      <c r="R21" s="5"/>
      <c r="S21" s="5"/>
      <c r="T21" s="5"/>
      <c r="U21" s="5"/>
      <c r="V21" s="8"/>
      <c r="W21" s="5"/>
      <c r="X21" s="5">
        <f t="shared" si="0"/>
        <v>98522.35</v>
      </c>
      <c r="Z21" s="1">
        <v>98522.35</v>
      </c>
    </row>
    <row r="22" spans="1:26">
      <c r="A22" s="4"/>
      <c r="B22" s="4"/>
      <c r="C22" s="4"/>
      <c r="D22" s="4">
        <v>5105010109</v>
      </c>
      <c r="E22" s="4" t="s">
        <v>36</v>
      </c>
      <c r="F22" s="8">
        <v>25800</v>
      </c>
      <c r="G22" s="5"/>
      <c r="H22" s="5"/>
      <c r="I22" s="5"/>
      <c r="J22" s="8"/>
      <c r="K22" s="8"/>
      <c r="L22" s="5"/>
      <c r="M22" s="8"/>
      <c r="N22" s="8"/>
      <c r="O22" s="8">
        <v>6750</v>
      </c>
      <c r="P22" s="5"/>
      <c r="Q22" s="5"/>
      <c r="R22" s="5"/>
      <c r="S22" s="5"/>
      <c r="T22" s="5"/>
      <c r="U22" s="5"/>
      <c r="V22" s="8"/>
      <c r="W22" s="5"/>
      <c r="X22" s="5">
        <f t="shared" si="0"/>
        <v>32550</v>
      </c>
      <c r="Z22" s="1">
        <v>32550</v>
      </c>
    </row>
    <row r="23" spans="1:26">
      <c r="A23" s="4"/>
      <c r="B23" s="4"/>
      <c r="C23" s="4"/>
      <c r="D23" s="4">
        <v>5105010113</v>
      </c>
      <c r="E23" s="4" t="s">
        <v>54</v>
      </c>
      <c r="F23" s="8"/>
      <c r="G23" s="5"/>
      <c r="H23" s="5"/>
      <c r="I23" s="5"/>
      <c r="J23" s="8"/>
      <c r="K23" s="8"/>
      <c r="L23" s="5"/>
      <c r="M23" s="8"/>
      <c r="N23" s="8"/>
      <c r="O23" s="8">
        <v>9702.0499999999993</v>
      </c>
      <c r="P23" s="5"/>
      <c r="Q23" s="5"/>
      <c r="R23" s="5"/>
      <c r="S23" s="5"/>
      <c r="T23" s="5"/>
      <c r="U23" s="5"/>
      <c r="V23" s="8"/>
      <c r="W23" s="5"/>
      <c r="X23" s="5">
        <f t="shared" si="0"/>
        <v>9702.0499999999993</v>
      </c>
      <c r="Z23" s="1">
        <v>9702.0499999999993</v>
      </c>
    </row>
    <row r="24" spans="1:26">
      <c r="A24" s="4"/>
      <c r="B24" s="4"/>
      <c r="C24" s="4"/>
      <c r="D24" s="4">
        <v>5105010117</v>
      </c>
      <c r="E24" s="4" t="s">
        <v>7</v>
      </c>
      <c r="F24" s="8">
        <v>3173177.98</v>
      </c>
      <c r="G24" s="5"/>
      <c r="H24" s="5"/>
      <c r="I24" s="5"/>
      <c r="J24" s="8"/>
      <c r="K24" s="8"/>
      <c r="L24" s="5"/>
      <c r="M24" s="8"/>
      <c r="N24" s="8"/>
      <c r="O24" s="8"/>
      <c r="P24" s="5"/>
      <c r="Q24" s="5"/>
      <c r="R24" s="5"/>
      <c r="S24" s="5"/>
      <c r="T24" s="5"/>
      <c r="U24" s="5"/>
      <c r="V24" s="8"/>
      <c r="W24" s="5"/>
      <c r="X24" s="5">
        <f t="shared" si="0"/>
        <v>3173177.98</v>
      </c>
      <c r="Z24" s="1">
        <v>3173177.98</v>
      </c>
    </row>
    <row r="25" spans="1:26">
      <c r="A25" s="4"/>
      <c r="B25" s="4"/>
      <c r="C25" s="4"/>
      <c r="D25" s="4">
        <v>5105010125</v>
      </c>
      <c r="E25" s="4" t="s">
        <v>72</v>
      </c>
      <c r="F25" s="8">
        <v>23277.81</v>
      </c>
      <c r="G25" s="5"/>
      <c r="H25" s="5"/>
      <c r="I25" s="5"/>
      <c r="J25" s="8"/>
      <c r="K25" s="8"/>
      <c r="L25" s="5"/>
      <c r="M25" s="8"/>
      <c r="N25" s="8"/>
      <c r="O25" s="8"/>
      <c r="P25" s="5"/>
      <c r="Q25" s="5"/>
      <c r="R25" s="5"/>
      <c r="S25" s="5"/>
      <c r="T25" s="5"/>
      <c r="U25" s="5"/>
      <c r="V25" s="8"/>
      <c r="W25" s="5"/>
      <c r="X25" s="5">
        <f t="shared" si="0"/>
        <v>23277.81</v>
      </c>
      <c r="Z25" s="1">
        <v>23277.81</v>
      </c>
    </row>
    <row r="26" spans="1:26">
      <c r="A26" s="4"/>
      <c r="B26" s="4"/>
      <c r="C26" s="4"/>
      <c r="D26" s="4">
        <v>5105010127</v>
      </c>
      <c r="E26" s="4" t="s">
        <v>3</v>
      </c>
      <c r="F26" s="8"/>
      <c r="G26" s="5"/>
      <c r="H26" s="5"/>
      <c r="I26" s="5"/>
      <c r="J26" s="8"/>
      <c r="K26" s="8"/>
      <c r="L26" s="5"/>
      <c r="M26" s="8">
        <v>14564.44</v>
      </c>
      <c r="N26" s="8"/>
      <c r="O26" s="8"/>
      <c r="P26" s="5"/>
      <c r="Q26" s="5"/>
      <c r="R26" s="5"/>
      <c r="S26" s="5"/>
      <c r="T26" s="5"/>
      <c r="U26" s="5"/>
      <c r="V26" s="8"/>
      <c r="W26" s="5"/>
      <c r="X26" s="5">
        <f t="shared" si="0"/>
        <v>14564.44</v>
      </c>
      <c r="Z26" s="1">
        <v>14564.44</v>
      </c>
    </row>
    <row r="27" spans="1:26">
      <c r="A27" s="4"/>
      <c r="B27" s="4"/>
      <c r="C27" s="4"/>
      <c r="D27" s="4">
        <v>5105010121</v>
      </c>
      <c r="E27" s="4" t="s">
        <v>6</v>
      </c>
      <c r="F27" s="8">
        <v>269400</v>
      </c>
      <c r="G27" s="5"/>
      <c r="H27" s="5"/>
      <c r="I27" s="5"/>
      <c r="J27" s="8"/>
      <c r="K27" s="8"/>
      <c r="L27" s="5"/>
      <c r="M27" s="8"/>
      <c r="N27" s="8"/>
      <c r="O27" s="8"/>
      <c r="P27" s="5"/>
      <c r="Q27" s="5"/>
      <c r="R27" s="5"/>
      <c r="S27" s="5"/>
      <c r="T27" s="5"/>
      <c r="U27" s="5"/>
      <c r="V27" s="8"/>
      <c r="W27" s="5"/>
      <c r="X27" s="5">
        <f t="shared" si="0"/>
        <v>269400</v>
      </c>
      <c r="Z27" s="1">
        <v>269400</v>
      </c>
    </row>
    <row r="28" spans="1:26">
      <c r="A28" s="4"/>
      <c r="B28" s="4"/>
      <c r="C28" s="4" t="s">
        <v>27</v>
      </c>
      <c r="D28" s="4">
        <v>5101010113</v>
      </c>
      <c r="E28" s="4" t="s">
        <v>79</v>
      </c>
      <c r="F28" s="8">
        <v>365853.71</v>
      </c>
      <c r="G28" s="5"/>
      <c r="H28" s="5"/>
      <c r="I28" s="5"/>
      <c r="J28" s="8"/>
      <c r="K28" s="8"/>
      <c r="L28" s="5"/>
      <c r="M28" s="8"/>
      <c r="N28" s="8"/>
      <c r="O28" s="8"/>
      <c r="P28" s="5"/>
      <c r="Q28" s="5"/>
      <c r="R28" s="5"/>
      <c r="S28" s="5"/>
      <c r="T28" s="5"/>
      <c r="U28" s="5"/>
      <c r="V28" s="8"/>
      <c r="W28" s="5"/>
      <c r="X28" s="5">
        <f t="shared" si="0"/>
        <v>365853.71</v>
      </c>
      <c r="Z28" s="1">
        <v>365853.71</v>
      </c>
    </row>
    <row r="29" spans="1:26">
      <c r="A29" s="4"/>
      <c r="B29" s="4"/>
      <c r="C29" s="4"/>
      <c r="D29" s="4">
        <v>5101020105</v>
      </c>
      <c r="E29" s="4" t="s">
        <v>78</v>
      </c>
      <c r="F29" s="8">
        <v>10975.38</v>
      </c>
      <c r="G29" s="5"/>
      <c r="H29" s="5"/>
      <c r="I29" s="5"/>
      <c r="J29" s="8"/>
      <c r="K29" s="8"/>
      <c r="L29" s="5"/>
      <c r="M29" s="8"/>
      <c r="N29" s="8"/>
      <c r="O29" s="8"/>
      <c r="P29" s="5"/>
      <c r="Q29" s="5"/>
      <c r="R29" s="5"/>
      <c r="S29" s="5"/>
      <c r="T29" s="5"/>
      <c r="U29" s="5"/>
      <c r="V29" s="8"/>
      <c r="W29" s="5"/>
      <c r="X29" s="5">
        <f t="shared" si="0"/>
        <v>10975.38</v>
      </c>
      <c r="Z29" s="1">
        <v>10975.38</v>
      </c>
    </row>
    <row r="30" spans="1:26">
      <c r="A30" s="4"/>
      <c r="B30" s="4"/>
      <c r="C30" s="4"/>
      <c r="D30" s="4">
        <v>5101020113</v>
      </c>
      <c r="E30" s="4" t="s">
        <v>28</v>
      </c>
      <c r="F30" s="8">
        <v>2213.6</v>
      </c>
      <c r="G30" s="5"/>
      <c r="H30" s="5"/>
      <c r="I30" s="5"/>
      <c r="J30" s="8"/>
      <c r="K30" s="8"/>
      <c r="L30" s="5"/>
      <c r="M30" s="8"/>
      <c r="N30" s="8"/>
      <c r="O30" s="8"/>
      <c r="P30" s="5"/>
      <c r="Q30" s="5"/>
      <c r="R30" s="5"/>
      <c r="S30" s="5"/>
      <c r="T30" s="5"/>
      <c r="U30" s="5"/>
      <c r="V30" s="8"/>
      <c r="W30" s="5"/>
      <c r="X30" s="5">
        <f t="shared" si="0"/>
        <v>2213.6</v>
      </c>
      <c r="Z30" s="1">
        <v>2213.6</v>
      </c>
    </row>
    <row r="31" spans="1:26">
      <c r="A31" s="4"/>
      <c r="B31" s="4"/>
      <c r="C31" s="4"/>
      <c r="D31" s="4">
        <v>5101030205</v>
      </c>
      <c r="E31" s="4" t="s">
        <v>66</v>
      </c>
      <c r="F31" s="8">
        <v>26822.36</v>
      </c>
      <c r="G31" s="5"/>
      <c r="H31" s="5"/>
      <c r="I31" s="5"/>
      <c r="J31" s="8"/>
      <c r="K31" s="8"/>
      <c r="L31" s="5"/>
      <c r="M31" s="8"/>
      <c r="N31" s="8"/>
      <c r="O31" s="8"/>
      <c r="P31" s="5"/>
      <c r="Q31" s="5"/>
      <c r="R31" s="5"/>
      <c r="S31" s="5"/>
      <c r="T31" s="5"/>
      <c r="U31" s="5"/>
      <c r="V31" s="8"/>
      <c r="W31" s="5"/>
      <c r="X31" s="5">
        <f t="shared" si="0"/>
        <v>26822.36</v>
      </c>
      <c r="Z31" s="1">
        <v>26822.36</v>
      </c>
    </row>
    <row r="32" spans="1:26">
      <c r="A32" s="4"/>
      <c r="B32" s="4"/>
      <c r="C32" s="4"/>
      <c r="D32" s="4">
        <v>5101030206</v>
      </c>
      <c r="E32" s="4" t="s">
        <v>65</v>
      </c>
      <c r="F32" s="8">
        <v>9693.18</v>
      </c>
      <c r="G32" s="5"/>
      <c r="H32" s="5"/>
      <c r="I32" s="5"/>
      <c r="J32" s="8"/>
      <c r="K32" s="8"/>
      <c r="L32" s="5"/>
      <c r="M32" s="8"/>
      <c r="N32" s="8"/>
      <c r="O32" s="8"/>
      <c r="P32" s="5"/>
      <c r="Q32" s="5"/>
      <c r="R32" s="5"/>
      <c r="S32" s="5"/>
      <c r="T32" s="5"/>
      <c r="U32" s="5"/>
      <c r="V32" s="8"/>
      <c r="W32" s="5"/>
      <c r="X32" s="5">
        <f t="shared" si="0"/>
        <v>9693.18</v>
      </c>
      <c r="Z32" s="1">
        <v>9693.18</v>
      </c>
    </row>
    <row r="33" spans="1:26">
      <c r="A33" s="4"/>
      <c r="B33" s="4"/>
      <c r="C33" s="4"/>
      <c r="D33" s="4">
        <v>5101030207</v>
      </c>
      <c r="E33" s="4" t="s">
        <v>64</v>
      </c>
      <c r="F33" s="8">
        <v>1313.33</v>
      </c>
      <c r="G33" s="5"/>
      <c r="H33" s="5"/>
      <c r="I33" s="5"/>
      <c r="J33" s="8"/>
      <c r="K33" s="8"/>
      <c r="L33" s="5"/>
      <c r="M33" s="8"/>
      <c r="N33" s="8"/>
      <c r="O33" s="8"/>
      <c r="P33" s="5"/>
      <c r="Q33" s="5"/>
      <c r="R33" s="5"/>
      <c r="S33" s="5"/>
      <c r="T33" s="5"/>
      <c r="U33" s="5"/>
      <c r="V33" s="8"/>
      <c r="W33" s="5"/>
      <c r="X33" s="5">
        <f t="shared" si="0"/>
        <v>1313.33</v>
      </c>
      <c r="Z33" s="1">
        <v>1313.33</v>
      </c>
    </row>
    <row r="34" spans="1:26">
      <c r="A34" s="4"/>
      <c r="B34" s="4"/>
      <c r="C34" s="4"/>
      <c r="D34" s="4">
        <v>5101030208</v>
      </c>
      <c r="E34" s="4" t="s">
        <v>63</v>
      </c>
      <c r="F34" s="8">
        <v>285.33</v>
      </c>
      <c r="G34" s="5"/>
      <c r="H34" s="5"/>
      <c r="I34" s="5"/>
      <c r="J34" s="8"/>
      <c r="K34" s="8"/>
      <c r="L34" s="5"/>
      <c r="M34" s="8"/>
      <c r="N34" s="8"/>
      <c r="O34" s="8"/>
      <c r="P34" s="5"/>
      <c r="Q34" s="5"/>
      <c r="R34" s="5"/>
      <c r="S34" s="5"/>
      <c r="T34" s="5"/>
      <c r="U34" s="5"/>
      <c r="V34" s="8"/>
      <c r="W34" s="5"/>
      <c r="X34" s="5">
        <f t="shared" si="0"/>
        <v>285.33</v>
      </c>
      <c r="Z34" s="1">
        <v>285.33</v>
      </c>
    </row>
    <row r="35" spans="1:26">
      <c r="A35" s="6" t="s">
        <v>188</v>
      </c>
      <c r="B35" s="6"/>
      <c r="C35" s="6"/>
      <c r="D35" s="6"/>
      <c r="E35" s="6"/>
      <c r="F35" s="9">
        <f>SUM(F3:F34)</f>
        <v>3943640.56</v>
      </c>
      <c r="G35" s="7">
        <f t="shared" ref="G35:W35" si="1">SUM(G3:G34)</f>
        <v>67446</v>
      </c>
      <c r="H35" s="7">
        <f t="shared" si="1"/>
        <v>68500</v>
      </c>
      <c r="I35" s="7">
        <f t="shared" si="1"/>
        <v>24481</v>
      </c>
      <c r="J35" s="9">
        <f t="shared" si="1"/>
        <v>314032</v>
      </c>
      <c r="K35" s="9">
        <f t="shared" si="1"/>
        <v>2114319</v>
      </c>
      <c r="L35" s="7">
        <f t="shared" si="1"/>
        <v>1307478</v>
      </c>
      <c r="M35" s="9">
        <f t="shared" si="1"/>
        <v>15837.74</v>
      </c>
      <c r="N35" s="9">
        <f t="shared" si="1"/>
        <v>23756.3</v>
      </c>
      <c r="O35" s="9">
        <f t="shared" si="1"/>
        <v>176693.72999999998</v>
      </c>
      <c r="P35" s="7">
        <f t="shared" si="1"/>
        <v>485535.81</v>
      </c>
      <c r="Q35" s="7">
        <f t="shared" si="1"/>
        <v>565741.5</v>
      </c>
      <c r="R35" s="7">
        <f t="shared" si="1"/>
        <v>53997</v>
      </c>
      <c r="S35" s="7">
        <f t="shared" si="1"/>
        <v>10642</v>
      </c>
      <c r="T35" s="7">
        <f t="shared" si="1"/>
        <v>27500</v>
      </c>
      <c r="U35" s="7">
        <f t="shared" si="1"/>
        <v>14888</v>
      </c>
      <c r="V35" s="9">
        <f t="shared" si="1"/>
        <v>2400</v>
      </c>
      <c r="W35" s="7">
        <f t="shared" si="1"/>
        <v>292723</v>
      </c>
      <c r="X35" s="7">
        <f>SUM(F35:W35)</f>
        <v>9509611.6400000006</v>
      </c>
      <c r="Z35" s="1">
        <v>9509611.6399999987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>
  <dimension ref="A1:AF37"/>
  <sheetViews>
    <sheetView workbookViewId="0">
      <pane xSplit="6" ySplit="2" topLeftCell="G3" activePane="bottomRight" state="frozen"/>
      <selection pane="topRight" activeCell="G1" sqref="G1"/>
      <selection pane="bottomLeft" activeCell="A3" sqref="A3"/>
      <selection pane="bottomRight" activeCell="G3" sqref="G3"/>
    </sheetView>
  </sheetViews>
  <sheetFormatPr defaultRowHeight="14.25"/>
  <cols>
    <col min="1" max="1" width="15.625" bestFit="1" customWidth="1"/>
    <col min="2" max="2" width="32.87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20.375" bestFit="1" customWidth="1"/>
    <col min="8" max="8" width="35.125" bestFit="1" customWidth="1"/>
    <col min="9" max="9" width="31.25" bestFit="1" customWidth="1"/>
    <col min="10" max="10" width="39.625" bestFit="1" customWidth="1"/>
    <col min="11" max="11" width="20.625" bestFit="1" customWidth="1"/>
    <col min="12" max="12" width="27.875" bestFit="1" customWidth="1"/>
    <col min="13" max="13" width="33.875" bestFit="1" customWidth="1"/>
    <col min="14" max="14" width="13.75" bestFit="1" customWidth="1"/>
    <col min="15" max="15" width="14" bestFit="1" customWidth="1"/>
    <col min="16" max="16" width="27.875" bestFit="1" customWidth="1"/>
    <col min="17" max="17" width="35.125" bestFit="1" customWidth="1"/>
    <col min="18" max="18" width="31.875" bestFit="1" customWidth="1"/>
    <col min="19" max="19" width="39.125" bestFit="1" customWidth="1"/>
    <col min="20" max="20" width="34.125" bestFit="1" customWidth="1"/>
    <col min="21" max="21" width="39.25" bestFit="1" customWidth="1"/>
    <col min="22" max="22" width="17.625" bestFit="1" customWidth="1"/>
    <col min="23" max="23" width="30.5" bestFit="1" customWidth="1"/>
    <col min="24" max="24" width="27.875" bestFit="1" customWidth="1"/>
    <col min="25" max="25" width="35" bestFit="1" customWidth="1"/>
    <col min="26" max="26" width="35.75" bestFit="1" customWidth="1"/>
    <col min="27" max="27" width="36.25" bestFit="1" customWidth="1"/>
    <col min="28" max="28" width="38.375" bestFit="1" customWidth="1"/>
    <col min="29" max="29" width="31" bestFit="1" customWidth="1"/>
    <col min="30" max="30" width="12.75" bestFit="1" customWidth="1"/>
    <col min="32" max="32" width="12.75" bestFit="1" customWidth="1"/>
  </cols>
  <sheetData>
    <row r="1" spans="1:32">
      <c r="A1" s="13" t="s">
        <v>154</v>
      </c>
      <c r="B1" s="13" t="s">
        <v>155</v>
      </c>
      <c r="C1" s="14" t="s">
        <v>156</v>
      </c>
      <c r="D1" s="14"/>
      <c r="E1" s="14"/>
      <c r="F1" s="2" t="s">
        <v>157</v>
      </c>
      <c r="G1" s="6" t="s">
        <v>34</v>
      </c>
      <c r="H1" s="6"/>
      <c r="I1" s="6" t="s">
        <v>45</v>
      </c>
      <c r="J1" s="6"/>
      <c r="K1" s="6" t="s">
        <v>25</v>
      </c>
      <c r="L1" s="6"/>
      <c r="M1" s="6" t="s">
        <v>2</v>
      </c>
      <c r="N1" s="6"/>
      <c r="O1" s="6" t="s">
        <v>33</v>
      </c>
      <c r="P1" s="6"/>
      <c r="Q1" s="6"/>
      <c r="R1" s="6"/>
      <c r="S1" s="6"/>
      <c r="T1" s="6"/>
      <c r="U1" s="6"/>
      <c r="V1" s="6" t="s">
        <v>41</v>
      </c>
      <c r="W1" s="6"/>
      <c r="X1" s="6" t="s">
        <v>48</v>
      </c>
      <c r="Y1" s="6"/>
      <c r="Z1" s="6" t="s">
        <v>12</v>
      </c>
      <c r="AA1" s="6"/>
      <c r="AB1" s="6"/>
      <c r="AC1" s="6" t="s">
        <v>82</v>
      </c>
      <c r="AD1" s="3" t="s">
        <v>159</v>
      </c>
      <c r="AE1" s="12"/>
      <c r="AF1" t="s">
        <v>159</v>
      </c>
    </row>
    <row r="2" spans="1:32">
      <c r="A2" s="13"/>
      <c r="B2" s="13"/>
      <c r="C2" s="15"/>
      <c r="D2" s="15"/>
      <c r="E2" s="15"/>
      <c r="F2" s="2" t="s">
        <v>158</v>
      </c>
      <c r="G2" s="10" t="s">
        <v>1</v>
      </c>
      <c r="H2" s="6" t="s">
        <v>46</v>
      </c>
      <c r="I2" s="10" t="s">
        <v>1</v>
      </c>
      <c r="J2" s="6" t="s">
        <v>44</v>
      </c>
      <c r="K2" s="10" t="s">
        <v>1</v>
      </c>
      <c r="L2" s="6" t="s">
        <v>24</v>
      </c>
      <c r="M2" s="10" t="s">
        <v>1</v>
      </c>
      <c r="N2" s="10" t="s">
        <v>9</v>
      </c>
      <c r="O2" s="10" t="s">
        <v>1</v>
      </c>
      <c r="P2" s="6" t="s">
        <v>24</v>
      </c>
      <c r="Q2" s="6" t="s">
        <v>43</v>
      </c>
      <c r="R2" s="6" t="s">
        <v>84</v>
      </c>
      <c r="S2" s="6" t="s">
        <v>50</v>
      </c>
      <c r="T2" s="6" t="s">
        <v>51</v>
      </c>
      <c r="U2" s="6" t="s">
        <v>49</v>
      </c>
      <c r="V2" s="10" t="s">
        <v>1</v>
      </c>
      <c r="W2" s="6" t="s">
        <v>40</v>
      </c>
      <c r="X2" s="10" t="s">
        <v>1</v>
      </c>
      <c r="Y2" s="6" t="s">
        <v>47</v>
      </c>
      <c r="Z2" s="10" t="s">
        <v>1</v>
      </c>
      <c r="AA2" s="6" t="s">
        <v>11</v>
      </c>
      <c r="AB2" s="6" t="s">
        <v>83</v>
      </c>
      <c r="AC2" s="10" t="s">
        <v>1</v>
      </c>
      <c r="AD2" s="4"/>
      <c r="AE2" s="11"/>
    </row>
    <row r="3" spans="1:32">
      <c r="A3" s="4">
        <v>700600276</v>
      </c>
      <c r="B3" s="4" t="s">
        <v>81</v>
      </c>
      <c r="C3" s="4" t="s">
        <v>0</v>
      </c>
      <c r="D3" s="4">
        <v>5101010115</v>
      </c>
      <c r="E3" s="4" t="s">
        <v>31</v>
      </c>
      <c r="F3" s="8"/>
      <c r="G3" s="8"/>
      <c r="H3" s="5"/>
      <c r="I3" s="8"/>
      <c r="J3" s="5"/>
      <c r="K3" s="8">
        <v>206660</v>
      </c>
      <c r="L3" s="5">
        <v>2274460</v>
      </c>
      <c r="M3" s="8"/>
      <c r="N3" s="8"/>
      <c r="O3" s="8"/>
      <c r="P3" s="5"/>
      <c r="Q3" s="5"/>
      <c r="R3" s="5"/>
      <c r="S3" s="5"/>
      <c r="T3" s="5"/>
      <c r="U3" s="5"/>
      <c r="V3" s="8"/>
      <c r="W3" s="5"/>
      <c r="X3" s="8"/>
      <c r="Y3" s="5"/>
      <c r="Z3" s="8"/>
      <c r="AA3" s="5"/>
      <c r="AB3" s="5"/>
      <c r="AC3" s="8"/>
      <c r="AD3" s="5">
        <f>SUM(F3:AC3)</f>
        <v>2481120</v>
      </c>
      <c r="AE3" s="11"/>
      <c r="AF3" s="1">
        <v>2481120</v>
      </c>
    </row>
    <row r="4" spans="1:32">
      <c r="A4" s="4"/>
      <c r="B4" s="4"/>
      <c r="C4" s="4"/>
      <c r="D4" s="4">
        <v>5101010116</v>
      </c>
      <c r="E4" s="4" t="s">
        <v>30</v>
      </c>
      <c r="F4" s="8"/>
      <c r="G4" s="8"/>
      <c r="H4" s="5"/>
      <c r="I4" s="8"/>
      <c r="J4" s="5"/>
      <c r="K4" s="8">
        <v>3550</v>
      </c>
      <c r="L4" s="5">
        <v>39050</v>
      </c>
      <c r="M4" s="8"/>
      <c r="N4" s="8"/>
      <c r="O4" s="8"/>
      <c r="P4" s="5"/>
      <c r="Q4" s="5"/>
      <c r="R4" s="5"/>
      <c r="S4" s="5"/>
      <c r="T4" s="5"/>
      <c r="U4" s="5"/>
      <c r="V4" s="8"/>
      <c r="W4" s="5"/>
      <c r="X4" s="8"/>
      <c r="Y4" s="5"/>
      <c r="Z4" s="8"/>
      <c r="AA4" s="5"/>
      <c r="AB4" s="5"/>
      <c r="AC4" s="8"/>
      <c r="AD4" s="5">
        <f t="shared" ref="AD4:AD36" si="0">SUM(F4:AC4)</f>
        <v>42600</v>
      </c>
      <c r="AE4" s="11"/>
      <c r="AF4" s="1">
        <v>42600</v>
      </c>
    </row>
    <row r="5" spans="1:32">
      <c r="A5" s="4"/>
      <c r="B5" s="4"/>
      <c r="C5" s="4"/>
      <c r="D5" s="4">
        <v>5101020106</v>
      </c>
      <c r="E5" s="4" t="s">
        <v>29</v>
      </c>
      <c r="F5" s="8"/>
      <c r="G5" s="8"/>
      <c r="H5" s="5"/>
      <c r="I5" s="8"/>
      <c r="J5" s="5"/>
      <c r="K5" s="8">
        <v>9395</v>
      </c>
      <c r="L5" s="5">
        <v>103409</v>
      </c>
      <c r="M5" s="8"/>
      <c r="N5" s="8"/>
      <c r="O5" s="8"/>
      <c r="P5" s="5"/>
      <c r="Q5" s="5"/>
      <c r="R5" s="5"/>
      <c r="S5" s="5"/>
      <c r="T5" s="5"/>
      <c r="U5" s="5"/>
      <c r="V5" s="8"/>
      <c r="W5" s="5"/>
      <c r="X5" s="8"/>
      <c r="Y5" s="5"/>
      <c r="Z5" s="8"/>
      <c r="AA5" s="5"/>
      <c r="AB5" s="5"/>
      <c r="AC5" s="8"/>
      <c r="AD5" s="5">
        <f t="shared" si="0"/>
        <v>112804</v>
      </c>
      <c r="AE5" s="11"/>
      <c r="AF5" s="1">
        <v>112804</v>
      </c>
    </row>
    <row r="6" spans="1:32">
      <c r="A6" s="4"/>
      <c r="B6" s="4"/>
      <c r="C6" s="4"/>
      <c r="D6" s="4">
        <v>5101020116</v>
      </c>
      <c r="E6" s="4" t="s">
        <v>26</v>
      </c>
      <c r="F6" s="8"/>
      <c r="G6" s="8"/>
      <c r="H6" s="5"/>
      <c r="I6" s="8"/>
      <c r="J6" s="5"/>
      <c r="K6" s="8"/>
      <c r="L6" s="5">
        <v>2295</v>
      </c>
      <c r="M6" s="8"/>
      <c r="N6" s="8"/>
      <c r="O6" s="8"/>
      <c r="P6" s="5"/>
      <c r="Q6" s="5"/>
      <c r="R6" s="5"/>
      <c r="S6" s="5"/>
      <c r="T6" s="5"/>
      <c r="U6" s="5"/>
      <c r="V6" s="8"/>
      <c r="W6" s="5"/>
      <c r="X6" s="8"/>
      <c r="Y6" s="5"/>
      <c r="Z6" s="8"/>
      <c r="AA6" s="5"/>
      <c r="AB6" s="5"/>
      <c r="AC6" s="8"/>
      <c r="AD6" s="5">
        <f t="shared" si="0"/>
        <v>2295</v>
      </c>
      <c r="AE6" s="11"/>
      <c r="AF6" s="1">
        <v>2295</v>
      </c>
    </row>
    <row r="7" spans="1:32">
      <c r="A7" s="4"/>
      <c r="B7" s="4"/>
      <c r="C7" s="4"/>
      <c r="D7" s="4">
        <v>5101030101</v>
      </c>
      <c r="E7" s="4" t="s">
        <v>23</v>
      </c>
      <c r="F7" s="8">
        <v>25000</v>
      </c>
      <c r="G7" s="8"/>
      <c r="H7" s="5"/>
      <c r="I7" s="8"/>
      <c r="J7" s="5"/>
      <c r="K7" s="8"/>
      <c r="L7" s="5"/>
      <c r="M7" s="8"/>
      <c r="N7" s="8"/>
      <c r="O7" s="8"/>
      <c r="P7" s="5"/>
      <c r="Q7" s="5"/>
      <c r="R7" s="5"/>
      <c r="S7" s="5"/>
      <c r="T7" s="5"/>
      <c r="U7" s="5"/>
      <c r="V7" s="8"/>
      <c r="W7" s="5"/>
      <c r="X7" s="8"/>
      <c r="Y7" s="5"/>
      <c r="Z7" s="8"/>
      <c r="AA7" s="5"/>
      <c r="AB7" s="5"/>
      <c r="AC7" s="8"/>
      <c r="AD7" s="5">
        <f t="shared" si="0"/>
        <v>25000</v>
      </c>
      <c r="AE7" s="11"/>
      <c r="AF7" s="1">
        <v>25000</v>
      </c>
    </row>
    <row r="8" spans="1:32">
      <c r="A8" s="4"/>
      <c r="B8" s="4"/>
      <c r="C8" s="4"/>
      <c r="D8" s="4">
        <v>5101030205</v>
      </c>
      <c r="E8" s="4" t="s">
        <v>22</v>
      </c>
      <c r="F8" s="8">
        <v>850</v>
      </c>
      <c r="G8" s="8"/>
      <c r="H8" s="5"/>
      <c r="I8" s="8"/>
      <c r="J8" s="5"/>
      <c r="K8" s="8"/>
      <c r="L8" s="5"/>
      <c r="M8" s="8"/>
      <c r="N8" s="8"/>
      <c r="O8" s="8"/>
      <c r="P8" s="5"/>
      <c r="Q8" s="5"/>
      <c r="R8" s="5"/>
      <c r="S8" s="5"/>
      <c r="T8" s="5"/>
      <c r="U8" s="5"/>
      <c r="V8" s="8"/>
      <c r="W8" s="5"/>
      <c r="X8" s="8"/>
      <c r="Y8" s="5"/>
      <c r="Z8" s="8"/>
      <c r="AA8" s="5"/>
      <c r="AB8" s="5"/>
      <c r="AC8" s="8"/>
      <c r="AD8" s="5">
        <f t="shared" si="0"/>
        <v>850</v>
      </c>
      <c r="AE8" s="11"/>
      <c r="AF8" s="1">
        <v>850</v>
      </c>
    </row>
    <row r="9" spans="1:32">
      <c r="A9" s="4"/>
      <c r="B9" s="4"/>
      <c r="C9" s="4"/>
      <c r="D9" s="4">
        <v>5103010102</v>
      </c>
      <c r="E9" s="4" t="s">
        <v>21</v>
      </c>
      <c r="F9" s="8"/>
      <c r="G9" s="8"/>
      <c r="H9" s="5">
        <v>2040</v>
      </c>
      <c r="I9" s="8"/>
      <c r="J9" s="5"/>
      <c r="K9" s="8"/>
      <c r="L9" s="5"/>
      <c r="M9" s="8"/>
      <c r="N9" s="8"/>
      <c r="O9" s="8">
        <v>240</v>
      </c>
      <c r="P9" s="5">
        <v>2400</v>
      </c>
      <c r="Q9" s="5"/>
      <c r="R9" s="5"/>
      <c r="S9" s="5"/>
      <c r="T9" s="5">
        <v>3240</v>
      </c>
      <c r="U9" s="5"/>
      <c r="V9" s="8"/>
      <c r="W9" s="5">
        <v>320</v>
      </c>
      <c r="X9" s="8"/>
      <c r="Y9" s="5"/>
      <c r="Z9" s="8"/>
      <c r="AA9" s="5"/>
      <c r="AB9" s="5"/>
      <c r="AC9" s="8"/>
      <c r="AD9" s="5">
        <f t="shared" si="0"/>
        <v>8240</v>
      </c>
      <c r="AE9" s="11"/>
      <c r="AF9" s="1">
        <v>8240</v>
      </c>
    </row>
    <row r="10" spans="1:32">
      <c r="A10" s="4"/>
      <c r="B10" s="4"/>
      <c r="C10" s="4"/>
      <c r="D10" s="4">
        <v>5103010103</v>
      </c>
      <c r="E10" s="4" t="s">
        <v>20</v>
      </c>
      <c r="F10" s="8"/>
      <c r="G10" s="8"/>
      <c r="H10" s="5">
        <v>1300</v>
      </c>
      <c r="I10" s="8"/>
      <c r="J10" s="5"/>
      <c r="K10" s="8"/>
      <c r="L10" s="5"/>
      <c r="M10" s="8"/>
      <c r="N10" s="8"/>
      <c r="O10" s="8"/>
      <c r="P10" s="5">
        <v>2550</v>
      </c>
      <c r="Q10" s="5"/>
      <c r="R10" s="5"/>
      <c r="S10" s="5"/>
      <c r="T10" s="5"/>
      <c r="U10" s="5"/>
      <c r="V10" s="8"/>
      <c r="W10" s="5">
        <v>620</v>
      </c>
      <c r="X10" s="8"/>
      <c r="Y10" s="5"/>
      <c r="Z10" s="8"/>
      <c r="AA10" s="5"/>
      <c r="AB10" s="5"/>
      <c r="AC10" s="8"/>
      <c r="AD10" s="5">
        <f t="shared" si="0"/>
        <v>4470</v>
      </c>
      <c r="AE10" s="11"/>
      <c r="AF10" s="1">
        <v>4470</v>
      </c>
    </row>
    <row r="11" spans="1:32">
      <c r="A11" s="4"/>
      <c r="B11" s="4"/>
      <c r="C11" s="4"/>
      <c r="D11" s="4">
        <v>5103010199</v>
      </c>
      <c r="E11" s="4" t="s">
        <v>19</v>
      </c>
      <c r="F11" s="8"/>
      <c r="G11" s="8"/>
      <c r="H11" s="5"/>
      <c r="I11" s="8"/>
      <c r="J11" s="5"/>
      <c r="K11" s="8"/>
      <c r="L11" s="5"/>
      <c r="M11" s="8"/>
      <c r="N11" s="8"/>
      <c r="O11" s="8">
        <v>1334</v>
      </c>
      <c r="P11" s="5">
        <v>1898</v>
      </c>
      <c r="Q11" s="5"/>
      <c r="R11" s="5"/>
      <c r="S11" s="5"/>
      <c r="T11" s="5"/>
      <c r="U11" s="5"/>
      <c r="V11" s="8"/>
      <c r="W11" s="5">
        <v>1258</v>
      </c>
      <c r="X11" s="8"/>
      <c r="Y11" s="5"/>
      <c r="Z11" s="8"/>
      <c r="AA11" s="5"/>
      <c r="AB11" s="5"/>
      <c r="AC11" s="8"/>
      <c r="AD11" s="5">
        <f t="shared" si="0"/>
        <v>4490</v>
      </c>
      <c r="AE11" s="11"/>
      <c r="AF11" s="1">
        <v>4490</v>
      </c>
    </row>
    <row r="12" spans="1:32">
      <c r="A12" s="4"/>
      <c r="B12" s="4"/>
      <c r="C12" s="4"/>
      <c r="D12" s="4">
        <v>5104010104</v>
      </c>
      <c r="E12" s="4" t="s">
        <v>18</v>
      </c>
      <c r="F12" s="8">
        <v>252</v>
      </c>
      <c r="G12" s="8"/>
      <c r="H12" s="5">
        <v>5920</v>
      </c>
      <c r="I12" s="8"/>
      <c r="J12" s="5">
        <v>3074</v>
      </c>
      <c r="K12" s="8"/>
      <c r="L12" s="5"/>
      <c r="M12" s="8">
        <v>10000</v>
      </c>
      <c r="N12" s="8"/>
      <c r="O12" s="8">
        <v>49907.23</v>
      </c>
      <c r="P12" s="5">
        <v>51519</v>
      </c>
      <c r="Q12" s="5">
        <v>71736.399999999994</v>
      </c>
      <c r="R12" s="5">
        <v>1650</v>
      </c>
      <c r="S12" s="5"/>
      <c r="T12" s="5">
        <v>2540</v>
      </c>
      <c r="U12" s="5">
        <v>4510</v>
      </c>
      <c r="V12" s="8"/>
      <c r="W12" s="5">
        <v>20301.879999999997</v>
      </c>
      <c r="X12" s="8"/>
      <c r="Y12" s="5"/>
      <c r="Z12" s="8">
        <v>71084</v>
      </c>
      <c r="AA12" s="5"/>
      <c r="AB12" s="5">
        <v>147787</v>
      </c>
      <c r="AC12" s="8"/>
      <c r="AD12" s="5">
        <f t="shared" si="0"/>
        <v>440281.51</v>
      </c>
      <c r="AE12" s="11"/>
      <c r="AF12" s="1">
        <v>440281.51</v>
      </c>
    </row>
    <row r="13" spans="1:32">
      <c r="A13" s="4"/>
      <c r="B13" s="4"/>
      <c r="C13" s="4"/>
      <c r="D13" s="4">
        <v>5104010107</v>
      </c>
      <c r="E13" s="4" t="s">
        <v>16</v>
      </c>
      <c r="F13" s="8"/>
      <c r="G13" s="8"/>
      <c r="H13" s="5">
        <v>62140</v>
      </c>
      <c r="I13" s="8"/>
      <c r="J13" s="5"/>
      <c r="K13" s="8"/>
      <c r="L13" s="5"/>
      <c r="M13" s="8"/>
      <c r="N13" s="8"/>
      <c r="O13" s="8"/>
      <c r="P13" s="5">
        <v>55697.1</v>
      </c>
      <c r="Q13" s="5">
        <v>53440</v>
      </c>
      <c r="R13" s="5"/>
      <c r="S13" s="5"/>
      <c r="T13" s="5"/>
      <c r="U13" s="5"/>
      <c r="V13" s="8"/>
      <c r="W13" s="5"/>
      <c r="X13" s="8"/>
      <c r="Y13" s="5"/>
      <c r="Z13" s="8"/>
      <c r="AA13" s="5"/>
      <c r="AB13" s="5">
        <v>13650</v>
      </c>
      <c r="AC13" s="8"/>
      <c r="AD13" s="5">
        <f t="shared" si="0"/>
        <v>184927.1</v>
      </c>
      <c r="AE13" s="11"/>
      <c r="AF13" s="1">
        <v>184927.1</v>
      </c>
    </row>
    <row r="14" spans="1:32">
      <c r="A14" s="4"/>
      <c r="B14" s="4"/>
      <c r="C14" s="4"/>
      <c r="D14" s="4">
        <v>5104010110</v>
      </c>
      <c r="E14" s="4" t="s">
        <v>13</v>
      </c>
      <c r="F14" s="8"/>
      <c r="G14" s="8"/>
      <c r="H14" s="5">
        <v>8000</v>
      </c>
      <c r="I14" s="8">
        <v>5200</v>
      </c>
      <c r="J14" s="5">
        <v>15626</v>
      </c>
      <c r="K14" s="8"/>
      <c r="L14" s="5"/>
      <c r="M14" s="8"/>
      <c r="N14" s="8"/>
      <c r="O14" s="8">
        <v>6210</v>
      </c>
      <c r="P14" s="5">
        <v>20702.599999999999</v>
      </c>
      <c r="Q14" s="5">
        <v>90813.2</v>
      </c>
      <c r="R14" s="5">
        <v>2442</v>
      </c>
      <c r="S14" s="5">
        <v>6000</v>
      </c>
      <c r="T14" s="5">
        <v>6120</v>
      </c>
      <c r="U14" s="5">
        <v>10490</v>
      </c>
      <c r="V14" s="8"/>
      <c r="W14" s="5"/>
      <c r="X14" s="8">
        <v>11000</v>
      </c>
      <c r="Y14" s="5">
        <v>34000</v>
      </c>
      <c r="Z14" s="8"/>
      <c r="AA14" s="5">
        <v>5500</v>
      </c>
      <c r="AB14" s="5">
        <v>12176.05</v>
      </c>
      <c r="AC14" s="8"/>
      <c r="AD14" s="5">
        <f t="shared" si="0"/>
        <v>234279.84999999998</v>
      </c>
      <c r="AE14" s="11"/>
      <c r="AF14" s="1">
        <v>234279.84999999998</v>
      </c>
    </row>
    <row r="15" spans="1:32">
      <c r="A15" s="4"/>
      <c r="B15" s="4"/>
      <c r="C15" s="4"/>
      <c r="D15" s="4">
        <v>5104010112</v>
      </c>
      <c r="E15" s="4" t="s">
        <v>42</v>
      </c>
      <c r="F15" s="8">
        <v>187458</v>
      </c>
      <c r="G15" s="8"/>
      <c r="H15" s="5"/>
      <c r="I15" s="8"/>
      <c r="J15" s="5">
        <v>600</v>
      </c>
      <c r="K15" s="8"/>
      <c r="L15" s="5"/>
      <c r="M15" s="8"/>
      <c r="N15" s="8"/>
      <c r="O15" s="8">
        <v>33400</v>
      </c>
      <c r="P15" s="5">
        <v>386500</v>
      </c>
      <c r="Q15" s="5"/>
      <c r="R15" s="5"/>
      <c r="S15" s="5"/>
      <c r="T15" s="5"/>
      <c r="U15" s="5"/>
      <c r="V15" s="8"/>
      <c r="W15" s="5"/>
      <c r="X15" s="8"/>
      <c r="Y15" s="5"/>
      <c r="Z15" s="8"/>
      <c r="AA15" s="5"/>
      <c r="AB15" s="5"/>
      <c r="AC15" s="8"/>
      <c r="AD15" s="5">
        <f t="shared" si="0"/>
        <v>607958</v>
      </c>
      <c r="AE15" s="11"/>
      <c r="AF15" s="1">
        <v>607958</v>
      </c>
    </row>
    <row r="16" spans="1:32">
      <c r="A16" s="4"/>
      <c r="B16" s="4"/>
      <c r="C16" s="4"/>
      <c r="D16" s="4">
        <v>5104020101</v>
      </c>
      <c r="E16" s="4" t="s">
        <v>39</v>
      </c>
      <c r="F16" s="8"/>
      <c r="G16" s="8"/>
      <c r="H16" s="5"/>
      <c r="I16" s="8"/>
      <c r="J16" s="5"/>
      <c r="K16" s="8"/>
      <c r="L16" s="5"/>
      <c r="M16" s="8"/>
      <c r="N16" s="8"/>
      <c r="O16" s="8">
        <v>5296.52</v>
      </c>
      <c r="P16" s="5">
        <v>57739.41</v>
      </c>
      <c r="Q16" s="5"/>
      <c r="R16" s="5"/>
      <c r="S16" s="5"/>
      <c r="T16" s="5"/>
      <c r="U16" s="5"/>
      <c r="V16" s="8"/>
      <c r="W16" s="5"/>
      <c r="X16" s="8"/>
      <c r="Y16" s="5"/>
      <c r="Z16" s="8"/>
      <c r="AA16" s="5"/>
      <c r="AB16" s="5"/>
      <c r="AC16" s="8"/>
      <c r="AD16" s="5">
        <f t="shared" si="0"/>
        <v>63035.930000000008</v>
      </c>
      <c r="AE16" s="11"/>
      <c r="AF16" s="1">
        <v>63035.930000000008</v>
      </c>
    </row>
    <row r="17" spans="1:32">
      <c r="A17" s="4"/>
      <c r="B17" s="4"/>
      <c r="C17" s="4"/>
      <c r="D17" s="4">
        <v>5104020105</v>
      </c>
      <c r="E17" s="4" t="s">
        <v>38</v>
      </c>
      <c r="F17" s="8">
        <v>-214</v>
      </c>
      <c r="G17" s="8"/>
      <c r="H17" s="5"/>
      <c r="I17" s="8"/>
      <c r="J17" s="5"/>
      <c r="K17" s="8"/>
      <c r="L17" s="5"/>
      <c r="M17" s="8"/>
      <c r="N17" s="8"/>
      <c r="O17" s="8">
        <v>214</v>
      </c>
      <c r="P17" s="5">
        <v>2354</v>
      </c>
      <c r="Q17" s="5"/>
      <c r="R17" s="5"/>
      <c r="S17" s="5"/>
      <c r="T17" s="5"/>
      <c r="U17" s="5"/>
      <c r="V17" s="8"/>
      <c r="W17" s="5"/>
      <c r="X17" s="8"/>
      <c r="Y17" s="5"/>
      <c r="Z17" s="8"/>
      <c r="AA17" s="5"/>
      <c r="AB17" s="5"/>
      <c r="AC17" s="8"/>
      <c r="AD17" s="5">
        <f t="shared" si="0"/>
        <v>2354</v>
      </c>
      <c r="AE17" s="11"/>
      <c r="AF17" s="1">
        <v>2354</v>
      </c>
    </row>
    <row r="18" spans="1:32">
      <c r="A18" s="4"/>
      <c r="B18" s="4"/>
      <c r="C18" s="4"/>
      <c r="D18" s="4">
        <v>5104020106</v>
      </c>
      <c r="E18" s="4" t="s">
        <v>10</v>
      </c>
      <c r="F18" s="8"/>
      <c r="G18" s="8"/>
      <c r="H18" s="5"/>
      <c r="I18" s="8"/>
      <c r="J18" s="5"/>
      <c r="K18" s="8"/>
      <c r="L18" s="5"/>
      <c r="M18" s="8">
        <v>952.3</v>
      </c>
      <c r="N18" s="8">
        <v>10475.299999999999</v>
      </c>
      <c r="O18" s="8"/>
      <c r="P18" s="5"/>
      <c r="Q18" s="5"/>
      <c r="R18" s="5"/>
      <c r="S18" s="5"/>
      <c r="T18" s="5"/>
      <c r="U18" s="5"/>
      <c r="V18" s="8"/>
      <c r="W18" s="5"/>
      <c r="X18" s="8"/>
      <c r="Y18" s="5"/>
      <c r="Z18" s="8"/>
      <c r="AA18" s="5"/>
      <c r="AB18" s="5"/>
      <c r="AC18" s="8"/>
      <c r="AD18" s="5">
        <f t="shared" si="0"/>
        <v>11427.599999999999</v>
      </c>
      <c r="AE18" s="11"/>
      <c r="AF18" s="1">
        <v>11427.599999999999</v>
      </c>
    </row>
    <row r="19" spans="1:32">
      <c r="A19" s="4"/>
      <c r="B19" s="4"/>
      <c r="C19" s="4"/>
      <c r="D19" s="4">
        <v>5104020107</v>
      </c>
      <c r="E19" s="4" t="s">
        <v>37</v>
      </c>
      <c r="F19" s="8"/>
      <c r="G19" s="8"/>
      <c r="H19" s="5"/>
      <c r="I19" s="8"/>
      <c r="J19" s="5"/>
      <c r="K19" s="8"/>
      <c r="L19" s="5"/>
      <c r="M19" s="8"/>
      <c r="N19" s="8"/>
      <c r="O19" s="8"/>
      <c r="P19" s="5">
        <v>1908</v>
      </c>
      <c r="Q19" s="5"/>
      <c r="R19" s="5"/>
      <c r="S19" s="5"/>
      <c r="T19" s="5"/>
      <c r="U19" s="5"/>
      <c r="V19" s="8"/>
      <c r="W19" s="5"/>
      <c r="X19" s="8"/>
      <c r="Y19" s="5"/>
      <c r="Z19" s="8"/>
      <c r="AA19" s="5"/>
      <c r="AB19" s="5"/>
      <c r="AC19" s="8"/>
      <c r="AD19" s="5">
        <f t="shared" si="0"/>
        <v>1908</v>
      </c>
      <c r="AE19" s="11"/>
      <c r="AF19" s="1">
        <v>1908</v>
      </c>
    </row>
    <row r="20" spans="1:32">
      <c r="A20" s="4"/>
      <c r="B20" s="4"/>
      <c r="C20" s="4"/>
      <c r="D20" s="4">
        <v>5105010101</v>
      </c>
      <c r="E20" s="4" t="s">
        <v>58</v>
      </c>
      <c r="F20" s="8">
        <v>113079.15</v>
      </c>
      <c r="G20" s="8"/>
      <c r="H20" s="5"/>
      <c r="I20" s="8"/>
      <c r="J20" s="5"/>
      <c r="K20" s="8"/>
      <c r="L20" s="5"/>
      <c r="M20" s="8"/>
      <c r="N20" s="8"/>
      <c r="O20" s="8"/>
      <c r="P20" s="5"/>
      <c r="Q20" s="5"/>
      <c r="R20" s="5"/>
      <c r="S20" s="5"/>
      <c r="T20" s="5"/>
      <c r="U20" s="5"/>
      <c r="V20" s="8"/>
      <c r="W20" s="5"/>
      <c r="X20" s="8"/>
      <c r="Y20" s="5"/>
      <c r="Z20" s="8"/>
      <c r="AA20" s="5"/>
      <c r="AB20" s="5"/>
      <c r="AC20" s="8"/>
      <c r="AD20" s="5">
        <f t="shared" si="0"/>
        <v>113079.15</v>
      </c>
      <c r="AE20" s="11"/>
      <c r="AF20" s="1">
        <v>113079.15</v>
      </c>
    </row>
    <row r="21" spans="1:32">
      <c r="A21" s="4"/>
      <c r="B21" s="4"/>
      <c r="C21" s="4"/>
      <c r="D21" s="4">
        <v>5105010105</v>
      </c>
      <c r="E21" s="4" t="s">
        <v>56</v>
      </c>
      <c r="F21" s="8">
        <v>178081.85</v>
      </c>
      <c r="G21" s="8"/>
      <c r="H21" s="5"/>
      <c r="I21" s="8"/>
      <c r="J21" s="5"/>
      <c r="K21" s="8"/>
      <c r="L21" s="5"/>
      <c r="M21" s="8"/>
      <c r="N21" s="8"/>
      <c r="O21" s="8"/>
      <c r="P21" s="5"/>
      <c r="Q21" s="5"/>
      <c r="R21" s="5"/>
      <c r="S21" s="5"/>
      <c r="T21" s="5"/>
      <c r="U21" s="5"/>
      <c r="V21" s="8"/>
      <c r="W21" s="5"/>
      <c r="X21" s="8"/>
      <c r="Y21" s="5"/>
      <c r="Z21" s="8"/>
      <c r="AA21" s="5"/>
      <c r="AB21" s="5"/>
      <c r="AC21" s="8"/>
      <c r="AD21" s="5">
        <f t="shared" si="0"/>
        <v>178081.85</v>
      </c>
      <c r="AE21" s="11"/>
      <c r="AF21" s="1">
        <v>178081.85</v>
      </c>
    </row>
    <row r="22" spans="1:32">
      <c r="A22" s="4"/>
      <c r="B22" s="4"/>
      <c r="C22" s="4"/>
      <c r="D22" s="4">
        <v>5105010107</v>
      </c>
      <c r="E22" s="4" t="s">
        <v>55</v>
      </c>
      <c r="F22" s="8">
        <v>353857.97</v>
      </c>
      <c r="G22" s="8"/>
      <c r="H22" s="5"/>
      <c r="I22" s="8"/>
      <c r="J22" s="5"/>
      <c r="K22" s="8"/>
      <c r="L22" s="5"/>
      <c r="M22" s="8"/>
      <c r="N22" s="8"/>
      <c r="O22" s="8"/>
      <c r="P22" s="5"/>
      <c r="Q22" s="5"/>
      <c r="R22" s="5"/>
      <c r="S22" s="5"/>
      <c r="T22" s="5"/>
      <c r="U22" s="5"/>
      <c r="V22" s="8"/>
      <c r="W22" s="5"/>
      <c r="X22" s="8"/>
      <c r="Y22" s="5"/>
      <c r="Z22" s="8"/>
      <c r="AA22" s="5"/>
      <c r="AB22" s="5"/>
      <c r="AC22" s="8"/>
      <c r="AD22" s="5">
        <f t="shared" si="0"/>
        <v>353857.97</v>
      </c>
      <c r="AE22" s="11"/>
      <c r="AF22" s="1">
        <v>353857.97</v>
      </c>
    </row>
    <row r="23" spans="1:32">
      <c r="A23" s="4"/>
      <c r="B23" s="4"/>
      <c r="C23" s="4"/>
      <c r="D23" s="4">
        <v>5105010109</v>
      </c>
      <c r="E23" s="4" t="s">
        <v>36</v>
      </c>
      <c r="F23" s="8">
        <v>19870</v>
      </c>
      <c r="G23" s="8"/>
      <c r="H23" s="5"/>
      <c r="I23" s="8"/>
      <c r="J23" s="5"/>
      <c r="K23" s="8"/>
      <c r="L23" s="5"/>
      <c r="M23" s="8"/>
      <c r="N23" s="8"/>
      <c r="O23" s="8"/>
      <c r="P23" s="5"/>
      <c r="Q23" s="5"/>
      <c r="R23" s="5"/>
      <c r="S23" s="5"/>
      <c r="T23" s="5"/>
      <c r="U23" s="5"/>
      <c r="V23" s="8"/>
      <c r="W23" s="5"/>
      <c r="X23" s="8"/>
      <c r="Y23" s="5"/>
      <c r="Z23" s="8"/>
      <c r="AA23" s="5"/>
      <c r="AB23" s="5"/>
      <c r="AC23" s="8"/>
      <c r="AD23" s="5">
        <f t="shared" si="0"/>
        <v>19870</v>
      </c>
      <c r="AE23" s="11"/>
      <c r="AF23" s="1">
        <v>19870</v>
      </c>
    </row>
    <row r="24" spans="1:32">
      <c r="A24" s="4"/>
      <c r="B24" s="4"/>
      <c r="C24" s="4"/>
      <c r="D24" s="4">
        <v>5105010111</v>
      </c>
      <c r="E24" s="4" t="s">
        <v>35</v>
      </c>
      <c r="F24" s="8"/>
      <c r="G24" s="8">
        <v>24432.79</v>
      </c>
      <c r="H24" s="5"/>
      <c r="I24" s="8"/>
      <c r="J24" s="5"/>
      <c r="K24" s="8"/>
      <c r="L24" s="5"/>
      <c r="M24" s="8"/>
      <c r="N24" s="8"/>
      <c r="O24" s="8">
        <v>167048.70000000001</v>
      </c>
      <c r="P24" s="5"/>
      <c r="Q24" s="5"/>
      <c r="R24" s="5"/>
      <c r="S24" s="5"/>
      <c r="T24" s="5"/>
      <c r="U24" s="5"/>
      <c r="V24" s="8"/>
      <c r="W24" s="5"/>
      <c r="X24" s="8"/>
      <c r="Y24" s="5"/>
      <c r="Z24" s="8"/>
      <c r="AA24" s="5"/>
      <c r="AB24" s="5"/>
      <c r="AC24" s="8"/>
      <c r="AD24" s="5">
        <f t="shared" si="0"/>
        <v>191481.49000000002</v>
      </c>
      <c r="AE24" s="11"/>
      <c r="AF24" s="1">
        <v>191481.49000000002</v>
      </c>
    </row>
    <row r="25" spans="1:32">
      <c r="A25" s="4"/>
      <c r="B25" s="4"/>
      <c r="C25" s="4"/>
      <c r="D25" s="4">
        <v>5105010117</v>
      </c>
      <c r="E25" s="4" t="s">
        <v>7</v>
      </c>
      <c r="F25" s="8">
        <v>148875.22999999998</v>
      </c>
      <c r="G25" s="8"/>
      <c r="H25" s="5"/>
      <c r="I25" s="8"/>
      <c r="J25" s="5"/>
      <c r="K25" s="8"/>
      <c r="L25" s="5"/>
      <c r="M25" s="8"/>
      <c r="N25" s="8"/>
      <c r="O25" s="8">
        <v>109103.83</v>
      </c>
      <c r="P25" s="5"/>
      <c r="Q25" s="5"/>
      <c r="R25" s="5"/>
      <c r="S25" s="5"/>
      <c r="T25" s="5"/>
      <c r="U25" s="5"/>
      <c r="V25" s="8">
        <v>78400</v>
      </c>
      <c r="W25" s="5"/>
      <c r="X25" s="8"/>
      <c r="Y25" s="5"/>
      <c r="Z25" s="8">
        <v>313195.81</v>
      </c>
      <c r="AA25" s="5"/>
      <c r="AB25" s="5"/>
      <c r="AC25" s="8">
        <v>2963289.4</v>
      </c>
      <c r="AD25" s="5">
        <f t="shared" si="0"/>
        <v>3612864.27</v>
      </c>
      <c r="AE25" s="11"/>
      <c r="AF25" s="1">
        <v>3612864.27</v>
      </c>
    </row>
    <row r="26" spans="1:32">
      <c r="A26" s="4"/>
      <c r="B26" s="4"/>
      <c r="C26" s="4"/>
      <c r="D26" s="4">
        <v>5105010125</v>
      </c>
      <c r="E26" s="4" t="s">
        <v>72</v>
      </c>
      <c r="F26" s="8">
        <v>23277.360000000001</v>
      </c>
      <c r="G26" s="8"/>
      <c r="H26" s="5"/>
      <c r="I26" s="8"/>
      <c r="J26" s="5"/>
      <c r="K26" s="8"/>
      <c r="L26" s="5"/>
      <c r="M26" s="8"/>
      <c r="N26" s="8"/>
      <c r="O26" s="8"/>
      <c r="P26" s="5"/>
      <c r="Q26" s="5"/>
      <c r="R26" s="5"/>
      <c r="S26" s="5"/>
      <c r="T26" s="5"/>
      <c r="U26" s="5"/>
      <c r="V26" s="8"/>
      <c r="W26" s="5"/>
      <c r="X26" s="8"/>
      <c r="Y26" s="5"/>
      <c r="Z26" s="8"/>
      <c r="AA26" s="5"/>
      <c r="AB26" s="5"/>
      <c r="AC26" s="8"/>
      <c r="AD26" s="5">
        <f t="shared" si="0"/>
        <v>23277.360000000001</v>
      </c>
      <c r="AE26" s="11"/>
      <c r="AF26" s="1">
        <v>23277.360000000001</v>
      </c>
    </row>
    <row r="27" spans="1:32">
      <c r="A27" s="4"/>
      <c r="B27" s="4"/>
      <c r="C27" s="4"/>
      <c r="D27" s="4">
        <v>5105010127</v>
      </c>
      <c r="E27" s="4" t="s">
        <v>3</v>
      </c>
      <c r="F27" s="8"/>
      <c r="G27" s="8"/>
      <c r="H27" s="5"/>
      <c r="I27" s="8"/>
      <c r="J27" s="5"/>
      <c r="K27" s="8"/>
      <c r="L27" s="5"/>
      <c r="M27" s="8">
        <v>14277.210000000001</v>
      </c>
      <c r="N27" s="8"/>
      <c r="O27" s="8"/>
      <c r="P27" s="5"/>
      <c r="Q27" s="5"/>
      <c r="R27" s="5"/>
      <c r="S27" s="5"/>
      <c r="T27" s="5"/>
      <c r="U27" s="5"/>
      <c r="V27" s="8"/>
      <c r="W27" s="5"/>
      <c r="X27" s="8"/>
      <c r="Y27" s="5"/>
      <c r="Z27" s="8"/>
      <c r="AA27" s="5"/>
      <c r="AB27" s="5"/>
      <c r="AC27" s="8"/>
      <c r="AD27" s="5">
        <f t="shared" si="0"/>
        <v>14277.210000000001</v>
      </c>
      <c r="AE27" s="11"/>
      <c r="AF27" s="1">
        <v>14277.210000000001</v>
      </c>
    </row>
    <row r="28" spans="1:32">
      <c r="A28" s="4"/>
      <c r="B28" s="4"/>
      <c r="C28" s="4"/>
      <c r="D28" s="4">
        <v>5105010121</v>
      </c>
      <c r="E28" s="4" t="s">
        <v>6</v>
      </c>
      <c r="F28" s="8"/>
      <c r="G28" s="8"/>
      <c r="H28" s="5"/>
      <c r="I28" s="8"/>
      <c r="J28" s="5"/>
      <c r="K28" s="8"/>
      <c r="L28" s="5"/>
      <c r="M28" s="8"/>
      <c r="N28" s="8"/>
      <c r="O28" s="8"/>
      <c r="P28" s="5"/>
      <c r="Q28" s="5"/>
      <c r="R28" s="5"/>
      <c r="S28" s="5"/>
      <c r="T28" s="5"/>
      <c r="U28" s="5"/>
      <c r="V28" s="8"/>
      <c r="W28" s="5"/>
      <c r="X28" s="8"/>
      <c r="Y28" s="5"/>
      <c r="Z28" s="8"/>
      <c r="AA28" s="5"/>
      <c r="AB28" s="5"/>
      <c r="AC28" s="8">
        <v>134700</v>
      </c>
      <c r="AD28" s="5">
        <f t="shared" si="0"/>
        <v>134700</v>
      </c>
      <c r="AE28" s="11"/>
      <c r="AF28" s="1">
        <v>134700</v>
      </c>
    </row>
    <row r="29" spans="1:32">
      <c r="A29" s="4"/>
      <c r="B29" s="4"/>
      <c r="C29" s="4" t="s">
        <v>27</v>
      </c>
      <c r="D29" s="4">
        <v>5101010101</v>
      </c>
      <c r="E29" s="4" t="s">
        <v>69</v>
      </c>
      <c r="F29" s="8">
        <v>1295984.44</v>
      </c>
      <c r="G29" s="8"/>
      <c r="H29" s="5"/>
      <c r="I29" s="8"/>
      <c r="J29" s="5"/>
      <c r="K29" s="8"/>
      <c r="L29" s="5"/>
      <c r="M29" s="8"/>
      <c r="N29" s="8"/>
      <c r="O29" s="8"/>
      <c r="P29" s="5"/>
      <c r="Q29" s="5"/>
      <c r="R29" s="5"/>
      <c r="S29" s="5"/>
      <c r="T29" s="5"/>
      <c r="U29" s="5"/>
      <c r="V29" s="8"/>
      <c r="W29" s="5"/>
      <c r="X29" s="8"/>
      <c r="Y29" s="5"/>
      <c r="Z29" s="8"/>
      <c r="AA29" s="5"/>
      <c r="AB29" s="5"/>
      <c r="AC29" s="8"/>
      <c r="AD29" s="5">
        <f t="shared" si="0"/>
        <v>1295984.44</v>
      </c>
      <c r="AE29" s="11"/>
      <c r="AF29" s="1">
        <v>1295984.44</v>
      </c>
    </row>
    <row r="30" spans="1:32">
      <c r="A30" s="4"/>
      <c r="B30" s="4"/>
      <c r="C30" s="4"/>
      <c r="D30" s="4">
        <v>5101020103</v>
      </c>
      <c r="E30" s="4" t="s">
        <v>68</v>
      </c>
      <c r="F30" s="8">
        <v>25037.84</v>
      </c>
      <c r="G30" s="8"/>
      <c r="H30" s="5"/>
      <c r="I30" s="8"/>
      <c r="J30" s="5"/>
      <c r="K30" s="8"/>
      <c r="L30" s="5"/>
      <c r="M30" s="8"/>
      <c r="N30" s="8"/>
      <c r="O30" s="8"/>
      <c r="P30" s="5"/>
      <c r="Q30" s="5"/>
      <c r="R30" s="5"/>
      <c r="S30" s="5"/>
      <c r="T30" s="5"/>
      <c r="U30" s="5"/>
      <c r="V30" s="8"/>
      <c r="W30" s="5"/>
      <c r="X30" s="8"/>
      <c r="Y30" s="5"/>
      <c r="Z30" s="8"/>
      <c r="AA30" s="5"/>
      <c r="AB30" s="5"/>
      <c r="AC30" s="8"/>
      <c r="AD30" s="5">
        <f t="shared" si="0"/>
        <v>25037.84</v>
      </c>
      <c r="AE30" s="11"/>
      <c r="AF30" s="1">
        <v>25037.84</v>
      </c>
    </row>
    <row r="31" spans="1:32">
      <c r="A31" s="4"/>
      <c r="B31" s="4"/>
      <c r="C31" s="4"/>
      <c r="D31" s="4">
        <v>5101020104</v>
      </c>
      <c r="E31" s="4" t="s">
        <v>67</v>
      </c>
      <c r="F31" s="8">
        <v>37556.75</v>
      </c>
      <c r="G31" s="8"/>
      <c r="H31" s="5"/>
      <c r="I31" s="8"/>
      <c r="J31" s="5"/>
      <c r="K31" s="8"/>
      <c r="L31" s="5"/>
      <c r="M31" s="8"/>
      <c r="N31" s="8"/>
      <c r="O31" s="8"/>
      <c r="P31" s="5"/>
      <c r="Q31" s="5"/>
      <c r="R31" s="5"/>
      <c r="S31" s="5"/>
      <c r="T31" s="5"/>
      <c r="U31" s="5"/>
      <c r="V31" s="8"/>
      <c r="W31" s="5"/>
      <c r="X31" s="8"/>
      <c r="Y31" s="5"/>
      <c r="Z31" s="8"/>
      <c r="AA31" s="5"/>
      <c r="AB31" s="5"/>
      <c r="AC31" s="8"/>
      <c r="AD31" s="5">
        <f t="shared" si="0"/>
        <v>37556.75</v>
      </c>
      <c r="AE31" s="11"/>
      <c r="AF31" s="1">
        <v>37556.75</v>
      </c>
    </row>
    <row r="32" spans="1:32">
      <c r="A32" s="4"/>
      <c r="B32" s="4"/>
      <c r="C32" s="4"/>
      <c r="D32" s="4">
        <v>5101020113</v>
      </c>
      <c r="E32" s="4" t="s">
        <v>28</v>
      </c>
      <c r="F32" s="8">
        <v>2029.13</v>
      </c>
      <c r="G32" s="8"/>
      <c r="H32" s="5"/>
      <c r="I32" s="8"/>
      <c r="J32" s="5"/>
      <c r="K32" s="8"/>
      <c r="L32" s="5"/>
      <c r="M32" s="8"/>
      <c r="N32" s="8"/>
      <c r="O32" s="8"/>
      <c r="P32" s="5"/>
      <c r="Q32" s="5"/>
      <c r="R32" s="5"/>
      <c r="S32" s="5"/>
      <c r="T32" s="5"/>
      <c r="U32" s="5"/>
      <c r="V32" s="8"/>
      <c r="W32" s="5"/>
      <c r="X32" s="8"/>
      <c r="Y32" s="5"/>
      <c r="Z32" s="8"/>
      <c r="AA32" s="5"/>
      <c r="AB32" s="5"/>
      <c r="AC32" s="8"/>
      <c r="AD32" s="5">
        <f t="shared" si="0"/>
        <v>2029.13</v>
      </c>
      <c r="AE32" s="11"/>
      <c r="AF32" s="1">
        <v>2029.13</v>
      </c>
    </row>
    <row r="33" spans="1:32">
      <c r="A33" s="4"/>
      <c r="B33" s="4"/>
      <c r="C33" s="4"/>
      <c r="D33" s="4">
        <v>5101030205</v>
      </c>
      <c r="E33" s="4" t="s">
        <v>66</v>
      </c>
      <c r="F33" s="8">
        <v>80467.09</v>
      </c>
      <c r="G33" s="8"/>
      <c r="H33" s="5"/>
      <c r="I33" s="8"/>
      <c r="J33" s="5"/>
      <c r="K33" s="8"/>
      <c r="L33" s="5"/>
      <c r="M33" s="8"/>
      <c r="N33" s="8"/>
      <c r="O33" s="8"/>
      <c r="P33" s="5"/>
      <c r="Q33" s="5"/>
      <c r="R33" s="5"/>
      <c r="S33" s="5"/>
      <c r="T33" s="5"/>
      <c r="U33" s="5"/>
      <c r="V33" s="8"/>
      <c r="W33" s="5"/>
      <c r="X33" s="8"/>
      <c r="Y33" s="5"/>
      <c r="Z33" s="8"/>
      <c r="AA33" s="5"/>
      <c r="AB33" s="5"/>
      <c r="AC33" s="8"/>
      <c r="AD33" s="5">
        <f t="shared" si="0"/>
        <v>80467.09</v>
      </c>
      <c r="AE33" s="11"/>
      <c r="AF33" s="1">
        <v>80467.09</v>
      </c>
    </row>
    <row r="34" spans="1:32">
      <c r="A34" s="4"/>
      <c r="B34" s="4"/>
      <c r="C34" s="4"/>
      <c r="D34" s="4">
        <v>5101030206</v>
      </c>
      <c r="E34" s="4" t="s">
        <v>65</v>
      </c>
      <c r="F34" s="8">
        <v>29079.55</v>
      </c>
      <c r="G34" s="8"/>
      <c r="H34" s="5"/>
      <c r="I34" s="8"/>
      <c r="J34" s="5"/>
      <c r="K34" s="8"/>
      <c r="L34" s="5"/>
      <c r="M34" s="8"/>
      <c r="N34" s="8"/>
      <c r="O34" s="8"/>
      <c r="P34" s="5"/>
      <c r="Q34" s="5"/>
      <c r="R34" s="5"/>
      <c r="S34" s="5"/>
      <c r="T34" s="5"/>
      <c r="U34" s="5"/>
      <c r="V34" s="8"/>
      <c r="W34" s="5"/>
      <c r="X34" s="8"/>
      <c r="Y34" s="5"/>
      <c r="Z34" s="8"/>
      <c r="AA34" s="5"/>
      <c r="AB34" s="5"/>
      <c r="AC34" s="8"/>
      <c r="AD34" s="5">
        <f t="shared" si="0"/>
        <v>29079.55</v>
      </c>
      <c r="AE34" s="11"/>
      <c r="AF34" s="1">
        <v>29079.55</v>
      </c>
    </row>
    <row r="35" spans="1:32">
      <c r="A35" s="4"/>
      <c r="B35" s="4"/>
      <c r="C35" s="4"/>
      <c r="D35" s="4">
        <v>5101030207</v>
      </c>
      <c r="E35" s="4" t="s">
        <v>64</v>
      </c>
      <c r="F35" s="8">
        <v>3940</v>
      </c>
      <c r="G35" s="8"/>
      <c r="H35" s="5"/>
      <c r="I35" s="8"/>
      <c r="J35" s="5"/>
      <c r="K35" s="8"/>
      <c r="L35" s="5"/>
      <c r="M35" s="8"/>
      <c r="N35" s="8"/>
      <c r="O35" s="8"/>
      <c r="P35" s="5"/>
      <c r="Q35" s="5"/>
      <c r="R35" s="5"/>
      <c r="S35" s="5"/>
      <c r="T35" s="5"/>
      <c r="U35" s="5"/>
      <c r="V35" s="8"/>
      <c r="W35" s="5"/>
      <c r="X35" s="8"/>
      <c r="Y35" s="5"/>
      <c r="Z35" s="8"/>
      <c r="AA35" s="5"/>
      <c r="AB35" s="5"/>
      <c r="AC35" s="8"/>
      <c r="AD35" s="5">
        <f t="shared" si="0"/>
        <v>3940</v>
      </c>
      <c r="AE35" s="11"/>
      <c r="AF35" s="1">
        <v>3940</v>
      </c>
    </row>
    <row r="36" spans="1:32">
      <c r="A36" s="4"/>
      <c r="B36" s="4"/>
      <c r="C36" s="4"/>
      <c r="D36" s="4">
        <v>5101030208</v>
      </c>
      <c r="E36" s="4" t="s">
        <v>63</v>
      </c>
      <c r="F36" s="8">
        <v>855.99</v>
      </c>
      <c r="G36" s="8"/>
      <c r="H36" s="5"/>
      <c r="I36" s="8"/>
      <c r="J36" s="5"/>
      <c r="K36" s="8"/>
      <c r="L36" s="5"/>
      <c r="M36" s="8"/>
      <c r="N36" s="8"/>
      <c r="O36" s="8"/>
      <c r="P36" s="5"/>
      <c r="Q36" s="5"/>
      <c r="R36" s="5"/>
      <c r="S36" s="5"/>
      <c r="T36" s="5"/>
      <c r="U36" s="5"/>
      <c r="V36" s="8"/>
      <c r="W36" s="5"/>
      <c r="X36" s="8"/>
      <c r="Y36" s="5"/>
      <c r="Z36" s="8"/>
      <c r="AA36" s="5"/>
      <c r="AB36" s="5"/>
      <c r="AC36" s="8"/>
      <c r="AD36" s="5">
        <f t="shared" si="0"/>
        <v>855.99</v>
      </c>
      <c r="AE36" s="11"/>
      <c r="AF36" s="1">
        <v>855.99</v>
      </c>
    </row>
    <row r="37" spans="1:32">
      <c r="A37" s="6" t="s">
        <v>189</v>
      </c>
      <c r="B37" s="6"/>
      <c r="C37" s="6"/>
      <c r="D37" s="6"/>
      <c r="E37" s="6"/>
      <c r="F37" s="9">
        <f>SUM(F3:F36)</f>
        <v>2525338.3499999996</v>
      </c>
      <c r="G37" s="9">
        <f t="shared" ref="G37:AC37" si="1">SUM(G3:G36)</f>
        <v>24432.79</v>
      </c>
      <c r="H37" s="7">
        <f t="shared" si="1"/>
        <v>79400</v>
      </c>
      <c r="I37" s="9">
        <f t="shared" si="1"/>
        <v>5200</v>
      </c>
      <c r="J37" s="7">
        <f t="shared" si="1"/>
        <v>19300</v>
      </c>
      <c r="K37" s="9">
        <f t="shared" si="1"/>
        <v>219605</v>
      </c>
      <c r="L37" s="7">
        <f t="shared" si="1"/>
        <v>2419214</v>
      </c>
      <c r="M37" s="9">
        <f t="shared" si="1"/>
        <v>25229.510000000002</v>
      </c>
      <c r="N37" s="9">
        <f t="shared" si="1"/>
        <v>10475.299999999999</v>
      </c>
      <c r="O37" s="9">
        <f t="shared" si="1"/>
        <v>372754.28</v>
      </c>
      <c r="P37" s="7">
        <f t="shared" si="1"/>
        <v>583268.11</v>
      </c>
      <c r="Q37" s="7">
        <f t="shared" si="1"/>
        <v>215989.59999999998</v>
      </c>
      <c r="R37" s="7">
        <f t="shared" si="1"/>
        <v>4092</v>
      </c>
      <c r="S37" s="7">
        <f t="shared" si="1"/>
        <v>6000</v>
      </c>
      <c r="T37" s="7">
        <f t="shared" si="1"/>
        <v>11900</v>
      </c>
      <c r="U37" s="7">
        <f t="shared" si="1"/>
        <v>15000</v>
      </c>
      <c r="V37" s="9">
        <f t="shared" si="1"/>
        <v>78400</v>
      </c>
      <c r="W37" s="7">
        <f t="shared" si="1"/>
        <v>22499.879999999997</v>
      </c>
      <c r="X37" s="9">
        <f t="shared" si="1"/>
        <v>11000</v>
      </c>
      <c r="Y37" s="7">
        <f t="shared" si="1"/>
        <v>34000</v>
      </c>
      <c r="Z37" s="9">
        <f t="shared" si="1"/>
        <v>384279.81</v>
      </c>
      <c r="AA37" s="7">
        <f t="shared" si="1"/>
        <v>5500</v>
      </c>
      <c r="AB37" s="7">
        <f t="shared" si="1"/>
        <v>173613.05</v>
      </c>
      <c r="AC37" s="9">
        <f t="shared" si="1"/>
        <v>3097989.4</v>
      </c>
      <c r="AD37" s="7">
        <f>SUM(F37:AC37)</f>
        <v>10344481.079999998</v>
      </c>
      <c r="AE37" s="11"/>
      <c r="AF37" s="1">
        <v>10344481.08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>
  <dimension ref="A1:Y44"/>
  <sheetViews>
    <sheetView workbookViewId="0">
      <pane xSplit="6" ySplit="2" topLeftCell="G3" activePane="bottomRight" state="frozen"/>
      <selection pane="topRight" activeCell="G1" sqref="G1"/>
      <selection pane="bottomLeft" activeCell="A3" sqref="A3"/>
      <selection pane="bottomRight" activeCell="G3" sqref="G3"/>
    </sheetView>
  </sheetViews>
  <sheetFormatPr defaultRowHeight="14.25"/>
  <cols>
    <col min="1" max="1" width="15.625" bestFit="1" customWidth="1"/>
    <col min="2" max="2" width="38.625" bestFit="1" customWidth="1"/>
    <col min="3" max="3" width="7.375" bestFit="1" customWidth="1"/>
    <col min="4" max="4" width="10.875" bestFit="1" customWidth="1"/>
    <col min="5" max="5" width="32.75" customWidth="1"/>
    <col min="6" max="6" width="15.25" bestFit="1" customWidth="1"/>
    <col min="7" max="7" width="12.625" bestFit="1" customWidth="1"/>
    <col min="8" max="8" width="20.375" bestFit="1" customWidth="1"/>
    <col min="9" max="9" width="35.125" bestFit="1" customWidth="1"/>
    <col min="10" max="10" width="38.25" bestFit="1" customWidth="1"/>
    <col min="11" max="11" width="39.625" bestFit="1" customWidth="1"/>
    <col min="12" max="12" width="20.625" bestFit="1" customWidth="1"/>
    <col min="13" max="13" width="27.875" bestFit="1" customWidth="1"/>
    <col min="14" max="14" width="33.875" bestFit="1" customWidth="1"/>
    <col min="15" max="15" width="13.75" bestFit="1" customWidth="1"/>
    <col min="16" max="16" width="14" bestFit="1" customWidth="1"/>
    <col min="17" max="17" width="27.875" bestFit="1" customWidth="1"/>
    <col min="18" max="18" width="35.125" bestFit="1" customWidth="1"/>
    <col min="19" max="19" width="35.875" bestFit="1" customWidth="1"/>
    <col min="20" max="20" width="39.125" bestFit="1" customWidth="1"/>
    <col min="21" max="21" width="34.125" bestFit="1" customWidth="1"/>
    <col min="22" max="22" width="30.5" bestFit="1" customWidth="1"/>
    <col min="23" max="23" width="12.75" bestFit="1" customWidth="1"/>
    <col min="25" max="25" width="12.75" bestFit="1" customWidth="1"/>
  </cols>
  <sheetData>
    <row r="1" spans="1:25">
      <c r="A1" s="13" t="s">
        <v>154</v>
      </c>
      <c r="B1" s="13" t="s">
        <v>155</v>
      </c>
      <c r="C1" s="14" t="s">
        <v>156</v>
      </c>
      <c r="D1" s="14"/>
      <c r="E1" s="14"/>
      <c r="F1" s="2" t="s">
        <v>157</v>
      </c>
      <c r="G1" s="6" t="s">
        <v>61</v>
      </c>
      <c r="H1" s="6" t="s">
        <v>34</v>
      </c>
      <c r="I1" s="6"/>
      <c r="J1" s="6"/>
      <c r="K1" s="6" t="s">
        <v>45</v>
      </c>
      <c r="L1" s="6" t="s">
        <v>25</v>
      </c>
      <c r="M1" s="6"/>
      <c r="N1" s="6" t="s">
        <v>2</v>
      </c>
      <c r="O1" s="6"/>
      <c r="P1" s="6" t="s">
        <v>33</v>
      </c>
      <c r="Q1" s="6"/>
      <c r="R1" s="6"/>
      <c r="S1" s="6"/>
      <c r="T1" s="6"/>
      <c r="U1" s="6"/>
      <c r="V1" s="6" t="s">
        <v>41</v>
      </c>
      <c r="W1" s="3" t="s">
        <v>159</v>
      </c>
      <c r="Y1" t="s">
        <v>159</v>
      </c>
    </row>
    <row r="2" spans="1:25">
      <c r="A2" s="13"/>
      <c r="B2" s="13"/>
      <c r="C2" s="15"/>
      <c r="D2" s="15"/>
      <c r="E2" s="15"/>
      <c r="F2" s="2" t="s">
        <v>158</v>
      </c>
      <c r="G2" s="6" t="s">
        <v>60</v>
      </c>
      <c r="H2" s="10" t="s">
        <v>1</v>
      </c>
      <c r="I2" s="6" t="s">
        <v>46</v>
      </c>
      <c r="J2" s="6" t="s">
        <v>74</v>
      </c>
      <c r="K2" s="6" t="s">
        <v>44</v>
      </c>
      <c r="L2" s="10" t="s">
        <v>1</v>
      </c>
      <c r="M2" s="6" t="s">
        <v>24</v>
      </c>
      <c r="N2" s="10" t="s">
        <v>1</v>
      </c>
      <c r="O2" s="10" t="s">
        <v>9</v>
      </c>
      <c r="P2" s="10" t="s">
        <v>1</v>
      </c>
      <c r="Q2" s="6" t="s">
        <v>24</v>
      </c>
      <c r="R2" s="6" t="s">
        <v>43</v>
      </c>
      <c r="S2" s="6" t="s">
        <v>76</v>
      </c>
      <c r="T2" s="6" t="s">
        <v>50</v>
      </c>
      <c r="U2" s="6" t="s">
        <v>51</v>
      </c>
      <c r="V2" s="6" t="s">
        <v>40</v>
      </c>
      <c r="W2" s="4"/>
    </row>
    <row r="3" spans="1:25">
      <c r="A3" s="4">
        <v>700600286</v>
      </c>
      <c r="B3" s="4" t="s">
        <v>71</v>
      </c>
      <c r="C3" s="4" t="s">
        <v>0</v>
      </c>
      <c r="D3" s="4">
        <v>5101010115</v>
      </c>
      <c r="E3" s="4" t="s">
        <v>31</v>
      </c>
      <c r="F3" s="8"/>
      <c r="G3" s="5"/>
      <c r="H3" s="8"/>
      <c r="I3" s="5"/>
      <c r="J3" s="5"/>
      <c r="K3" s="5"/>
      <c r="L3" s="8">
        <v>144370</v>
      </c>
      <c r="M3" s="5">
        <v>1568410</v>
      </c>
      <c r="N3" s="8"/>
      <c r="O3" s="8"/>
      <c r="P3" s="8"/>
      <c r="Q3" s="5"/>
      <c r="R3" s="5"/>
      <c r="S3" s="5"/>
      <c r="T3" s="5"/>
      <c r="U3" s="5"/>
      <c r="V3" s="5"/>
      <c r="W3" s="5">
        <f>SUM(F3:V3)</f>
        <v>1712780</v>
      </c>
      <c r="Y3" s="1">
        <v>1712780</v>
      </c>
    </row>
    <row r="4" spans="1:25">
      <c r="A4" s="4"/>
      <c r="B4" s="4"/>
      <c r="C4" s="4"/>
      <c r="D4" s="4">
        <v>5101010116</v>
      </c>
      <c r="E4" s="4" t="s">
        <v>30</v>
      </c>
      <c r="F4" s="8"/>
      <c r="G4" s="5"/>
      <c r="H4" s="8"/>
      <c r="I4" s="5"/>
      <c r="J4" s="5"/>
      <c r="K4" s="5"/>
      <c r="L4" s="8"/>
      <c r="M4" s="5">
        <v>31440</v>
      </c>
      <c r="N4" s="8"/>
      <c r="O4" s="8"/>
      <c r="P4" s="8"/>
      <c r="Q4" s="5"/>
      <c r="R4" s="5"/>
      <c r="S4" s="5"/>
      <c r="T4" s="5"/>
      <c r="U4" s="5"/>
      <c r="V4" s="5"/>
      <c r="W4" s="5">
        <f t="shared" ref="W4:W43" si="0">SUM(F4:V4)</f>
        <v>31440</v>
      </c>
      <c r="Y4" s="1">
        <v>31440</v>
      </c>
    </row>
    <row r="5" spans="1:25">
      <c r="A5" s="4"/>
      <c r="B5" s="4"/>
      <c r="C5" s="4"/>
      <c r="D5" s="4">
        <v>5101020106</v>
      </c>
      <c r="E5" s="4" t="s">
        <v>29</v>
      </c>
      <c r="F5" s="8"/>
      <c r="G5" s="5"/>
      <c r="H5" s="8"/>
      <c r="I5" s="5"/>
      <c r="J5" s="5"/>
      <c r="K5" s="5"/>
      <c r="L5" s="8">
        <v>10847</v>
      </c>
      <c r="M5" s="5">
        <v>61505</v>
      </c>
      <c r="N5" s="8"/>
      <c r="O5" s="8"/>
      <c r="P5" s="8">
        <v>-5079</v>
      </c>
      <c r="Q5" s="5"/>
      <c r="R5" s="5"/>
      <c r="S5" s="5"/>
      <c r="T5" s="5"/>
      <c r="U5" s="5"/>
      <c r="V5" s="5"/>
      <c r="W5" s="5">
        <f t="shared" si="0"/>
        <v>67273</v>
      </c>
      <c r="Y5" s="1">
        <v>67273</v>
      </c>
    </row>
    <row r="6" spans="1:25">
      <c r="A6" s="4"/>
      <c r="B6" s="4"/>
      <c r="C6" s="4"/>
      <c r="D6" s="4">
        <v>5101020116</v>
      </c>
      <c r="E6" s="4" t="s">
        <v>26</v>
      </c>
      <c r="F6" s="8"/>
      <c r="G6" s="5"/>
      <c r="H6" s="8"/>
      <c r="I6" s="5"/>
      <c r="J6" s="5"/>
      <c r="K6" s="5"/>
      <c r="L6" s="8"/>
      <c r="M6" s="5">
        <v>1680</v>
      </c>
      <c r="N6" s="8"/>
      <c r="O6" s="8"/>
      <c r="P6" s="8"/>
      <c r="Q6" s="5"/>
      <c r="R6" s="5"/>
      <c r="S6" s="5"/>
      <c r="T6" s="5"/>
      <c r="U6" s="5"/>
      <c r="V6" s="5"/>
      <c r="W6" s="5">
        <f t="shared" si="0"/>
        <v>1680</v>
      </c>
      <c r="Y6" s="1">
        <v>1680</v>
      </c>
    </row>
    <row r="7" spans="1:25">
      <c r="A7" s="4"/>
      <c r="B7" s="4"/>
      <c r="C7" s="4"/>
      <c r="D7" s="4">
        <v>5101030101</v>
      </c>
      <c r="E7" s="4" t="s">
        <v>23</v>
      </c>
      <c r="F7" s="8">
        <v>81398.25</v>
      </c>
      <c r="G7" s="5"/>
      <c r="H7" s="8"/>
      <c r="I7" s="5"/>
      <c r="J7" s="5"/>
      <c r="K7" s="5"/>
      <c r="L7" s="8"/>
      <c r="M7" s="5"/>
      <c r="N7" s="8"/>
      <c r="O7" s="8"/>
      <c r="P7" s="8"/>
      <c r="Q7" s="5"/>
      <c r="R7" s="5"/>
      <c r="S7" s="5"/>
      <c r="T7" s="5"/>
      <c r="U7" s="5"/>
      <c r="V7" s="5"/>
      <c r="W7" s="5">
        <f t="shared" si="0"/>
        <v>81398.25</v>
      </c>
      <c r="Y7" s="1">
        <v>81398.25</v>
      </c>
    </row>
    <row r="8" spans="1:25">
      <c r="A8" s="4"/>
      <c r="B8" s="4"/>
      <c r="C8" s="4"/>
      <c r="D8" s="4">
        <v>5101030205</v>
      </c>
      <c r="E8" s="4" t="s">
        <v>22</v>
      </c>
      <c r="F8" s="8">
        <v>10590</v>
      </c>
      <c r="G8" s="5"/>
      <c r="H8" s="8"/>
      <c r="I8" s="5"/>
      <c r="J8" s="5"/>
      <c r="K8" s="5"/>
      <c r="L8" s="8"/>
      <c r="M8" s="5"/>
      <c r="N8" s="8"/>
      <c r="O8" s="8"/>
      <c r="P8" s="8"/>
      <c r="Q8" s="5"/>
      <c r="R8" s="5"/>
      <c r="S8" s="5"/>
      <c r="T8" s="5"/>
      <c r="U8" s="5"/>
      <c r="V8" s="5"/>
      <c r="W8" s="5">
        <f t="shared" si="0"/>
        <v>10590</v>
      </c>
      <c r="Y8" s="1">
        <v>10590</v>
      </c>
    </row>
    <row r="9" spans="1:25">
      <c r="A9" s="4"/>
      <c r="B9" s="4"/>
      <c r="C9" s="4"/>
      <c r="D9" s="4">
        <v>5103010102</v>
      </c>
      <c r="E9" s="4" t="s">
        <v>21</v>
      </c>
      <c r="F9" s="8"/>
      <c r="G9" s="5">
        <v>720</v>
      </c>
      <c r="H9" s="8"/>
      <c r="I9" s="5">
        <v>5320</v>
      </c>
      <c r="J9" s="5">
        <v>8640</v>
      </c>
      <c r="K9" s="5"/>
      <c r="L9" s="8"/>
      <c r="M9" s="5"/>
      <c r="N9" s="8"/>
      <c r="O9" s="8"/>
      <c r="P9" s="8"/>
      <c r="Q9" s="5">
        <v>1920</v>
      </c>
      <c r="R9" s="5"/>
      <c r="S9" s="5"/>
      <c r="T9" s="5">
        <v>720</v>
      </c>
      <c r="U9" s="5">
        <v>2760</v>
      </c>
      <c r="V9" s="5"/>
      <c r="W9" s="5">
        <f t="shared" si="0"/>
        <v>20080</v>
      </c>
      <c r="Y9" s="1">
        <v>20080</v>
      </c>
    </row>
    <row r="10" spans="1:25">
      <c r="A10" s="4"/>
      <c r="B10" s="4"/>
      <c r="C10" s="4"/>
      <c r="D10" s="4">
        <v>5103010103</v>
      </c>
      <c r="E10" s="4" t="s">
        <v>20</v>
      </c>
      <c r="F10" s="8"/>
      <c r="G10" s="5">
        <v>1600</v>
      </c>
      <c r="H10" s="8"/>
      <c r="I10" s="5">
        <v>1080</v>
      </c>
      <c r="J10" s="5">
        <v>12350</v>
      </c>
      <c r="K10" s="5"/>
      <c r="L10" s="8"/>
      <c r="M10" s="5"/>
      <c r="N10" s="8"/>
      <c r="O10" s="8"/>
      <c r="P10" s="8"/>
      <c r="Q10" s="5">
        <v>2800</v>
      </c>
      <c r="R10" s="5"/>
      <c r="S10" s="5"/>
      <c r="T10" s="5">
        <v>1000</v>
      </c>
      <c r="U10" s="5"/>
      <c r="V10" s="5"/>
      <c r="W10" s="5">
        <f t="shared" si="0"/>
        <v>18830</v>
      </c>
      <c r="Y10" s="1">
        <v>18830</v>
      </c>
    </row>
    <row r="11" spans="1:25">
      <c r="A11" s="4"/>
      <c r="B11" s="4"/>
      <c r="C11" s="4"/>
      <c r="D11" s="4">
        <v>5103010199</v>
      </c>
      <c r="E11" s="4" t="s">
        <v>19</v>
      </c>
      <c r="F11" s="8"/>
      <c r="G11" s="5">
        <v>1600</v>
      </c>
      <c r="H11" s="8"/>
      <c r="I11" s="5"/>
      <c r="J11" s="5">
        <v>10276.200000000001</v>
      </c>
      <c r="K11" s="5"/>
      <c r="L11" s="8"/>
      <c r="M11" s="5"/>
      <c r="N11" s="8"/>
      <c r="O11" s="8"/>
      <c r="P11" s="8"/>
      <c r="Q11" s="5">
        <v>1482</v>
      </c>
      <c r="R11" s="5"/>
      <c r="S11" s="5"/>
      <c r="T11" s="5"/>
      <c r="U11" s="5"/>
      <c r="V11" s="5"/>
      <c r="W11" s="5">
        <f t="shared" si="0"/>
        <v>13358.2</v>
      </c>
      <c r="Y11" s="1">
        <v>13358.2</v>
      </c>
    </row>
    <row r="12" spans="1:25">
      <c r="A12" s="4"/>
      <c r="B12" s="4"/>
      <c r="C12" s="4"/>
      <c r="D12" s="4">
        <v>5104010104</v>
      </c>
      <c r="E12" s="4" t="s">
        <v>18</v>
      </c>
      <c r="F12" s="8">
        <v>-6022</v>
      </c>
      <c r="G12" s="5">
        <v>21455.64</v>
      </c>
      <c r="H12" s="8">
        <v>3800.6</v>
      </c>
      <c r="I12" s="5">
        <v>12694.88</v>
      </c>
      <c r="J12" s="5">
        <v>918725.28</v>
      </c>
      <c r="K12" s="5">
        <v>9605</v>
      </c>
      <c r="L12" s="8"/>
      <c r="M12" s="5"/>
      <c r="N12" s="8"/>
      <c r="O12" s="8">
        <v>10000</v>
      </c>
      <c r="P12" s="8">
        <v>0</v>
      </c>
      <c r="Q12" s="5">
        <v>137229.5</v>
      </c>
      <c r="R12" s="5">
        <v>33466.400000000001</v>
      </c>
      <c r="S12" s="5">
        <v>54453.37</v>
      </c>
      <c r="T12" s="5"/>
      <c r="U12" s="5">
        <v>1140</v>
      </c>
      <c r="V12" s="5">
        <v>8470</v>
      </c>
      <c r="W12" s="5">
        <f t="shared" si="0"/>
        <v>1205018.67</v>
      </c>
      <c r="Y12" s="1">
        <v>1205018.67</v>
      </c>
    </row>
    <row r="13" spans="1:25">
      <c r="A13" s="4"/>
      <c r="B13" s="4"/>
      <c r="C13" s="4"/>
      <c r="D13" s="4">
        <v>5104010107</v>
      </c>
      <c r="E13" s="4" t="s">
        <v>16</v>
      </c>
      <c r="F13" s="8"/>
      <c r="G13" s="5"/>
      <c r="H13" s="8">
        <v>3010</v>
      </c>
      <c r="I13" s="5">
        <v>15130</v>
      </c>
      <c r="J13" s="5">
        <v>156900.19</v>
      </c>
      <c r="K13" s="5"/>
      <c r="L13" s="8"/>
      <c r="M13" s="5"/>
      <c r="N13" s="8"/>
      <c r="O13" s="8"/>
      <c r="P13" s="8">
        <v>2080</v>
      </c>
      <c r="Q13" s="5">
        <v>46355.24</v>
      </c>
      <c r="R13" s="5"/>
      <c r="S13" s="5">
        <v>4600</v>
      </c>
      <c r="T13" s="5"/>
      <c r="U13" s="5"/>
      <c r="V13" s="5"/>
      <c r="W13" s="5">
        <f t="shared" si="0"/>
        <v>228075.43</v>
      </c>
      <c r="Y13" s="1">
        <v>228075.43</v>
      </c>
    </row>
    <row r="14" spans="1:25">
      <c r="A14" s="4"/>
      <c r="B14" s="4"/>
      <c r="C14" s="4"/>
      <c r="D14" s="4">
        <v>5104010110</v>
      </c>
      <c r="E14" s="4" t="s">
        <v>13</v>
      </c>
      <c r="F14" s="8">
        <v>3500</v>
      </c>
      <c r="G14" s="5"/>
      <c r="H14" s="8">
        <v>9550</v>
      </c>
      <c r="I14" s="5">
        <v>16590</v>
      </c>
      <c r="J14" s="5">
        <v>78225</v>
      </c>
      <c r="K14" s="5">
        <v>645</v>
      </c>
      <c r="L14" s="8"/>
      <c r="M14" s="5"/>
      <c r="N14" s="8"/>
      <c r="O14" s="8"/>
      <c r="P14" s="8">
        <v>5338</v>
      </c>
      <c r="Q14" s="5">
        <v>56440.82</v>
      </c>
      <c r="R14" s="5">
        <v>68732.899999999994</v>
      </c>
      <c r="S14" s="5"/>
      <c r="T14" s="5"/>
      <c r="U14" s="5">
        <v>8400</v>
      </c>
      <c r="V14" s="5">
        <v>6680</v>
      </c>
      <c r="W14" s="5">
        <f t="shared" si="0"/>
        <v>254101.72</v>
      </c>
      <c r="Y14" s="1">
        <v>254101.72</v>
      </c>
    </row>
    <row r="15" spans="1:25">
      <c r="A15" s="4"/>
      <c r="B15" s="4"/>
      <c r="C15" s="4"/>
      <c r="D15" s="4">
        <v>5104010112</v>
      </c>
      <c r="E15" s="4" t="s">
        <v>42</v>
      </c>
      <c r="F15" s="8"/>
      <c r="G15" s="5"/>
      <c r="H15" s="8">
        <v>35300</v>
      </c>
      <c r="I15" s="5"/>
      <c r="J15" s="5">
        <v>653228.80000000005</v>
      </c>
      <c r="K15" s="5">
        <v>53350</v>
      </c>
      <c r="L15" s="8"/>
      <c r="M15" s="5"/>
      <c r="N15" s="8"/>
      <c r="O15" s="8"/>
      <c r="P15" s="8">
        <v>33600</v>
      </c>
      <c r="Q15" s="5">
        <v>620750</v>
      </c>
      <c r="R15" s="5">
        <v>24250</v>
      </c>
      <c r="S15" s="5">
        <v>4000</v>
      </c>
      <c r="T15" s="5"/>
      <c r="U15" s="5"/>
      <c r="V15" s="5">
        <v>5500</v>
      </c>
      <c r="W15" s="5">
        <f t="shared" si="0"/>
        <v>1429978.8</v>
      </c>
      <c r="Y15" s="1">
        <v>1429978.8</v>
      </c>
    </row>
    <row r="16" spans="1:25">
      <c r="A16" s="4"/>
      <c r="B16" s="4"/>
      <c r="C16" s="4"/>
      <c r="D16" s="4">
        <v>5104020101</v>
      </c>
      <c r="E16" s="4" t="s">
        <v>39</v>
      </c>
      <c r="F16" s="8"/>
      <c r="G16" s="5"/>
      <c r="H16" s="8"/>
      <c r="I16" s="5"/>
      <c r="J16" s="5"/>
      <c r="K16" s="5"/>
      <c r="L16" s="8"/>
      <c r="M16" s="5"/>
      <c r="N16" s="8"/>
      <c r="O16" s="8"/>
      <c r="P16" s="8">
        <v>60257.529999999992</v>
      </c>
      <c r="Q16" s="5">
        <v>294018.25</v>
      </c>
      <c r="R16" s="5"/>
      <c r="S16" s="5"/>
      <c r="T16" s="5"/>
      <c r="U16" s="5"/>
      <c r="V16" s="5"/>
      <c r="W16" s="5">
        <f t="shared" si="0"/>
        <v>354275.77999999997</v>
      </c>
      <c r="Y16" s="1">
        <v>354275.77999999997</v>
      </c>
    </row>
    <row r="17" spans="1:25">
      <c r="A17" s="4"/>
      <c r="B17" s="4"/>
      <c r="C17" s="4"/>
      <c r="D17" s="4">
        <v>5104020105</v>
      </c>
      <c r="E17" s="4" t="s">
        <v>38</v>
      </c>
      <c r="F17" s="8"/>
      <c r="G17" s="5"/>
      <c r="H17" s="8"/>
      <c r="I17" s="5"/>
      <c r="J17" s="5"/>
      <c r="K17" s="5"/>
      <c r="L17" s="8"/>
      <c r="M17" s="5"/>
      <c r="N17" s="8"/>
      <c r="O17" s="8"/>
      <c r="P17" s="8">
        <v>1383.51</v>
      </c>
      <c r="Q17" s="5">
        <v>7527.45</v>
      </c>
      <c r="R17" s="5"/>
      <c r="S17" s="5"/>
      <c r="T17" s="5"/>
      <c r="U17" s="5"/>
      <c r="V17" s="5"/>
      <c r="W17" s="5">
        <f t="shared" si="0"/>
        <v>8910.9599999999991</v>
      </c>
      <c r="Y17" s="1">
        <v>8910.9599999999991</v>
      </c>
    </row>
    <row r="18" spans="1:25">
      <c r="A18" s="4"/>
      <c r="B18" s="4"/>
      <c r="C18" s="4"/>
      <c r="D18" s="4">
        <v>5104020106</v>
      </c>
      <c r="E18" s="4" t="s">
        <v>10</v>
      </c>
      <c r="F18" s="8"/>
      <c r="G18" s="5"/>
      <c r="H18" s="8"/>
      <c r="I18" s="5"/>
      <c r="J18" s="5"/>
      <c r="K18" s="5"/>
      <c r="L18" s="8"/>
      <c r="M18" s="5"/>
      <c r="N18" s="8">
        <v>-963</v>
      </c>
      <c r="O18" s="8">
        <v>12519</v>
      </c>
      <c r="P18" s="8"/>
      <c r="Q18" s="5"/>
      <c r="R18" s="5"/>
      <c r="S18" s="5"/>
      <c r="T18" s="5"/>
      <c r="U18" s="5"/>
      <c r="V18" s="5"/>
      <c r="W18" s="5">
        <f t="shared" si="0"/>
        <v>11556</v>
      </c>
      <c r="Y18" s="1">
        <v>11556</v>
      </c>
    </row>
    <row r="19" spans="1:25">
      <c r="A19" s="4"/>
      <c r="B19" s="4"/>
      <c r="C19" s="4"/>
      <c r="D19" s="4">
        <v>5104020107</v>
      </c>
      <c r="E19" s="4" t="s">
        <v>37</v>
      </c>
      <c r="F19" s="8"/>
      <c r="G19" s="5"/>
      <c r="H19" s="8"/>
      <c r="I19" s="5"/>
      <c r="J19" s="5"/>
      <c r="K19" s="5"/>
      <c r="L19" s="8"/>
      <c r="M19" s="5"/>
      <c r="N19" s="8"/>
      <c r="O19" s="8"/>
      <c r="P19" s="8"/>
      <c r="Q19" s="5">
        <v>2670</v>
      </c>
      <c r="R19" s="5"/>
      <c r="S19" s="5"/>
      <c r="T19" s="5"/>
      <c r="U19" s="5"/>
      <c r="V19" s="5"/>
      <c r="W19" s="5">
        <f t="shared" si="0"/>
        <v>2670</v>
      </c>
      <c r="Y19" s="1">
        <v>2670</v>
      </c>
    </row>
    <row r="20" spans="1:25">
      <c r="A20" s="4"/>
      <c r="B20" s="4"/>
      <c r="C20" s="4"/>
      <c r="D20" s="4">
        <v>5104030206</v>
      </c>
      <c r="E20" s="4" t="s">
        <v>8</v>
      </c>
      <c r="F20" s="8"/>
      <c r="G20" s="5"/>
      <c r="H20" s="8">
        <v>8000</v>
      </c>
      <c r="I20" s="5"/>
      <c r="J20" s="5">
        <v>4000</v>
      </c>
      <c r="K20" s="5"/>
      <c r="L20" s="8"/>
      <c r="M20" s="5"/>
      <c r="N20" s="8"/>
      <c r="O20" s="8">
        <v>11400</v>
      </c>
      <c r="P20" s="8"/>
      <c r="Q20" s="5"/>
      <c r="R20" s="5"/>
      <c r="S20" s="5"/>
      <c r="T20" s="5"/>
      <c r="U20" s="5"/>
      <c r="V20" s="5"/>
      <c r="W20" s="5">
        <f t="shared" si="0"/>
        <v>23400</v>
      </c>
      <c r="Y20" s="1">
        <v>23400</v>
      </c>
    </row>
    <row r="21" spans="1:25">
      <c r="A21" s="4"/>
      <c r="B21" s="4"/>
      <c r="C21" s="4"/>
      <c r="D21" s="4">
        <v>5104030212</v>
      </c>
      <c r="E21" s="4" t="s">
        <v>73</v>
      </c>
      <c r="F21" s="8"/>
      <c r="G21" s="5"/>
      <c r="H21" s="8"/>
      <c r="I21" s="5"/>
      <c r="J21" s="5"/>
      <c r="K21" s="5"/>
      <c r="L21" s="8"/>
      <c r="M21" s="5"/>
      <c r="N21" s="8"/>
      <c r="O21" s="8"/>
      <c r="P21" s="8">
        <v>0</v>
      </c>
      <c r="Q21" s="5">
        <v>26400</v>
      </c>
      <c r="R21" s="5"/>
      <c r="S21" s="5"/>
      <c r="T21" s="5"/>
      <c r="U21" s="5"/>
      <c r="V21" s="5"/>
      <c r="W21" s="5">
        <f t="shared" si="0"/>
        <v>26400</v>
      </c>
      <c r="Y21" s="1">
        <v>26400</v>
      </c>
    </row>
    <row r="22" spans="1:25">
      <c r="A22" s="4"/>
      <c r="B22" s="4"/>
      <c r="C22" s="4"/>
      <c r="D22" s="4">
        <v>5105010105</v>
      </c>
      <c r="E22" s="4" t="s">
        <v>56</v>
      </c>
      <c r="F22" s="8">
        <v>337413.49</v>
      </c>
      <c r="G22" s="5"/>
      <c r="H22" s="8">
        <v>86501.35</v>
      </c>
      <c r="I22" s="5"/>
      <c r="J22" s="5"/>
      <c r="K22" s="5"/>
      <c r="L22" s="8"/>
      <c r="M22" s="5"/>
      <c r="N22" s="8"/>
      <c r="O22" s="8"/>
      <c r="P22" s="8"/>
      <c r="Q22" s="5"/>
      <c r="R22" s="5"/>
      <c r="S22" s="5"/>
      <c r="T22" s="5"/>
      <c r="U22" s="5"/>
      <c r="V22" s="5"/>
      <c r="W22" s="5">
        <f t="shared" si="0"/>
        <v>423914.83999999997</v>
      </c>
      <c r="Y22" s="1">
        <v>423914.83999999997</v>
      </c>
    </row>
    <row r="23" spans="1:25">
      <c r="A23" s="4"/>
      <c r="B23" s="4"/>
      <c r="C23" s="4"/>
      <c r="D23" s="4">
        <v>5105010107</v>
      </c>
      <c r="E23" s="4" t="s">
        <v>55</v>
      </c>
      <c r="F23" s="8">
        <v>39360.67</v>
      </c>
      <c r="G23" s="5"/>
      <c r="H23" s="8"/>
      <c r="I23" s="5"/>
      <c r="J23" s="5"/>
      <c r="K23" s="5"/>
      <c r="L23" s="8"/>
      <c r="M23" s="5"/>
      <c r="N23" s="8"/>
      <c r="O23" s="8"/>
      <c r="P23" s="8"/>
      <c r="Q23" s="5"/>
      <c r="R23" s="5"/>
      <c r="S23" s="5"/>
      <c r="T23" s="5"/>
      <c r="U23" s="5"/>
      <c r="V23" s="5"/>
      <c r="W23" s="5">
        <f t="shared" si="0"/>
        <v>39360.67</v>
      </c>
      <c r="Y23" s="1">
        <v>39360.67</v>
      </c>
    </row>
    <row r="24" spans="1:25">
      <c r="A24" s="4"/>
      <c r="B24" s="4"/>
      <c r="C24" s="4"/>
      <c r="D24" s="4">
        <v>5105010109</v>
      </c>
      <c r="E24" s="4" t="s">
        <v>36</v>
      </c>
      <c r="F24" s="8">
        <v>22223.119999999999</v>
      </c>
      <c r="G24" s="5"/>
      <c r="H24" s="8"/>
      <c r="I24" s="5"/>
      <c r="J24" s="5"/>
      <c r="K24" s="5"/>
      <c r="L24" s="8"/>
      <c r="M24" s="5"/>
      <c r="N24" s="8"/>
      <c r="O24" s="8"/>
      <c r="P24" s="8"/>
      <c r="Q24" s="5"/>
      <c r="R24" s="5"/>
      <c r="S24" s="5"/>
      <c r="T24" s="5"/>
      <c r="U24" s="5"/>
      <c r="V24" s="5"/>
      <c r="W24" s="5">
        <f t="shared" si="0"/>
        <v>22223.119999999999</v>
      </c>
      <c r="Y24" s="1">
        <v>22223.119999999999</v>
      </c>
    </row>
    <row r="25" spans="1:25">
      <c r="A25" s="4"/>
      <c r="B25" s="4"/>
      <c r="C25" s="4"/>
      <c r="D25" s="4">
        <v>5105010111</v>
      </c>
      <c r="E25" s="4" t="s">
        <v>35</v>
      </c>
      <c r="F25" s="8"/>
      <c r="G25" s="5"/>
      <c r="H25" s="8">
        <v>207243.26</v>
      </c>
      <c r="I25" s="5"/>
      <c r="J25" s="5"/>
      <c r="K25" s="5"/>
      <c r="L25" s="8"/>
      <c r="M25" s="5"/>
      <c r="N25" s="8"/>
      <c r="O25" s="8"/>
      <c r="P25" s="8"/>
      <c r="Q25" s="5"/>
      <c r="R25" s="5"/>
      <c r="S25" s="5"/>
      <c r="T25" s="5"/>
      <c r="U25" s="5"/>
      <c r="V25" s="5"/>
      <c r="W25" s="5">
        <f t="shared" si="0"/>
        <v>207243.26</v>
      </c>
      <c r="Y25" s="1">
        <v>207243.26</v>
      </c>
    </row>
    <row r="26" spans="1:25">
      <c r="A26" s="4"/>
      <c r="B26" s="4"/>
      <c r="C26" s="4"/>
      <c r="D26" s="4">
        <v>5105010113</v>
      </c>
      <c r="E26" s="4" t="s">
        <v>54</v>
      </c>
      <c r="F26" s="8"/>
      <c r="G26" s="5"/>
      <c r="H26" s="8"/>
      <c r="I26" s="5"/>
      <c r="J26" s="5"/>
      <c r="K26" s="5"/>
      <c r="L26" s="8"/>
      <c r="M26" s="5"/>
      <c r="N26" s="8"/>
      <c r="O26" s="8"/>
      <c r="P26" s="8">
        <v>83173.64</v>
      </c>
      <c r="Q26" s="5"/>
      <c r="R26" s="5"/>
      <c r="S26" s="5"/>
      <c r="T26" s="5"/>
      <c r="U26" s="5"/>
      <c r="V26" s="5"/>
      <c r="W26" s="5">
        <f t="shared" si="0"/>
        <v>83173.64</v>
      </c>
      <c r="Y26" s="1">
        <v>83173.64</v>
      </c>
    </row>
    <row r="27" spans="1:25">
      <c r="A27" s="4"/>
      <c r="B27" s="4"/>
      <c r="C27" s="4"/>
      <c r="D27" s="4">
        <v>5105010117</v>
      </c>
      <c r="E27" s="4" t="s">
        <v>7</v>
      </c>
      <c r="F27" s="8">
        <v>444789.67000000004</v>
      </c>
      <c r="G27" s="5"/>
      <c r="H27" s="8">
        <v>257924.01</v>
      </c>
      <c r="I27" s="5"/>
      <c r="J27" s="5"/>
      <c r="K27" s="5"/>
      <c r="L27" s="8"/>
      <c r="M27" s="5"/>
      <c r="N27" s="8"/>
      <c r="O27" s="8"/>
      <c r="P27" s="8"/>
      <c r="Q27" s="5"/>
      <c r="R27" s="5"/>
      <c r="S27" s="5"/>
      <c r="T27" s="5"/>
      <c r="U27" s="5"/>
      <c r="V27" s="5"/>
      <c r="W27" s="5">
        <f t="shared" si="0"/>
        <v>702713.68</v>
      </c>
      <c r="Y27" s="1">
        <v>702713.68</v>
      </c>
    </row>
    <row r="28" spans="1:25">
      <c r="A28" s="4"/>
      <c r="B28" s="4"/>
      <c r="C28" s="4"/>
      <c r="D28" s="4">
        <v>5105010125</v>
      </c>
      <c r="E28" s="4" t="s">
        <v>72</v>
      </c>
      <c r="F28" s="8">
        <v>879381.87999999989</v>
      </c>
      <c r="G28" s="5"/>
      <c r="H28" s="8">
        <v>381628.04</v>
      </c>
      <c r="I28" s="5"/>
      <c r="J28" s="5"/>
      <c r="K28" s="5"/>
      <c r="L28" s="8"/>
      <c r="M28" s="5"/>
      <c r="N28" s="8"/>
      <c r="O28" s="8"/>
      <c r="P28" s="8"/>
      <c r="Q28" s="5"/>
      <c r="R28" s="5"/>
      <c r="S28" s="5"/>
      <c r="T28" s="5"/>
      <c r="U28" s="5"/>
      <c r="V28" s="5"/>
      <c r="W28" s="5">
        <f t="shared" si="0"/>
        <v>1261009.9199999999</v>
      </c>
      <c r="Y28" s="1">
        <v>1261009.9199999999</v>
      </c>
    </row>
    <row r="29" spans="1:25">
      <c r="A29" s="4"/>
      <c r="B29" s="4"/>
      <c r="C29" s="4"/>
      <c r="D29" s="4">
        <v>5105010127</v>
      </c>
      <c r="E29" s="4" t="s">
        <v>3</v>
      </c>
      <c r="F29" s="8"/>
      <c r="G29" s="5"/>
      <c r="H29" s="8"/>
      <c r="I29" s="5"/>
      <c r="J29" s="5"/>
      <c r="K29" s="5"/>
      <c r="L29" s="8"/>
      <c r="M29" s="5"/>
      <c r="N29" s="8">
        <v>25520.400000000001</v>
      </c>
      <c r="O29" s="8"/>
      <c r="P29" s="8"/>
      <c r="Q29" s="5"/>
      <c r="R29" s="5"/>
      <c r="S29" s="5"/>
      <c r="T29" s="5"/>
      <c r="U29" s="5"/>
      <c r="V29" s="5"/>
      <c r="W29" s="5">
        <f t="shared" si="0"/>
        <v>25520.400000000001</v>
      </c>
      <c r="Y29" s="1">
        <v>25520.400000000001</v>
      </c>
    </row>
    <row r="30" spans="1:25">
      <c r="A30" s="4"/>
      <c r="B30" s="4"/>
      <c r="C30" s="4"/>
      <c r="D30" s="4">
        <v>5203010105</v>
      </c>
      <c r="E30" s="4" t="s">
        <v>70</v>
      </c>
      <c r="F30" s="8">
        <v>2</v>
      </c>
      <c r="G30" s="5"/>
      <c r="H30" s="8"/>
      <c r="I30" s="5"/>
      <c r="J30" s="5"/>
      <c r="K30" s="5"/>
      <c r="L30" s="8"/>
      <c r="M30" s="5"/>
      <c r="N30" s="8"/>
      <c r="O30" s="8"/>
      <c r="P30" s="8"/>
      <c r="Q30" s="5"/>
      <c r="R30" s="5"/>
      <c r="S30" s="5"/>
      <c r="T30" s="5"/>
      <c r="U30" s="5"/>
      <c r="V30" s="5"/>
      <c r="W30" s="5">
        <f t="shared" si="0"/>
        <v>2</v>
      </c>
      <c r="Y30" s="1">
        <v>2</v>
      </c>
    </row>
    <row r="31" spans="1:25">
      <c r="A31" s="4"/>
      <c r="B31" s="4"/>
      <c r="C31" s="4"/>
      <c r="D31" s="4">
        <v>5102030199</v>
      </c>
      <c r="E31" s="4" t="s">
        <v>77</v>
      </c>
      <c r="F31" s="8"/>
      <c r="G31" s="5"/>
      <c r="H31" s="8"/>
      <c r="I31" s="5"/>
      <c r="J31" s="5"/>
      <c r="K31" s="5"/>
      <c r="L31" s="8"/>
      <c r="M31" s="5"/>
      <c r="N31" s="8"/>
      <c r="O31" s="8"/>
      <c r="P31" s="8"/>
      <c r="Q31" s="5"/>
      <c r="R31" s="5"/>
      <c r="S31" s="5">
        <v>2000</v>
      </c>
      <c r="T31" s="5"/>
      <c r="U31" s="5"/>
      <c r="V31" s="5"/>
      <c r="W31" s="5">
        <f t="shared" si="0"/>
        <v>2000</v>
      </c>
      <c r="Y31" s="1">
        <v>2000</v>
      </c>
    </row>
    <row r="32" spans="1:25">
      <c r="A32" s="4"/>
      <c r="B32" s="4"/>
      <c r="C32" s="4"/>
      <c r="D32" s="4">
        <v>5104010115</v>
      </c>
      <c r="E32" s="4" t="s">
        <v>75</v>
      </c>
      <c r="F32" s="8"/>
      <c r="G32" s="5"/>
      <c r="H32" s="8"/>
      <c r="I32" s="5"/>
      <c r="J32" s="5">
        <v>2794</v>
      </c>
      <c r="K32" s="5"/>
      <c r="L32" s="8"/>
      <c r="M32" s="5"/>
      <c r="N32" s="8"/>
      <c r="O32" s="8"/>
      <c r="P32" s="8"/>
      <c r="Q32" s="5"/>
      <c r="R32" s="5"/>
      <c r="S32" s="5"/>
      <c r="T32" s="5"/>
      <c r="U32" s="5"/>
      <c r="V32" s="5"/>
      <c r="W32" s="5">
        <f t="shared" si="0"/>
        <v>2794</v>
      </c>
      <c r="Y32" s="1">
        <v>2794</v>
      </c>
    </row>
    <row r="33" spans="1:25">
      <c r="A33" s="4"/>
      <c r="B33" s="4"/>
      <c r="C33" s="4" t="s">
        <v>27</v>
      </c>
      <c r="D33" s="4">
        <v>5101010101</v>
      </c>
      <c r="E33" s="4" t="s">
        <v>69</v>
      </c>
      <c r="F33" s="8">
        <v>5407683.8099999996</v>
      </c>
      <c r="G33" s="5"/>
      <c r="H33" s="8"/>
      <c r="I33" s="5"/>
      <c r="J33" s="5"/>
      <c r="K33" s="5"/>
      <c r="L33" s="8"/>
      <c r="M33" s="5"/>
      <c r="N33" s="8"/>
      <c r="O33" s="8"/>
      <c r="P33" s="8"/>
      <c r="Q33" s="5"/>
      <c r="R33" s="5"/>
      <c r="S33" s="5"/>
      <c r="T33" s="5"/>
      <c r="U33" s="5"/>
      <c r="V33" s="5"/>
      <c r="W33" s="5">
        <f t="shared" si="0"/>
        <v>5407683.8099999996</v>
      </c>
      <c r="Y33" s="1">
        <v>5407683.8099999996</v>
      </c>
    </row>
    <row r="34" spans="1:25">
      <c r="A34" s="4"/>
      <c r="B34" s="4"/>
      <c r="C34" s="4"/>
      <c r="D34" s="4">
        <v>5101010109</v>
      </c>
      <c r="E34" s="4" t="s">
        <v>80</v>
      </c>
      <c r="F34" s="8">
        <v>24834.41</v>
      </c>
      <c r="G34" s="5"/>
      <c r="H34" s="8"/>
      <c r="I34" s="5"/>
      <c r="J34" s="5"/>
      <c r="K34" s="5"/>
      <c r="L34" s="8"/>
      <c r="M34" s="5"/>
      <c r="N34" s="8"/>
      <c r="O34" s="8"/>
      <c r="P34" s="8"/>
      <c r="Q34" s="5"/>
      <c r="R34" s="5"/>
      <c r="S34" s="5"/>
      <c r="T34" s="5"/>
      <c r="U34" s="5"/>
      <c r="V34" s="5"/>
      <c r="W34" s="5">
        <f t="shared" si="0"/>
        <v>24834.41</v>
      </c>
      <c r="Y34" s="1">
        <v>24834.41</v>
      </c>
    </row>
    <row r="35" spans="1:25">
      <c r="A35" s="4"/>
      <c r="B35" s="4"/>
      <c r="C35" s="4"/>
      <c r="D35" s="4">
        <v>5101010113</v>
      </c>
      <c r="E35" s="4" t="s">
        <v>79</v>
      </c>
      <c r="F35" s="8">
        <v>2650205.6800000002</v>
      </c>
      <c r="G35" s="5"/>
      <c r="H35" s="8"/>
      <c r="I35" s="5"/>
      <c r="J35" s="5"/>
      <c r="K35" s="5"/>
      <c r="L35" s="8"/>
      <c r="M35" s="5"/>
      <c r="N35" s="8"/>
      <c r="O35" s="8"/>
      <c r="P35" s="8"/>
      <c r="Q35" s="5"/>
      <c r="R35" s="5"/>
      <c r="S35" s="5"/>
      <c r="T35" s="5"/>
      <c r="U35" s="5"/>
      <c r="V35" s="5"/>
      <c r="W35" s="5">
        <f t="shared" si="0"/>
        <v>2650205.6800000002</v>
      </c>
      <c r="Y35" s="1">
        <v>2650205.6800000002</v>
      </c>
    </row>
    <row r="36" spans="1:25">
      <c r="A36" s="4"/>
      <c r="B36" s="4"/>
      <c r="C36" s="4"/>
      <c r="D36" s="4">
        <v>5101020103</v>
      </c>
      <c r="E36" s="4" t="s">
        <v>68</v>
      </c>
      <c r="F36" s="8">
        <v>105597.66</v>
      </c>
      <c r="G36" s="5"/>
      <c r="H36" s="8"/>
      <c r="I36" s="5"/>
      <c r="J36" s="5"/>
      <c r="K36" s="5"/>
      <c r="L36" s="8"/>
      <c r="M36" s="5"/>
      <c r="N36" s="8"/>
      <c r="O36" s="8"/>
      <c r="P36" s="8"/>
      <c r="Q36" s="5"/>
      <c r="R36" s="5"/>
      <c r="S36" s="5"/>
      <c r="T36" s="5"/>
      <c r="U36" s="5"/>
      <c r="V36" s="5"/>
      <c r="W36" s="5">
        <f t="shared" si="0"/>
        <v>105597.66</v>
      </c>
      <c r="Y36" s="1">
        <v>105597.66</v>
      </c>
    </row>
    <row r="37" spans="1:25">
      <c r="A37" s="4"/>
      <c r="B37" s="4"/>
      <c r="C37" s="4"/>
      <c r="D37" s="4">
        <v>5101020104</v>
      </c>
      <c r="E37" s="4" t="s">
        <v>67</v>
      </c>
      <c r="F37" s="8">
        <v>158396.48000000001</v>
      </c>
      <c r="G37" s="5"/>
      <c r="H37" s="8"/>
      <c r="I37" s="5"/>
      <c r="J37" s="5"/>
      <c r="K37" s="5"/>
      <c r="L37" s="8"/>
      <c r="M37" s="5"/>
      <c r="N37" s="8"/>
      <c r="O37" s="8"/>
      <c r="P37" s="8"/>
      <c r="Q37" s="5"/>
      <c r="R37" s="5"/>
      <c r="S37" s="5"/>
      <c r="T37" s="5"/>
      <c r="U37" s="5"/>
      <c r="V37" s="5"/>
      <c r="W37" s="5">
        <f t="shared" si="0"/>
        <v>158396.48000000001</v>
      </c>
      <c r="Y37" s="1">
        <v>158396.48000000001</v>
      </c>
    </row>
    <row r="38" spans="1:25">
      <c r="A38" s="4"/>
      <c r="B38" s="4"/>
      <c r="C38" s="4"/>
      <c r="D38" s="4">
        <v>5101020105</v>
      </c>
      <c r="E38" s="4" t="s">
        <v>78</v>
      </c>
      <c r="F38" s="8">
        <v>79504.479999999996</v>
      </c>
      <c r="G38" s="5"/>
      <c r="H38" s="8"/>
      <c r="I38" s="5"/>
      <c r="J38" s="5"/>
      <c r="K38" s="5"/>
      <c r="L38" s="8"/>
      <c r="M38" s="5"/>
      <c r="N38" s="8"/>
      <c r="O38" s="8"/>
      <c r="P38" s="8"/>
      <c r="Q38" s="5"/>
      <c r="R38" s="5"/>
      <c r="S38" s="5"/>
      <c r="T38" s="5"/>
      <c r="U38" s="5"/>
      <c r="V38" s="5"/>
      <c r="W38" s="5">
        <f t="shared" si="0"/>
        <v>79504.479999999996</v>
      </c>
      <c r="Y38" s="1">
        <v>79504.479999999996</v>
      </c>
    </row>
    <row r="39" spans="1:25">
      <c r="A39" s="4"/>
      <c r="B39" s="4"/>
      <c r="C39" s="4"/>
      <c r="D39" s="4">
        <v>5101020113</v>
      </c>
      <c r="E39" s="4" t="s">
        <v>28</v>
      </c>
      <c r="F39" s="8">
        <v>4427.2</v>
      </c>
      <c r="G39" s="5"/>
      <c r="H39" s="8"/>
      <c r="I39" s="5"/>
      <c r="J39" s="5"/>
      <c r="K39" s="5"/>
      <c r="L39" s="8"/>
      <c r="M39" s="5"/>
      <c r="N39" s="8"/>
      <c r="O39" s="8"/>
      <c r="P39" s="8"/>
      <c r="Q39" s="5"/>
      <c r="R39" s="5"/>
      <c r="S39" s="5"/>
      <c r="T39" s="5"/>
      <c r="U39" s="5"/>
      <c r="V39" s="5"/>
      <c r="W39" s="5">
        <f t="shared" si="0"/>
        <v>4427.2</v>
      </c>
      <c r="Y39" s="1">
        <v>4427.2</v>
      </c>
    </row>
    <row r="40" spans="1:25">
      <c r="A40" s="4"/>
      <c r="B40" s="4"/>
      <c r="C40" s="4"/>
      <c r="D40" s="4">
        <v>5101030205</v>
      </c>
      <c r="E40" s="4" t="s">
        <v>66</v>
      </c>
      <c r="F40" s="8">
        <v>509624.93</v>
      </c>
      <c r="G40" s="5"/>
      <c r="H40" s="8"/>
      <c r="I40" s="5"/>
      <c r="J40" s="5"/>
      <c r="K40" s="5"/>
      <c r="L40" s="8"/>
      <c r="M40" s="5"/>
      <c r="N40" s="8"/>
      <c r="O40" s="8"/>
      <c r="P40" s="8"/>
      <c r="Q40" s="5"/>
      <c r="R40" s="5"/>
      <c r="S40" s="5"/>
      <c r="T40" s="5"/>
      <c r="U40" s="5"/>
      <c r="V40" s="5"/>
      <c r="W40" s="5">
        <f t="shared" si="0"/>
        <v>509624.93</v>
      </c>
      <c r="Y40" s="1">
        <v>509624.93</v>
      </c>
    </row>
    <row r="41" spans="1:25">
      <c r="A41" s="4"/>
      <c r="B41" s="4"/>
      <c r="C41" s="4"/>
      <c r="D41" s="4">
        <v>5101030206</v>
      </c>
      <c r="E41" s="4" t="s">
        <v>65</v>
      </c>
      <c r="F41" s="8">
        <v>184170.45</v>
      </c>
      <c r="G41" s="5"/>
      <c r="H41" s="8"/>
      <c r="I41" s="5"/>
      <c r="J41" s="5"/>
      <c r="K41" s="5"/>
      <c r="L41" s="8"/>
      <c r="M41" s="5"/>
      <c r="N41" s="8"/>
      <c r="O41" s="8"/>
      <c r="P41" s="8"/>
      <c r="Q41" s="5"/>
      <c r="R41" s="5"/>
      <c r="S41" s="5"/>
      <c r="T41" s="5"/>
      <c r="U41" s="5"/>
      <c r="V41" s="5"/>
      <c r="W41" s="5">
        <f t="shared" si="0"/>
        <v>184170.45</v>
      </c>
      <c r="Y41" s="1">
        <v>184170.45</v>
      </c>
    </row>
    <row r="42" spans="1:25">
      <c r="A42" s="4"/>
      <c r="B42" s="4"/>
      <c r="C42" s="4"/>
      <c r="D42" s="4">
        <v>5101030207</v>
      </c>
      <c r="E42" s="4" t="s">
        <v>64</v>
      </c>
      <c r="F42" s="8">
        <v>24953.35</v>
      </c>
      <c r="G42" s="5"/>
      <c r="H42" s="8"/>
      <c r="I42" s="5"/>
      <c r="J42" s="5"/>
      <c r="K42" s="5"/>
      <c r="L42" s="8"/>
      <c r="M42" s="5"/>
      <c r="N42" s="8"/>
      <c r="O42" s="8"/>
      <c r="P42" s="8"/>
      <c r="Q42" s="5"/>
      <c r="R42" s="5"/>
      <c r="S42" s="5"/>
      <c r="T42" s="5"/>
      <c r="U42" s="5"/>
      <c r="V42" s="5"/>
      <c r="W42" s="5">
        <f t="shared" si="0"/>
        <v>24953.35</v>
      </c>
      <c r="Y42" s="1">
        <v>24953.35</v>
      </c>
    </row>
    <row r="43" spans="1:25">
      <c r="A43" s="4"/>
      <c r="B43" s="4"/>
      <c r="C43" s="4"/>
      <c r="D43" s="4">
        <v>5101030208</v>
      </c>
      <c r="E43" s="4" t="s">
        <v>63</v>
      </c>
      <c r="F43" s="8">
        <v>5421.29</v>
      </c>
      <c r="G43" s="5"/>
      <c r="H43" s="8"/>
      <c r="I43" s="5"/>
      <c r="J43" s="5"/>
      <c r="K43" s="5"/>
      <c r="L43" s="8"/>
      <c r="M43" s="5"/>
      <c r="N43" s="8"/>
      <c r="O43" s="8"/>
      <c r="P43" s="8"/>
      <c r="Q43" s="5"/>
      <c r="R43" s="5"/>
      <c r="S43" s="5"/>
      <c r="T43" s="5"/>
      <c r="U43" s="5"/>
      <c r="V43" s="5"/>
      <c r="W43" s="5">
        <f t="shared" si="0"/>
        <v>5421.29</v>
      </c>
      <c r="Y43" s="1">
        <v>5421.29</v>
      </c>
    </row>
    <row r="44" spans="1:25">
      <c r="A44" s="6" t="s">
        <v>190</v>
      </c>
      <c r="B44" s="6"/>
      <c r="C44" s="6"/>
      <c r="D44" s="6"/>
      <c r="E44" s="6"/>
      <c r="F44" s="9">
        <f>SUM(F3:F43)</f>
        <v>10967456.819999998</v>
      </c>
      <c r="G44" s="7">
        <f>SUM(G3:G43)</f>
        <v>25375.64</v>
      </c>
      <c r="H44" s="9">
        <f t="shared" ref="H44:V44" si="1">SUM(H3:H43)</f>
        <v>992957.26</v>
      </c>
      <c r="I44" s="7">
        <f t="shared" si="1"/>
        <v>50814.879999999997</v>
      </c>
      <c r="J44" s="7">
        <f t="shared" si="1"/>
        <v>1845139.47</v>
      </c>
      <c r="K44" s="7">
        <f t="shared" si="1"/>
        <v>63600</v>
      </c>
      <c r="L44" s="9">
        <f t="shared" si="1"/>
        <v>155217</v>
      </c>
      <c r="M44" s="7">
        <f t="shared" si="1"/>
        <v>1663035</v>
      </c>
      <c r="N44" s="9">
        <f t="shared" si="1"/>
        <v>24557.4</v>
      </c>
      <c r="O44" s="9">
        <f t="shared" si="1"/>
        <v>33919</v>
      </c>
      <c r="P44" s="9">
        <f t="shared" si="1"/>
        <v>180753.68</v>
      </c>
      <c r="Q44" s="7">
        <f t="shared" si="1"/>
        <v>1197593.26</v>
      </c>
      <c r="R44" s="7">
        <f t="shared" si="1"/>
        <v>126449.29999999999</v>
      </c>
      <c r="S44" s="7">
        <f t="shared" si="1"/>
        <v>65053.37</v>
      </c>
      <c r="T44" s="7">
        <f t="shared" si="1"/>
        <v>1720</v>
      </c>
      <c r="U44" s="7">
        <f t="shared" si="1"/>
        <v>12300</v>
      </c>
      <c r="V44" s="7">
        <f t="shared" si="1"/>
        <v>20650</v>
      </c>
      <c r="W44" s="7">
        <f>SUM(F44:V44)</f>
        <v>17426592.080000002</v>
      </c>
      <c r="Y44" s="1">
        <v>17426592.079999998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>
  <dimension ref="A1:AC40"/>
  <sheetViews>
    <sheetView workbookViewId="0">
      <pane xSplit="6" ySplit="2" topLeftCell="G3" activePane="bottomRight" state="frozen"/>
      <selection pane="topRight" activeCell="G1" sqref="G1"/>
      <selection pane="bottomLeft" activeCell="A3" sqref="A3"/>
      <selection pane="bottomRight" activeCell="G3" sqref="G3"/>
    </sheetView>
  </sheetViews>
  <sheetFormatPr defaultRowHeight="14.25"/>
  <cols>
    <col min="1" max="1" width="15.625" bestFit="1" customWidth="1"/>
    <col min="2" max="2" width="31.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12.625" bestFit="1" customWidth="1"/>
    <col min="8" max="8" width="20.375" bestFit="1" customWidth="1"/>
    <col min="9" max="9" width="13.75" bestFit="1" customWidth="1"/>
    <col min="10" max="10" width="35.125" bestFit="1" customWidth="1"/>
    <col min="11" max="11" width="31.25" bestFit="1" customWidth="1"/>
    <col min="12" max="12" width="39.625" bestFit="1" customWidth="1"/>
    <col min="13" max="13" width="20.625" bestFit="1" customWidth="1"/>
    <col min="14" max="14" width="27.875" bestFit="1" customWidth="1"/>
    <col min="15" max="15" width="33.875" bestFit="1" customWidth="1"/>
    <col min="16" max="16" width="13.75" bestFit="1" customWidth="1"/>
    <col min="17" max="17" width="14" bestFit="1" customWidth="1"/>
    <col min="18" max="18" width="13.75" bestFit="1" customWidth="1"/>
    <col min="19" max="19" width="27.875" bestFit="1" customWidth="1"/>
    <col min="20" max="20" width="35.125" bestFit="1" customWidth="1"/>
    <col min="21" max="21" width="34.125" bestFit="1" customWidth="1"/>
    <col min="22" max="22" width="30.5" bestFit="1" customWidth="1"/>
    <col min="23" max="23" width="33.625" bestFit="1" customWidth="1"/>
    <col min="24" max="25" width="36.25" bestFit="1" customWidth="1"/>
    <col min="26" max="26" width="28.5" customWidth="1"/>
    <col min="27" max="27" width="11.75" bestFit="1" customWidth="1"/>
    <col min="29" max="29" width="11.75" bestFit="1" customWidth="1"/>
  </cols>
  <sheetData>
    <row r="1" spans="1:29">
      <c r="A1" s="13" t="s">
        <v>154</v>
      </c>
      <c r="B1" s="13" t="s">
        <v>155</v>
      </c>
      <c r="C1" s="14" t="s">
        <v>156</v>
      </c>
      <c r="D1" s="14"/>
      <c r="E1" s="14"/>
      <c r="F1" s="2" t="s">
        <v>157</v>
      </c>
      <c r="G1" s="6" t="s">
        <v>61</v>
      </c>
      <c r="H1" s="6" t="s">
        <v>34</v>
      </c>
      <c r="I1" s="6"/>
      <c r="J1" s="6"/>
      <c r="K1" s="6" t="s">
        <v>45</v>
      </c>
      <c r="L1" s="6"/>
      <c r="M1" s="6" t="s">
        <v>25</v>
      </c>
      <c r="N1" s="6"/>
      <c r="O1" s="6" t="s">
        <v>2</v>
      </c>
      <c r="P1" s="6"/>
      <c r="Q1" s="6" t="s">
        <v>33</v>
      </c>
      <c r="R1" s="6"/>
      <c r="S1" s="6"/>
      <c r="T1" s="6"/>
      <c r="U1" s="6"/>
      <c r="V1" s="6" t="s">
        <v>41</v>
      </c>
      <c r="W1" s="6" t="s">
        <v>15</v>
      </c>
      <c r="X1" s="6"/>
      <c r="Y1" s="6" t="s">
        <v>12</v>
      </c>
      <c r="Z1" s="6" t="s">
        <v>5</v>
      </c>
      <c r="AA1" s="3" t="s">
        <v>159</v>
      </c>
      <c r="AC1" t="s">
        <v>159</v>
      </c>
    </row>
    <row r="2" spans="1:29">
      <c r="A2" s="13"/>
      <c r="B2" s="13"/>
      <c r="C2" s="15"/>
      <c r="D2" s="15"/>
      <c r="E2" s="15"/>
      <c r="F2" s="2" t="s">
        <v>158</v>
      </c>
      <c r="G2" s="6" t="s">
        <v>60</v>
      </c>
      <c r="H2" s="10" t="s">
        <v>1</v>
      </c>
      <c r="I2" s="10" t="s">
        <v>9</v>
      </c>
      <c r="J2" s="6" t="s">
        <v>46</v>
      </c>
      <c r="K2" s="10" t="s">
        <v>1</v>
      </c>
      <c r="L2" s="6" t="s">
        <v>44</v>
      </c>
      <c r="M2" s="10" t="s">
        <v>1</v>
      </c>
      <c r="N2" s="6" t="s">
        <v>24</v>
      </c>
      <c r="O2" s="10" t="s">
        <v>1</v>
      </c>
      <c r="P2" s="10" t="s">
        <v>9</v>
      </c>
      <c r="Q2" s="10" t="s">
        <v>1</v>
      </c>
      <c r="R2" s="10" t="s">
        <v>9</v>
      </c>
      <c r="S2" s="6" t="s">
        <v>24</v>
      </c>
      <c r="T2" s="6" t="s">
        <v>43</v>
      </c>
      <c r="U2" s="6" t="s">
        <v>51</v>
      </c>
      <c r="V2" s="6" t="s">
        <v>40</v>
      </c>
      <c r="W2" s="10" t="s">
        <v>1</v>
      </c>
      <c r="X2" s="6" t="s">
        <v>14</v>
      </c>
      <c r="Y2" s="6" t="s">
        <v>11</v>
      </c>
      <c r="Z2" s="10" t="s">
        <v>1</v>
      </c>
      <c r="AA2" s="4"/>
    </row>
    <row r="3" spans="1:29">
      <c r="A3" s="4">
        <v>700600288</v>
      </c>
      <c r="B3" s="4" t="s">
        <v>53</v>
      </c>
      <c r="C3" s="4" t="s">
        <v>0</v>
      </c>
      <c r="D3" s="4">
        <v>5101010115</v>
      </c>
      <c r="E3" s="4" t="s">
        <v>31</v>
      </c>
      <c r="F3" s="8"/>
      <c r="G3" s="5"/>
      <c r="H3" s="8"/>
      <c r="I3" s="8"/>
      <c r="J3" s="5"/>
      <c r="K3" s="8"/>
      <c r="L3" s="5"/>
      <c r="M3" s="8">
        <v>282520</v>
      </c>
      <c r="N3" s="5">
        <v>3108920</v>
      </c>
      <c r="O3" s="8"/>
      <c r="P3" s="8"/>
      <c r="Q3" s="8"/>
      <c r="R3" s="8"/>
      <c r="S3" s="5"/>
      <c r="T3" s="5"/>
      <c r="U3" s="5"/>
      <c r="V3" s="5"/>
      <c r="W3" s="8"/>
      <c r="X3" s="5"/>
      <c r="Y3" s="5"/>
      <c r="Z3" s="8"/>
      <c r="AA3" s="5">
        <f>SUM(F3:Z3)</f>
        <v>3391440</v>
      </c>
      <c r="AC3" s="1">
        <v>3391440</v>
      </c>
    </row>
    <row r="4" spans="1:29">
      <c r="A4" s="4"/>
      <c r="B4" s="4"/>
      <c r="C4" s="4"/>
      <c r="D4" s="4">
        <v>5101010116</v>
      </c>
      <c r="E4" s="4" t="s">
        <v>30</v>
      </c>
      <c r="F4" s="8"/>
      <c r="G4" s="5"/>
      <c r="H4" s="8"/>
      <c r="I4" s="8"/>
      <c r="J4" s="5"/>
      <c r="K4" s="8"/>
      <c r="L4" s="5"/>
      <c r="M4" s="8">
        <v>4000</v>
      </c>
      <c r="N4" s="5">
        <v>44000</v>
      </c>
      <c r="O4" s="8"/>
      <c r="P4" s="8"/>
      <c r="Q4" s="8"/>
      <c r="R4" s="8"/>
      <c r="S4" s="5"/>
      <c r="T4" s="5"/>
      <c r="U4" s="5"/>
      <c r="V4" s="5"/>
      <c r="W4" s="8"/>
      <c r="X4" s="5"/>
      <c r="Y4" s="5"/>
      <c r="Z4" s="8"/>
      <c r="AA4" s="5">
        <f t="shared" ref="AA4:AA39" si="0">SUM(F4:Z4)</f>
        <v>48000</v>
      </c>
      <c r="AC4" s="1">
        <v>48000</v>
      </c>
    </row>
    <row r="5" spans="1:29">
      <c r="A5" s="4"/>
      <c r="B5" s="4"/>
      <c r="C5" s="4"/>
      <c r="D5" s="4">
        <v>5101020106</v>
      </c>
      <c r="E5" s="4" t="s">
        <v>29</v>
      </c>
      <c r="F5" s="8"/>
      <c r="G5" s="5"/>
      <c r="H5" s="8"/>
      <c r="I5" s="8"/>
      <c r="J5" s="5"/>
      <c r="K5" s="8"/>
      <c r="L5" s="5"/>
      <c r="M5" s="8">
        <v>10931</v>
      </c>
      <c r="N5" s="5">
        <v>120243</v>
      </c>
      <c r="O5" s="8"/>
      <c r="P5" s="8"/>
      <c r="Q5" s="8"/>
      <c r="R5" s="8"/>
      <c r="S5" s="5"/>
      <c r="T5" s="5"/>
      <c r="U5" s="5"/>
      <c r="V5" s="5"/>
      <c r="W5" s="8"/>
      <c r="X5" s="5"/>
      <c r="Y5" s="5"/>
      <c r="Z5" s="8"/>
      <c r="AA5" s="5">
        <f t="shared" si="0"/>
        <v>131174</v>
      </c>
      <c r="AC5" s="1">
        <v>131174</v>
      </c>
    </row>
    <row r="6" spans="1:29">
      <c r="A6" s="4"/>
      <c r="B6" s="4"/>
      <c r="C6" s="4"/>
      <c r="D6" s="4">
        <v>5101020116</v>
      </c>
      <c r="E6" s="4" t="s">
        <v>26</v>
      </c>
      <c r="F6" s="8"/>
      <c r="G6" s="5"/>
      <c r="H6" s="8"/>
      <c r="I6" s="8"/>
      <c r="J6" s="5"/>
      <c r="K6" s="8"/>
      <c r="L6" s="5"/>
      <c r="M6" s="8"/>
      <c r="N6" s="5">
        <v>3300</v>
      </c>
      <c r="O6" s="8"/>
      <c r="P6" s="8"/>
      <c r="Q6" s="8"/>
      <c r="R6" s="8"/>
      <c r="S6" s="5"/>
      <c r="T6" s="5"/>
      <c r="U6" s="5"/>
      <c r="V6" s="5"/>
      <c r="W6" s="8"/>
      <c r="X6" s="5"/>
      <c r="Y6" s="5"/>
      <c r="Z6" s="8"/>
      <c r="AA6" s="5">
        <f t="shared" si="0"/>
        <v>3300</v>
      </c>
      <c r="AC6" s="1">
        <v>3300</v>
      </c>
    </row>
    <row r="7" spans="1:29">
      <c r="A7" s="4"/>
      <c r="B7" s="4"/>
      <c r="C7" s="4"/>
      <c r="D7" s="4">
        <v>5101030101</v>
      </c>
      <c r="E7" s="4" t="s">
        <v>23</v>
      </c>
      <c r="F7" s="8">
        <v>58850</v>
      </c>
      <c r="G7" s="5"/>
      <c r="H7" s="8"/>
      <c r="I7" s="8"/>
      <c r="J7" s="5"/>
      <c r="K7" s="8"/>
      <c r="L7" s="5"/>
      <c r="M7" s="8"/>
      <c r="N7" s="5"/>
      <c r="O7" s="8"/>
      <c r="P7" s="8"/>
      <c r="Q7" s="8"/>
      <c r="R7" s="8"/>
      <c r="S7" s="5"/>
      <c r="T7" s="5"/>
      <c r="U7" s="5"/>
      <c r="V7" s="5"/>
      <c r="W7" s="8"/>
      <c r="X7" s="5"/>
      <c r="Y7" s="5"/>
      <c r="Z7" s="8"/>
      <c r="AA7" s="5">
        <f t="shared" si="0"/>
        <v>58850</v>
      </c>
      <c r="AC7" s="1">
        <v>58850</v>
      </c>
    </row>
    <row r="8" spans="1:29">
      <c r="A8" s="4"/>
      <c r="B8" s="4"/>
      <c r="C8" s="4"/>
      <c r="D8" s="4">
        <v>5101030205</v>
      </c>
      <c r="E8" s="4" t="s">
        <v>22</v>
      </c>
      <c r="F8" s="8">
        <v>373</v>
      </c>
      <c r="G8" s="5"/>
      <c r="H8" s="8"/>
      <c r="I8" s="8"/>
      <c r="J8" s="5"/>
      <c r="K8" s="8"/>
      <c r="L8" s="5"/>
      <c r="M8" s="8"/>
      <c r="N8" s="5"/>
      <c r="O8" s="8"/>
      <c r="P8" s="8"/>
      <c r="Q8" s="8"/>
      <c r="R8" s="8"/>
      <c r="S8" s="5"/>
      <c r="T8" s="5"/>
      <c r="U8" s="5"/>
      <c r="V8" s="5"/>
      <c r="W8" s="8"/>
      <c r="X8" s="5"/>
      <c r="Y8" s="5"/>
      <c r="Z8" s="8"/>
      <c r="AA8" s="5">
        <f t="shared" si="0"/>
        <v>373</v>
      </c>
      <c r="AC8" s="1">
        <v>373</v>
      </c>
    </row>
    <row r="9" spans="1:29">
      <c r="A9" s="4"/>
      <c r="B9" s="4"/>
      <c r="C9" s="4"/>
      <c r="D9" s="4">
        <v>5102010199</v>
      </c>
      <c r="E9" s="4" t="s">
        <v>62</v>
      </c>
      <c r="F9" s="8"/>
      <c r="G9" s="5"/>
      <c r="H9" s="8"/>
      <c r="I9" s="8"/>
      <c r="J9" s="5"/>
      <c r="K9" s="8"/>
      <c r="L9" s="5"/>
      <c r="M9" s="8"/>
      <c r="N9" s="5"/>
      <c r="O9" s="8"/>
      <c r="P9" s="8"/>
      <c r="Q9" s="8"/>
      <c r="R9" s="8">
        <v>6860</v>
      </c>
      <c r="S9" s="5"/>
      <c r="T9" s="5">
        <v>1405</v>
      </c>
      <c r="U9" s="5"/>
      <c r="V9" s="5"/>
      <c r="W9" s="8"/>
      <c r="X9" s="5"/>
      <c r="Y9" s="5"/>
      <c r="Z9" s="8"/>
      <c r="AA9" s="5">
        <f t="shared" si="0"/>
        <v>8265</v>
      </c>
      <c r="AC9" s="1">
        <v>8265</v>
      </c>
    </row>
    <row r="10" spans="1:29">
      <c r="A10" s="4"/>
      <c r="B10" s="4"/>
      <c r="C10" s="4"/>
      <c r="D10" s="4">
        <v>5103010102</v>
      </c>
      <c r="E10" s="4" t="s">
        <v>21</v>
      </c>
      <c r="F10" s="8"/>
      <c r="G10" s="5"/>
      <c r="H10" s="8"/>
      <c r="I10" s="8"/>
      <c r="J10" s="5"/>
      <c r="K10" s="8"/>
      <c r="L10" s="5"/>
      <c r="M10" s="8"/>
      <c r="N10" s="5"/>
      <c r="O10" s="8"/>
      <c r="P10" s="8"/>
      <c r="Q10" s="8"/>
      <c r="R10" s="8">
        <v>4640</v>
      </c>
      <c r="S10" s="5">
        <v>960</v>
      </c>
      <c r="T10" s="5"/>
      <c r="U10" s="5"/>
      <c r="V10" s="5"/>
      <c r="W10" s="8"/>
      <c r="X10" s="5"/>
      <c r="Y10" s="5"/>
      <c r="Z10" s="8"/>
      <c r="AA10" s="5">
        <f t="shared" si="0"/>
        <v>5600</v>
      </c>
      <c r="AC10" s="1">
        <v>5600</v>
      </c>
    </row>
    <row r="11" spans="1:29">
      <c r="A11" s="4"/>
      <c r="B11" s="4"/>
      <c r="C11" s="4"/>
      <c r="D11" s="4">
        <v>5103010103</v>
      </c>
      <c r="E11" s="4" t="s">
        <v>20</v>
      </c>
      <c r="F11" s="8"/>
      <c r="G11" s="5"/>
      <c r="H11" s="8"/>
      <c r="I11" s="8"/>
      <c r="J11" s="5"/>
      <c r="K11" s="8"/>
      <c r="L11" s="5"/>
      <c r="M11" s="8"/>
      <c r="N11" s="5"/>
      <c r="O11" s="8"/>
      <c r="P11" s="8"/>
      <c r="Q11" s="8"/>
      <c r="R11" s="8">
        <v>2550</v>
      </c>
      <c r="S11" s="5"/>
      <c r="T11" s="5"/>
      <c r="U11" s="5"/>
      <c r="V11" s="5"/>
      <c r="W11" s="8"/>
      <c r="X11" s="5"/>
      <c r="Y11" s="5"/>
      <c r="Z11" s="8"/>
      <c r="AA11" s="5">
        <f t="shared" si="0"/>
        <v>2550</v>
      </c>
      <c r="AC11" s="1">
        <v>2550</v>
      </c>
    </row>
    <row r="12" spans="1:29">
      <c r="A12" s="4"/>
      <c r="B12" s="4"/>
      <c r="C12" s="4"/>
      <c r="D12" s="4">
        <v>5103010199</v>
      </c>
      <c r="E12" s="4" t="s">
        <v>19</v>
      </c>
      <c r="F12" s="8"/>
      <c r="G12" s="5"/>
      <c r="H12" s="8"/>
      <c r="I12" s="8"/>
      <c r="J12" s="5"/>
      <c r="K12" s="8"/>
      <c r="L12" s="5"/>
      <c r="M12" s="8"/>
      <c r="N12" s="5"/>
      <c r="O12" s="8"/>
      <c r="P12" s="8"/>
      <c r="Q12" s="8"/>
      <c r="R12" s="8">
        <v>3500</v>
      </c>
      <c r="S12" s="5"/>
      <c r="T12" s="5"/>
      <c r="U12" s="5"/>
      <c r="V12" s="5"/>
      <c r="W12" s="8"/>
      <c r="X12" s="5"/>
      <c r="Y12" s="5"/>
      <c r="Z12" s="8"/>
      <c r="AA12" s="5">
        <f t="shared" si="0"/>
        <v>3500</v>
      </c>
      <c r="AC12" s="1">
        <v>3500</v>
      </c>
    </row>
    <row r="13" spans="1:29">
      <c r="A13" s="4"/>
      <c r="B13" s="4"/>
      <c r="C13" s="4"/>
      <c r="D13" s="4">
        <v>5104010104</v>
      </c>
      <c r="E13" s="4" t="s">
        <v>18</v>
      </c>
      <c r="F13" s="8">
        <v>84</v>
      </c>
      <c r="G13" s="5">
        <v>4850</v>
      </c>
      <c r="H13" s="8">
        <v>6100</v>
      </c>
      <c r="I13" s="8"/>
      <c r="J13" s="5">
        <v>13250</v>
      </c>
      <c r="K13" s="8">
        <v>4800</v>
      </c>
      <c r="L13" s="5"/>
      <c r="M13" s="8"/>
      <c r="N13" s="5"/>
      <c r="O13" s="8">
        <v>10000</v>
      </c>
      <c r="P13" s="8"/>
      <c r="Q13" s="8">
        <v>9240</v>
      </c>
      <c r="R13" s="8">
        <v>50800</v>
      </c>
      <c r="S13" s="5">
        <v>12100</v>
      </c>
      <c r="T13" s="5">
        <v>36970</v>
      </c>
      <c r="U13" s="5">
        <v>8000</v>
      </c>
      <c r="V13" s="5">
        <v>9200</v>
      </c>
      <c r="W13" s="8"/>
      <c r="X13" s="5">
        <v>15130</v>
      </c>
      <c r="Y13" s="5"/>
      <c r="Z13" s="8"/>
      <c r="AA13" s="5">
        <f t="shared" si="0"/>
        <v>180524</v>
      </c>
      <c r="AC13" s="1">
        <v>180524</v>
      </c>
    </row>
    <row r="14" spans="1:29">
      <c r="A14" s="4"/>
      <c r="B14" s="4"/>
      <c r="C14" s="4"/>
      <c r="D14" s="4">
        <v>5104010107</v>
      </c>
      <c r="E14" s="4" t="s">
        <v>16</v>
      </c>
      <c r="F14" s="8"/>
      <c r="G14" s="5"/>
      <c r="H14" s="8"/>
      <c r="I14" s="8">
        <v>49500</v>
      </c>
      <c r="J14" s="5">
        <v>10050</v>
      </c>
      <c r="K14" s="8"/>
      <c r="L14" s="5"/>
      <c r="M14" s="8"/>
      <c r="N14" s="5"/>
      <c r="O14" s="8"/>
      <c r="P14" s="8"/>
      <c r="Q14" s="8"/>
      <c r="R14" s="8"/>
      <c r="S14" s="5">
        <v>7900</v>
      </c>
      <c r="T14" s="5">
        <v>10210</v>
      </c>
      <c r="U14" s="5">
        <v>4900</v>
      </c>
      <c r="V14" s="5"/>
      <c r="W14" s="8"/>
      <c r="X14" s="5"/>
      <c r="Y14" s="5">
        <v>3990</v>
      </c>
      <c r="Z14" s="8"/>
      <c r="AA14" s="5">
        <f t="shared" si="0"/>
        <v>86550</v>
      </c>
      <c r="AC14" s="1">
        <v>86550</v>
      </c>
    </row>
    <row r="15" spans="1:29">
      <c r="A15" s="4"/>
      <c r="B15" s="4"/>
      <c r="C15" s="4"/>
      <c r="D15" s="4">
        <v>5104010110</v>
      </c>
      <c r="E15" s="4" t="s">
        <v>13</v>
      </c>
      <c r="F15" s="8"/>
      <c r="G15" s="5"/>
      <c r="H15" s="8"/>
      <c r="I15" s="8"/>
      <c r="J15" s="5">
        <v>38896.400000000001</v>
      </c>
      <c r="K15" s="8"/>
      <c r="L15" s="5">
        <v>10792.44</v>
      </c>
      <c r="M15" s="8"/>
      <c r="N15" s="5"/>
      <c r="O15" s="8"/>
      <c r="P15" s="8"/>
      <c r="Q15" s="8">
        <v>19872.400000000001</v>
      </c>
      <c r="R15" s="8">
        <v>186940.3</v>
      </c>
      <c r="S15" s="5"/>
      <c r="T15" s="5"/>
      <c r="U15" s="5"/>
      <c r="V15" s="5">
        <v>10492.65</v>
      </c>
      <c r="W15" s="8"/>
      <c r="X15" s="5">
        <v>27546.080000000002</v>
      </c>
      <c r="Y15" s="5">
        <v>6062</v>
      </c>
      <c r="Z15" s="8"/>
      <c r="AA15" s="5">
        <f t="shared" si="0"/>
        <v>300602.27</v>
      </c>
      <c r="AC15" s="1">
        <v>300602.27</v>
      </c>
    </row>
    <row r="16" spans="1:29">
      <c r="A16" s="4"/>
      <c r="B16" s="4"/>
      <c r="C16" s="4"/>
      <c r="D16" s="4">
        <v>5104010112</v>
      </c>
      <c r="E16" s="4" t="s">
        <v>42</v>
      </c>
      <c r="F16" s="8">
        <v>204000</v>
      </c>
      <c r="G16" s="5">
        <v>18560</v>
      </c>
      <c r="H16" s="8"/>
      <c r="I16" s="8"/>
      <c r="J16" s="5"/>
      <c r="K16" s="8"/>
      <c r="L16" s="5">
        <v>48000</v>
      </c>
      <c r="M16" s="8"/>
      <c r="N16" s="5"/>
      <c r="O16" s="8"/>
      <c r="P16" s="8"/>
      <c r="Q16" s="8">
        <v>33400</v>
      </c>
      <c r="R16" s="8"/>
      <c r="S16" s="5">
        <v>371040</v>
      </c>
      <c r="T16" s="5"/>
      <c r="U16" s="5"/>
      <c r="V16" s="5"/>
      <c r="W16" s="8"/>
      <c r="X16" s="5">
        <v>32000</v>
      </c>
      <c r="Y16" s="5"/>
      <c r="Z16" s="8"/>
      <c r="AA16" s="5">
        <f t="shared" si="0"/>
        <v>707000</v>
      </c>
      <c r="AC16" s="1">
        <v>707000</v>
      </c>
    </row>
    <row r="17" spans="1:29">
      <c r="A17" s="4"/>
      <c r="B17" s="4"/>
      <c r="C17" s="4"/>
      <c r="D17" s="4">
        <v>5104020101</v>
      </c>
      <c r="E17" s="4" t="s">
        <v>39</v>
      </c>
      <c r="F17" s="8"/>
      <c r="G17" s="5"/>
      <c r="H17" s="8"/>
      <c r="I17" s="8"/>
      <c r="J17" s="5"/>
      <c r="K17" s="8"/>
      <c r="L17" s="5"/>
      <c r="M17" s="8"/>
      <c r="N17" s="5"/>
      <c r="O17" s="8"/>
      <c r="P17" s="8"/>
      <c r="Q17" s="8">
        <v>13880.73</v>
      </c>
      <c r="R17" s="8">
        <v>60258.63</v>
      </c>
      <c r="S17" s="5"/>
      <c r="T17" s="5"/>
      <c r="U17" s="5"/>
      <c r="V17" s="5"/>
      <c r="W17" s="8"/>
      <c r="X17" s="5"/>
      <c r="Y17" s="5"/>
      <c r="Z17" s="8"/>
      <c r="AA17" s="5">
        <f t="shared" si="0"/>
        <v>74139.360000000001</v>
      </c>
      <c r="AC17" s="1">
        <v>74139.360000000001</v>
      </c>
    </row>
    <row r="18" spans="1:29">
      <c r="A18" s="4"/>
      <c r="B18" s="4"/>
      <c r="C18" s="4"/>
      <c r="D18" s="4">
        <v>5104020105</v>
      </c>
      <c r="E18" s="4" t="s">
        <v>38</v>
      </c>
      <c r="F18" s="8">
        <v>-17.120000000000005</v>
      </c>
      <c r="G18" s="5"/>
      <c r="H18" s="8"/>
      <c r="I18" s="8"/>
      <c r="J18" s="5"/>
      <c r="K18" s="8"/>
      <c r="L18" s="5"/>
      <c r="M18" s="8"/>
      <c r="N18" s="5"/>
      <c r="O18" s="8"/>
      <c r="P18" s="8"/>
      <c r="Q18" s="8">
        <v>378.81</v>
      </c>
      <c r="R18" s="8">
        <v>3740.81</v>
      </c>
      <c r="S18" s="5"/>
      <c r="T18" s="5"/>
      <c r="U18" s="5"/>
      <c r="V18" s="5"/>
      <c r="W18" s="8"/>
      <c r="X18" s="5"/>
      <c r="Y18" s="5"/>
      <c r="Z18" s="8"/>
      <c r="AA18" s="5">
        <f t="shared" si="0"/>
        <v>4102.5</v>
      </c>
      <c r="AC18" s="1">
        <v>4102.5</v>
      </c>
    </row>
    <row r="19" spans="1:29">
      <c r="A19" s="4"/>
      <c r="B19" s="4"/>
      <c r="C19" s="4"/>
      <c r="D19" s="4">
        <v>5104020106</v>
      </c>
      <c r="E19" s="4" t="s">
        <v>10</v>
      </c>
      <c r="F19" s="8"/>
      <c r="G19" s="5"/>
      <c r="H19" s="8"/>
      <c r="I19" s="8"/>
      <c r="J19" s="5"/>
      <c r="K19" s="8"/>
      <c r="L19" s="5"/>
      <c r="M19" s="8"/>
      <c r="N19" s="5"/>
      <c r="O19" s="8">
        <v>1284</v>
      </c>
      <c r="P19" s="8">
        <v>14124</v>
      </c>
      <c r="Q19" s="8"/>
      <c r="R19" s="8"/>
      <c r="S19" s="5"/>
      <c r="T19" s="5"/>
      <c r="U19" s="5"/>
      <c r="V19" s="5"/>
      <c r="W19" s="8"/>
      <c r="X19" s="5"/>
      <c r="Y19" s="5"/>
      <c r="Z19" s="8"/>
      <c r="AA19" s="5">
        <f t="shared" si="0"/>
        <v>15408</v>
      </c>
      <c r="AC19" s="1">
        <v>15408</v>
      </c>
    </row>
    <row r="20" spans="1:29">
      <c r="A20" s="4"/>
      <c r="B20" s="4"/>
      <c r="C20" s="4"/>
      <c r="D20" s="4">
        <v>5104020107</v>
      </c>
      <c r="E20" s="4" t="s">
        <v>37</v>
      </c>
      <c r="F20" s="8"/>
      <c r="G20" s="5"/>
      <c r="H20" s="8"/>
      <c r="I20" s="8"/>
      <c r="J20" s="5"/>
      <c r="K20" s="8"/>
      <c r="L20" s="5"/>
      <c r="M20" s="8"/>
      <c r="N20" s="5"/>
      <c r="O20" s="8"/>
      <c r="P20" s="8"/>
      <c r="Q20" s="8"/>
      <c r="R20" s="8">
        <v>648</v>
      </c>
      <c r="S20" s="5"/>
      <c r="T20" s="5"/>
      <c r="U20" s="5"/>
      <c r="V20" s="5"/>
      <c r="W20" s="8"/>
      <c r="X20" s="5"/>
      <c r="Y20" s="5"/>
      <c r="Z20" s="8"/>
      <c r="AA20" s="5">
        <f t="shared" si="0"/>
        <v>648</v>
      </c>
      <c r="AC20" s="1">
        <v>648</v>
      </c>
    </row>
    <row r="21" spans="1:29">
      <c r="A21" s="4"/>
      <c r="B21" s="4"/>
      <c r="C21" s="4"/>
      <c r="D21" s="4">
        <v>5104030203</v>
      </c>
      <c r="E21" s="4" t="s">
        <v>59</v>
      </c>
      <c r="F21" s="8">
        <v>-1689.22</v>
      </c>
      <c r="G21" s="5"/>
      <c r="H21" s="8"/>
      <c r="I21" s="8"/>
      <c r="J21" s="5"/>
      <c r="K21" s="8"/>
      <c r="L21" s="5"/>
      <c r="M21" s="8"/>
      <c r="N21" s="5"/>
      <c r="O21" s="8"/>
      <c r="P21" s="8"/>
      <c r="Q21" s="8"/>
      <c r="R21" s="8"/>
      <c r="S21" s="5"/>
      <c r="T21" s="5"/>
      <c r="U21" s="5">
        <v>2579.77</v>
      </c>
      <c r="V21" s="5"/>
      <c r="W21" s="8"/>
      <c r="X21" s="5"/>
      <c r="Y21" s="5"/>
      <c r="Z21" s="8"/>
      <c r="AA21" s="5">
        <f t="shared" si="0"/>
        <v>890.55</v>
      </c>
      <c r="AC21" s="1">
        <v>890.55</v>
      </c>
    </row>
    <row r="22" spans="1:29">
      <c r="A22" s="4"/>
      <c r="B22" s="4"/>
      <c r="C22" s="4"/>
      <c r="D22" s="4">
        <v>5104030206</v>
      </c>
      <c r="E22" s="4" t="s">
        <v>8</v>
      </c>
      <c r="F22" s="8"/>
      <c r="G22" s="5"/>
      <c r="H22" s="8"/>
      <c r="I22" s="8"/>
      <c r="J22" s="5"/>
      <c r="K22" s="8"/>
      <c r="L22" s="5"/>
      <c r="M22" s="8"/>
      <c r="N22" s="5"/>
      <c r="O22" s="8">
        <v>8900</v>
      </c>
      <c r="P22" s="8"/>
      <c r="Q22" s="8"/>
      <c r="R22" s="8"/>
      <c r="S22" s="5"/>
      <c r="T22" s="5"/>
      <c r="U22" s="5"/>
      <c r="V22" s="5"/>
      <c r="W22" s="8"/>
      <c r="X22" s="5"/>
      <c r="Y22" s="5"/>
      <c r="Z22" s="8"/>
      <c r="AA22" s="5">
        <f t="shared" si="0"/>
        <v>8900</v>
      </c>
      <c r="AC22" s="1">
        <v>8900</v>
      </c>
    </row>
    <row r="23" spans="1:29">
      <c r="A23" s="4"/>
      <c r="B23" s="4"/>
      <c r="C23" s="4"/>
      <c r="D23" s="4">
        <v>5105010101</v>
      </c>
      <c r="E23" s="4" t="s">
        <v>58</v>
      </c>
      <c r="F23" s="8">
        <v>8695.7099999999991</v>
      </c>
      <c r="G23" s="5"/>
      <c r="H23" s="8"/>
      <c r="I23" s="8"/>
      <c r="J23" s="5"/>
      <c r="K23" s="8"/>
      <c r="L23" s="5"/>
      <c r="M23" s="8"/>
      <c r="N23" s="5"/>
      <c r="O23" s="8"/>
      <c r="P23" s="8"/>
      <c r="Q23" s="8"/>
      <c r="R23" s="8"/>
      <c r="S23" s="5"/>
      <c r="T23" s="5"/>
      <c r="U23" s="5"/>
      <c r="V23" s="5"/>
      <c r="W23" s="8"/>
      <c r="X23" s="5"/>
      <c r="Y23" s="5"/>
      <c r="Z23" s="8"/>
      <c r="AA23" s="5">
        <f t="shared" si="0"/>
        <v>8695.7099999999991</v>
      </c>
      <c r="AC23" s="1">
        <v>8695.7099999999991</v>
      </c>
    </row>
    <row r="24" spans="1:29">
      <c r="A24" s="4"/>
      <c r="B24" s="4"/>
      <c r="C24" s="4"/>
      <c r="D24" s="4">
        <v>5105010103</v>
      </c>
      <c r="E24" s="4" t="s">
        <v>57</v>
      </c>
      <c r="F24" s="8">
        <v>3274.67</v>
      </c>
      <c r="G24" s="5"/>
      <c r="H24" s="8"/>
      <c r="I24" s="8"/>
      <c r="J24" s="5"/>
      <c r="K24" s="8"/>
      <c r="L24" s="5"/>
      <c r="M24" s="8"/>
      <c r="N24" s="5"/>
      <c r="O24" s="8"/>
      <c r="P24" s="8"/>
      <c r="Q24" s="8"/>
      <c r="R24" s="8"/>
      <c r="S24" s="5"/>
      <c r="T24" s="5"/>
      <c r="U24" s="5"/>
      <c r="V24" s="5"/>
      <c r="W24" s="8"/>
      <c r="X24" s="5"/>
      <c r="Y24" s="5"/>
      <c r="Z24" s="8"/>
      <c r="AA24" s="5">
        <f t="shared" si="0"/>
        <v>3274.67</v>
      </c>
      <c r="AC24" s="1">
        <v>3274.67</v>
      </c>
    </row>
    <row r="25" spans="1:29">
      <c r="A25" s="4"/>
      <c r="B25" s="4"/>
      <c r="C25" s="4"/>
      <c r="D25" s="4">
        <v>5105010105</v>
      </c>
      <c r="E25" s="4" t="s">
        <v>56</v>
      </c>
      <c r="F25" s="8"/>
      <c r="G25" s="5"/>
      <c r="H25" s="8"/>
      <c r="I25" s="8"/>
      <c r="J25" s="5"/>
      <c r="K25" s="8"/>
      <c r="L25" s="5"/>
      <c r="M25" s="8"/>
      <c r="N25" s="5"/>
      <c r="O25" s="8"/>
      <c r="P25" s="8"/>
      <c r="Q25" s="8">
        <v>108010.43</v>
      </c>
      <c r="R25" s="8"/>
      <c r="S25" s="5"/>
      <c r="T25" s="5"/>
      <c r="U25" s="5"/>
      <c r="V25" s="5"/>
      <c r="W25" s="8"/>
      <c r="X25" s="5"/>
      <c r="Y25" s="5"/>
      <c r="Z25" s="8"/>
      <c r="AA25" s="5">
        <f t="shared" si="0"/>
        <v>108010.43</v>
      </c>
      <c r="AC25" s="1">
        <v>108010.43</v>
      </c>
    </row>
    <row r="26" spans="1:29">
      <c r="A26" s="4"/>
      <c r="B26" s="4"/>
      <c r="C26" s="4"/>
      <c r="D26" s="4">
        <v>5105010107</v>
      </c>
      <c r="E26" s="4" t="s">
        <v>55</v>
      </c>
      <c r="F26" s="8">
        <v>23634.06</v>
      </c>
      <c r="G26" s="5"/>
      <c r="H26" s="8"/>
      <c r="I26" s="8"/>
      <c r="J26" s="5"/>
      <c r="K26" s="8"/>
      <c r="L26" s="5"/>
      <c r="M26" s="8"/>
      <c r="N26" s="5"/>
      <c r="O26" s="8"/>
      <c r="P26" s="8"/>
      <c r="Q26" s="8"/>
      <c r="R26" s="8"/>
      <c r="S26" s="5"/>
      <c r="T26" s="5"/>
      <c r="U26" s="5"/>
      <c r="V26" s="5"/>
      <c r="W26" s="8"/>
      <c r="X26" s="5"/>
      <c r="Y26" s="5"/>
      <c r="Z26" s="8"/>
      <c r="AA26" s="5">
        <f t="shared" si="0"/>
        <v>23634.06</v>
      </c>
      <c r="AC26" s="1">
        <v>23634.06</v>
      </c>
    </row>
    <row r="27" spans="1:29">
      <c r="A27" s="4"/>
      <c r="B27" s="4"/>
      <c r="C27" s="4"/>
      <c r="D27" s="4">
        <v>5105010109</v>
      </c>
      <c r="E27" s="4" t="s">
        <v>36</v>
      </c>
      <c r="F27" s="8">
        <v>5999</v>
      </c>
      <c r="G27" s="5"/>
      <c r="H27" s="8"/>
      <c r="I27" s="8"/>
      <c r="J27" s="5"/>
      <c r="K27" s="8"/>
      <c r="L27" s="5"/>
      <c r="M27" s="8"/>
      <c r="N27" s="5"/>
      <c r="O27" s="8"/>
      <c r="P27" s="8"/>
      <c r="Q27" s="8">
        <v>3200</v>
      </c>
      <c r="R27" s="8"/>
      <c r="S27" s="5"/>
      <c r="T27" s="5"/>
      <c r="U27" s="5"/>
      <c r="V27" s="5"/>
      <c r="W27" s="8"/>
      <c r="X27" s="5"/>
      <c r="Y27" s="5"/>
      <c r="Z27" s="8"/>
      <c r="AA27" s="5">
        <f t="shared" si="0"/>
        <v>9199</v>
      </c>
      <c r="AC27" s="1">
        <v>9199</v>
      </c>
    </row>
    <row r="28" spans="1:29">
      <c r="A28" s="4"/>
      <c r="B28" s="4"/>
      <c r="C28" s="4"/>
      <c r="D28" s="4">
        <v>5105010111</v>
      </c>
      <c r="E28" s="4" t="s">
        <v>35</v>
      </c>
      <c r="F28" s="8"/>
      <c r="G28" s="5"/>
      <c r="H28" s="8">
        <v>176020.25</v>
      </c>
      <c r="I28" s="8"/>
      <c r="J28" s="5"/>
      <c r="K28" s="8"/>
      <c r="L28" s="5"/>
      <c r="M28" s="8"/>
      <c r="N28" s="5"/>
      <c r="O28" s="8"/>
      <c r="P28" s="8"/>
      <c r="Q28" s="8">
        <v>316044.78999999998</v>
      </c>
      <c r="R28" s="8"/>
      <c r="S28" s="5"/>
      <c r="T28" s="5"/>
      <c r="U28" s="5"/>
      <c r="V28" s="5"/>
      <c r="W28" s="8"/>
      <c r="X28" s="5"/>
      <c r="Y28" s="5"/>
      <c r="Z28" s="8"/>
      <c r="AA28" s="5">
        <f t="shared" si="0"/>
        <v>492065.04</v>
      </c>
      <c r="AC28" s="1">
        <v>492065.04</v>
      </c>
    </row>
    <row r="29" spans="1:29">
      <c r="A29" s="4"/>
      <c r="B29" s="4"/>
      <c r="C29" s="4"/>
      <c r="D29" s="4">
        <v>5105010113</v>
      </c>
      <c r="E29" s="4" t="s">
        <v>54</v>
      </c>
      <c r="F29" s="8"/>
      <c r="G29" s="5"/>
      <c r="H29" s="8"/>
      <c r="I29" s="8"/>
      <c r="J29" s="5"/>
      <c r="K29" s="8"/>
      <c r="L29" s="5"/>
      <c r="M29" s="8"/>
      <c r="N29" s="5"/>
      <c r="O29" s="8"/>
      <c r="P29" s="8"/>
      <c r="Q29" s="8">
        <v>2589.5700000000002</v>
      </c>
      <c r="R29" s="8"/>
      <c r="S29" s="5"/>
      <c r="T29" s="5"/>
      <c r="U29" s="5"/>
      <c r="V29" s="5"/>
      <c r="W29" s="8"/>
      <c r="X29" s="5"/>
      <c r="Y29" s="5"/>
      <c r="Z29" s="8"/>
      <c r="AA29" s="5">
        <f t="shared" si="0"/>
        <v>2589.5700000000002</v>
      </c>
      <c r="AC29" s="1">
        <v>2589.5700000000002</v>
      </c>
    </row>
    <row r="30" spans="1:29">
      <c r="A30" s="4"/>
      <c r="B30" s="4"/>
      <c r="C30" s="4"/>
      <c r="D30" s="4">
        <v>5105010117</v>
      </c>
      <c r="E30" s="4" t="s">
        <v>7</v>
      </c>
      <c r="F30" s="8">
        <v>115122.29</v>
      </c>
      <c r="G30" s="5"/>
      <c r="H30" s="8"/>
      <c r="I30" s="8"/>
      <c r="J30" s="5"/>
      <c r="K30" s="8"/>
      <c r="L30" s="5"/>
      <c r="M30" s="8"/>
      <c r="N30" s="5"/>
      <c r="O30" s="8"/>
      <c r="P30" s="8"/>
      <c r="Q30" s="8">
        <v>814442.89</v>
      </c>
      <c r="R30" s="8"/>
      <c r="S30" s="5"/>
      <c r="T30" s="5"/>
      <c r="U30" s="5"/>
      <c r="V30" s="5"/>
      <c r="W30" s="8">
        <v>46863.39</v>
      </c>
      <c r="X30" s="5"/>
      <c r="Y30" s="5"/>
      <c r="Z30" s="8">
        <v>467620</v>
      </c>
      <c r="AA30" s="5">
        <f t="shared" si="0"/>
        <v>1444048.57</v>
      </c>
      <c r="AC30" s="1">
        <v>1444048.57</v>
      </c>
    </row>
    <row r="31" spans="1:29">
      <c r="A31" s="4"/>
      <c r="B31" s="4"/>
      <c r="C31" s="4"/>
      <c r="D31" s="4">
        <v>5105010127</v>
      </c>
      <c r="E31" s="4" t="s">
        <v>3</v>
      </c>
      <c r="F31" s="8"/>
      <c r="G31" s="5"/>
      <c r="H31" s="8"/>
      <c r="I31" s="8"/>
      <c r="J31" s="5"/>
      <c r="K31" s="8"/>
      <c r="L31" s="5"/>
      <c r="M31" s="8"/>
      <c r="N31" s="5"/>
      <c r="O31" s="8">
        <v>5087.63</v>
      </c>
      <c r="P31" s="8"/>
      <c r="Q31" s="8"/>
      <c r="R31" s="8"/>
      <c r="S31" s="5"/>
      <c r="T31" s="5"/>
      <c r="U31" s="5"/>
      <c r="V31" s="5"/>
      <c r="W31" s="8"/>
      <c r="X31" s="5"/>
      <c r="Y31" s="5"/>
      <c r="Z31" s="8"/>
      <c r="AA31" s="5">
        <f t="shared" si="0"/>
        <v>5087.63</v>
      </c>
      <c r="AC31" s="1">
        <v>5087.63</v>
      </c>
    </row>
    <row r="32" spans="1:29">
      <c r="A32" s="4"/>
      <c r="B32" s="4"/>
      <c r="C32" s="4" t="s">
        <v>27</v>
      </c>
      <c r="D32" s="4">
        <v>5101010101</v>
      </c>
      <c r="E32" s="4" t="s">
        <v>69</v>
      </c>
      <c r="F32" s="8">
        <v>1013002.25</v>
      </c>
      <c r="G32" s="5"/>
      <c r="H32" s="8"/>
      <c r="I32" s="8"/>
      <c r="J32" s="5"/>
      <c r="K32" s="8"/>
      <c r="L32" s="5"/>
      <c r="M32" s="8"/>
      <c r="N32" s="5"/>
      <c r="O32" s="8"/>
      <c r="P32" s="8"/>
      <c r="Q32" s="8"/>
      <c r="R32" s="8"/>
      <c r="S32" s="5"/>
      <c r="T32" s="5"/>
      <c r="U32" s="5"/>
      <c r="V32" s="5"/>
      <c r="W32" s="8"/>
      <c r="X32" s="5"/>
      <c r="Y32" s="5"/>
      <c r="Z32" s="8"/>
      <c r="AA32" s="5">
        <f t="shared" si="0"/>
        <v>1013002.25</v>
      </c>
      <c r="AC32" s="1">
        <v>1013002.25</v>
      </c>
    </row>
    <row r="33" spans="1:29">
      <c r="A33" s="4"/>
      <c r="B33" s="4"/>
      <c r="C33" s="4"/>
      <c r="D33" s="4">
        <v>5101020103</v>
      </c>
      <c r="E33" s="4" t="s">
        <v>68</v>
      </c>
      <c r="F33" s="8">
        <v>20228.71</v>
      </c>
      <c r="G33" s="5"/>
      <c r="H33" s="8"/>
      <c r="I33" s="8"/>
      <c r="J33" s="5"/>
      <c r="K33" s="8"/>
      <c r="L33" s="5"/>
      <c r="M33" s="8"/>
      <c r="N33" s="5"/>
      <c r="O33" s="8"/>
      <c r="P33" s="8"/>
      <c r="Q33" s="8"/>
      <c r="R33" s="8"/>
      <c r="S33" s="5"/>
      <c r="T33" s="5"/>
      <c r="U33" s="5"/>
      <c r="V33" s="5"/>
      <c r="W33" s="8"/>
      <c r="X33" s="5"/>
      <c r="Y33" s="5"/>
      <c r="Z33" s="8"/>
      <c r="AA33" s="5">
        <f t="shared" si="0"/>
        <v>20228.71</v>
      </c>
      <c r="AC33" s="1">
        <v>20228.71</v>
      </c>
    </row>
    <row r="34" spans="1:29">
      <c r="A34" s="4"/>
      <c r="B34" s="4"/>
      <c r="C34" s="4"/>
      <c r="D34" s="4">
        <v>5101020104</v>
      </c>
      <c r="E34" s="4" t="s">
        <v>67</v>
      </c>
      <c r="F34" s="8">
        <v>30343.06</v>
      </c>
      <c r="G34" s="5"/>
      <c r="H34" s="8"/>
      <c r="I34" s="8"/>
      <c r="J34" s="5"/>
      <c r="K34" s="8"/>
      <c r="L34" s="5"/>
      <c r="M34" s="8"/>
      <c r="N34" s="5"/>
      <c r="O34" s="8"/>
      <c r="P34" s="8"/>
      <c r="Q34" s="8"/>
      <c r="R34" s="8"/>
      <c r="S34" s="5"/>
      <c r="T34" s="5"/>
      <c r="U34" s="5"/>
      <c r="V34" s="5"/>
      <c r="W34" s="8"/>
      <c r="X34" s="5"/>
      <c r="Y34" s="5"/>
      <c r="Z34" s="8"/>
      <c r="AA34" s="5">
        <f t="shared" si="0"/>
        <v>30343.06</v>
      </c>
      <c r="AC34" s="1">
        <v>30343.06</v>
      </c>
    </row>
    <row r="35" spans="1:29">
      <c r="A35" s="4"/>
      <c r="B35" s="4"/>
      <c r="C35" s="4"/>
      <c r="D35" s="4">
        <v>5101020113</v>
      </c>
      <c r="E35" s="4" t="s">
        <v>28</v>
      </c>
      <c r="F35" s="8">
        <v>2582.5300000000002</v>
      </c>
      <c r="G35" s="5"/>
      <c r="H35" s="8"/>
      <c r="I35" s="8"/>
      <c r="J35" s="5"/>
      <c r="K35" s="8"/>
      <c r="L35" s="5"/>
      <c r="M35" s="8"/>
      <c r="N35" s="5"/>
      <c r="O35" s="8"/>
      <c r="P35" s="8"/>
      <c r="Q35" s="8"/>
      <c r="R35" s="8"/>
      <c r="S35" s="5"/>
      <c r="T35" s="5"/>
      <c r="U35" s="5"/>
      <c r="V35" s="5"/>
      <c r="W35" s="8"/>
      <c r="X35" s="5"/>
      <c r="Y35" s="5"/>
      <c r="Z35" s="8"/>
      <c r="AA35" s="5">
        <f t="shared" si="0"/>
        <v>2582.5300000000002</v>
      </c>
      <c r="AC35" s="1">
        <v>2582.5300000000002</v>
      </c>
    </row>
    <row r="36" spans="1:29">
      <c r="A36" s="4"/>
      <c r="B36" s="4"/>
      <c r="C36" s="4"/>
      <c r="D36" s="4">
        <v>5101030205</v>
      </c>
      <c r="E36" s="4" t="s">
        <v>66</v>
      </c>
      <c r="F36" s="8">
        <v>107289.46</v>
      </c>
      <c r="G36" s="5"/>
      <c r="H36" s="8"/>
      <c r="I36" s="8"/>
      <c r="J36" s="5"/>
      <c r="K36" s="8"/>
      <c r="L36" s="5"/>
      <c r="M36" s="8"/>
      <c r="N36" s="5"/>
      <c r="O36" s="8"/>
      <c r="P36" s="8"/>
      <c r="Q36" s="8"/>
      <c r="R36" s="8"/>
      <c r="S36" s="5"/>
      <c r="T36" s="5"/>
      <c r="U36" s="5"/>
      <c r="V36" s="5"/>
      <c r="W36" s="8"/>
      <c r="X36" s="5"/>
      <c r="Y36" s="5"/>
      <c r="Z36" s="8"/>
      <c r="AA36" s="5">
        <f t="shared" si="0"/>
        <v>107289.46</v>
      </c>
      <c r="AC36" s="1">
        <v>107289.46</v>
      </c>
    </row>
    <row r="37" spans="1:29">
      <c r="A37" s="4"/>
      <c r="B37" s="4"/>
      <c r="C37" s="4"/>
      <c r="D37" s="4">
        <v>5101030206</v>
      </c>
      <c r="E37" s="4" t="s">
        <v>65</v>
      </c>
      <c r="F37" s="8">
        <v>38772.730000000003</v>
      </c>
      <c r="G37" s="5"/>
      <c r="H37" s="8"/>
      <c r="I37" s="8"/>
      <c r="J37" s="5"/>
      <c r="K37" s="8"/>
      <c r="L37" s="5"/>
      <c r="M37" s="8"/>
      <c r="N37" s="5"/>
      <c r="O37" s="8"/>
      <c r="P37" s="8"/>
      <c r="Q37" s="8"/>
      <c r="R37" s="8"/>
      <c r="S37" s="5"/>
      <c r="T37" s="5"/>
      <c r="U37" s="5"/>
      <c r="V37" s="5"/>
      <c r="W37" s="8"/>
      <c r="X37" s="5"/>
      <c r="Y37" s="5"/>
      <c r="Z37" s="8"/>
      <c r="AA37" s="5">
        <f t="shared" si="0"/>
        <v>38772.730000000003</v>
      </c>
      <c r="AC37" s="1">
        <v>38772.730000000003</v>
      </c>
    </row>
    <row r="38" spans="1:29">
      <c r="A38" s="4"/>
      <c r="B38" s="4"/>
      <c r="C38" s="4"/>
      <c r="D38" s="4">
        <v>5101030207</v>
      </c>
      <c r="E38" s="4" t="s">
        <v>64</v>
      </c>
      <c r="F38" s="8">
        <v>5253.34</v>
      </c>
      <c r="G38" s="5"/>
      <c r="H38" s="8"/>
      <c r="I38" s="8"/>
      <c r="J38" s="5"/>
      <c r="K38" s="8"/>
      <c r="L38" s="5"/>
      <c r="M38" s="8"/>
      <c r="N38" s="5"/>
      <c r="O38" s="8"/>
      <c r="P38" s="8"/>
      <c r="Q38" s="8"/>
      <c r="R38" s="8"/>
      <c r="S38" s="5"/>
      <c r="T38" s="5"/>
      <c r="U38" s="5"/>
      <c r="V38" s="5"/>
      <c r="W38" s="8"/>
      <c r="X38" s="5"/>
      <c r="Y38" s="5"/>
      <c r="Z38" s="8"/>
      <c r="AA38" s="5">
        <f t="shared" si="0"/>
        <v>5253.34</v>
      </c>
      <c r="AC38" s="1">
        <v>5253.34</v>
      </c>
    </row>
    <row r="39" spans="1:29">
      <c r="A39" s="4"/>
      <c r="B39" s="4"/>
      <c r="C39" s="4"/>
      <c r="D39" s="4">
        <v>5101030208</v>
      </c>
      <c r="E39" s="4" t="s">
        <v>63</v>
      </c>
      <c r="F39" s="8">
        <v>1141.32</v>
      </c>
      <c r="G39" s="5"/>
      <c r="H39" s="8"/>
      <c r="I39" s="8"/>
      <c r="J39" s="5"/>
      <c r="K39" s="8"/>
      <c r="L39" s="5"/>
      <c r="M39" s="8"/>
      <c r="N39" s="5"/>
      <c r="O39" s="8"/>
      <c r="P39" s="8"/>
      <c r="Q39" s="8"/>
      <c r="R39" s="8"/>
      <c r="S39" s="5"/>
      <c r="T39" s="5"/>
      <c r="U39" s="5"/>
      <c r="V39" s="5"/>
      <c r="W39" s="8"/>
      <c r="X39" s="5"/>
      <c r="Y39" s="5"/>
      <c r="Z39" s="8"/>
      <c r="AA39" s="5">
        <f t="shared" si="0"/>
        <v>1141.32</v>
      </c>
      <c r="AC39" s="1">
        <v>1141.32</v>
      </c>
    </row>
    <row r="40" spans="1:29">
      <c r="A40" s="6" t="s">
        <v>191</v>
      </c>
      <c r="B40" s="6"/>
      <c r="C40" s="6"/>
      <c r="D40" s="6"/>
      <c r="E40" s="6"/>
      <c r="F40" s="9">
        <f>SUM(F3:F39)</f>
        <v>1636939.79</v>
      </c>
      <c r="G40" s="7">
        <f t="shared" ref="G40:Z40" si="1">SUM(G3:G39)</f>
        <v>23410</v>
      </c>
      <c r="H40" s="9">
        <f t="shared" si="1"/>
        <v>182120.25</v>
      </c>
      <c r="I40" s="9">
        <f t="shared" si="1"/>
        <v>49500</v>
      </c>
      <c r="J40" s="7">
        <f t="shared" si="1"/>
        <v>62196.4</v>
      </c>
      <c r="K40" s="9">
        <f t="shared" si="1"/>
        <v>4800</v>
      </c>
      <c r="L40" s="7">
        <f t="shared" si="1"/>
        <v>58792.44</v>
      </c>
      <c r="M40" s="9">
        <f t="shared" si="1"/>
        <v>297451</v>
      </c>
      <c r="N40" s="7">
        <f t="shared" si="1"/>
        <v>3276463</v>
      </c>
      <c r="O40" s="9">
        <f t="shared" si="1"/>
        <v>25271.63</v>
      </c>
      <c r="P40" s="9">
        <f t="shared" si="1"/>
        <v>14124</v>
      </c>
      <c r="Q40" s="9">
        <f t="shared" si="1"/>
        <v>1321059.6200000001</v>
      </c>
      <c r="R40" s="9">
        <f t="shared" si="1"/>
        <v>319937.74</v>
      </c>
      <c r="S40" s="7">
        <f t="shared" si="1"/>
        <v>392000</v>
      </c>
      <c r="T40" s="7">
        <f t="shared" si="1"/>
        <v>48585</v>
      </c>
      <c r="U40" s="7">
        <f t="shared" si="1"/>
        <v>15479.77</v>
      </c>
      <c r="V40" s="7">
        <f t="shared" si="1"/>
        <v>19692.650000000001</v>
      </c>
      <c r="W40" s="9">
        <f t="shared" si="1"/>
        <v>46863.39</v>
      </c>
      <c r="X40" s="7">
        <f t="shared" si="1"/>
        <v>74676.08</v>
      </c>
      <c r="Y40" s="7">
        <f t="shared" si="1"/>
        <v>10052</v>
      </c>
      <c r="Z40" s="9">
        <f t="shared" si="1"/>
        <v>467620</v>
      </c>
      <c r="AA40" s="7">
        <f>SUM(F40:Z40)</f>
        <v>8347034.7599999998</v>
      </c>
      <c r="AC40" s="1">
        <v>8347034.7599999998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>
  <dimension ref="A1:Z23"/>
  <sheetViews>
    <sheetView workbookViewId="0">
      <pane xSplit="6" ySplit="2" topLeftCell="G3" activePane="bottomRight" state="frozen"/>
      <selection pane="topRight" activeCell="G1" sqref="G1"/>
      <selection pane="bottomLeft" activeCell="A3" sqref="A3"/>
      <selection pane="bottomRight" activeCell="G3" sqref="G3"/>
    </sheetView>
  </sheetViews>
  <sheetFormatPr defaultRowHeight="14.25"/>
  <cols>
    <col min="1" max="1" width="15.625" bestFit="1" customWidth="1"/>
    <col min="2" max="2" width="31.5" bestFit="1" customWidth="1"/>
    <col min="3" max="3" width="7.375" bestFit="1" customWidth="1"/>
    <col min="4" max="4" width="10.875" bestFit="1" customWidth="1"/>
    <col min="5" max="5" width="41.125" bestFit="1" customWidth="1"/>
    <col min="6" max="6" width="15.25" bestFit="1" customWidth="1"/>
    <col min="7" max="7" width="20.375" bestFit="1" customWidth="1"/>
    <col min="8" max="8" width="35.125" bestFit="1" customWidth="1"/>
    <col min="9" max="9" width="39.625" bestFit="1" customWidth="1"/>
    <col min="10" max="10" width="20.625" bestFit="1" customWidth="1"/>
    <col min="11" max="11" width="13.75" bestFit="1" customWidth="1"/>
    <col min="12" max="12" width="27.875" bestFit="1" customWidth="1"/>
    <col min="13" max="13" width="33.875" bestFit="1" customWidth="1"/>
    <col min="14" max="14" width="13.75" bestFit="1" customWidth="1"/>
    <col min="15" max="15" width="14" bestFit="1" customWidth="1"/>
    <col min="16" max="16" width="13.75" bestFit="1" customWidth="1"/>
    <col min="17" max="17" width="27.875" bestFit="1" customWidth="1"/>
    <col min="18" max="18" width="35.125" bestFit="1" customWidth="1"/>
    <col min="19" max="19" width="39.125" bestFit="1" customWidth="1"/>
    <col min="20" max="20" width="34.125" bestFit="1" customWidth="1"/>
    <col min="21" max="21" width="39.25" bestFit="1" customWidth="1"/>
    <col min="22" max="22" width="30.5" bestFit="1" customWidth="1"/>
    <col min="23" max="23" width="35" bestFit="1" customWidth="1"/>
    <col min="24" max="24" width="11.75" bestFit="1" customWidth="1"/>
    <col min="26" max="26" width="11.75" bestFit="1" customWidth="1"/>
  </cols>
  <sheetData>
    <row r="1" spans="1:26">
      <c r="A1" s="13" t="s">
        <v>154</v>
      </c>
      <c r="B1" s="13" t="s">
        <v>155</v>
      </c>
      <c r="C1" s="14" t="s">
        <v>156</v>
      </c>
      <c r="D1" s="14"/>
      <c r="E1" s="14"/>
      <c r="F1" s="2" t="s">
        <v>157</v>
      </c>
      <c r="G1" s="6" t="s">
        <v>34</v>
      </c>
      <c r="H1" s="6"/>
      <c r="I1" s="6" t="s">
        <v>45</v>
      </c>
      <c r="J1" s="6" t="s">
        <v>25</v>
      </c>
      <c r="K1" s="6"/>
      <c r="L1" s="6"/>
      <c r="M1" s="6" t="s">
        <v>2</v>
      </c>
      <c r="N1" s="6"/>
      <c r="O1" s="6" t="s">
        <v>33</v>
      </c>
      <c r="P1" s="6"/>
      <c r="Q1" s="6"/>
      <c r="R1" s="6"/>
      <c r="S1" s="6"/>
      <c r="T1" s="6"/>
      <c r="U1" s="6"/>
      <c r="V1" s="6" t="s">
        <v>41</v>
      </c>
      <c r="W1" s="6" t="s">
        <v>48</v>
      </c>
      <c r="X1" s="3" t="s">
        <v>159</v>
      </c>
      <c r="Z1" t="s">
        <v>159</v>
      </c>
    </row>
    <row r="2" spans="1:26">
      <c r="A2" s="13"/>
      <c r="B2" s="13"/>
      <c r="C2" s="15"/>
      <c r="D2" s="15"/>
      <c r="E2" s="15"/>
      <c r="F2" s="2" t="s">
        <v>158</v>
      </c>
      <c r="G2" s="10" t="s">
        <v>1</v>
      </c>
      <c r="H2" s="6" t="s">
        <v>46</v>
      </c>
      <c r="I2" s="6" t="s">
        <v>44</v>
      </c>
      <c r="J2" s="10" t="s">
        <v>1</v>
      </c>
      <c r="K2" s="10" t="s">
        <v>9</v>
      </c>
      <c r="L2" s="6" t="s">
        <v>24</v>
      </c>
      <c r="M2" s="10" t="s">
        <v>1</v>
      </c>
      <c r="N2" s="10" t="s">
        <v>9</v>
      </c>
      <c r="O2" s="10" t="s">
        <v>1</v>
      </c>
      <c r="P2" s="10" t="s">
        <v>9</v>
      </c>
      <c r="Q2" s="6" t="s">
        <v>24</v>
      </c>
      <c r="R2" s="6" t="s">
        <v>43</v>
      </c>
      <c r="S2" s="6" t="s">
        <v>50</v>
      </c>
      <c r="T2" s="6" t="s">
        <v>51</v>
      </c>
      <c r="U2" s="6" t="s">
        <v>49</v>
      </c>
      <c r="V2" s="6" t="s">
        <v>40</v>
      </c>
      <c r="W2" s="6" t="s">
        <v>47</v>
      </c>
      <c r="X2" s="4"/>
    </row>
    <row r="3" spans="1:26">
      <c r="A3" s="4">
        <v>700600300</v>
      </c>
      <c r="B3" s="4" t="s">
        <v>32</v>
      </c>
      <c r="C3" s="4" t="s">
        <v>0</v>
      </c>
      <c r="D3" s="4">
        <v>5101010108</v>
      </c>
      <c r="E3" s="4" t="s">
        <v>52</v>
      </c>
      <c r="F3" s="8"/>
      <c r="G3" s="8"/>
      <c r="H3" s="5"/>
      <c r="I3" s="5"/>
      <c r="J3" s="8"/>
      <c r="K3" s="8"/>
      <c r="L3" s="5"/>
      <c r="M3" s="8"/>
      <c r="N3" s="8"/>
      <c r="O3" s="8"/>
      <c r="P3" s="8"/>
      <c r="Q3" s="5">
        <v>800</v>
      </c>
      <c r="R3" s="5"/>
      <c r="S3" s="5"/>
      <c r="T3" s="5"/>
      <c r="U3" s="5"/>
      <c r="V3" s="5"/>
      <c r="W3" s="5"/>
      <c r="X3" s="5">
        <f>SUM(F3:W3)</f>
        <v>800</v>
      </c>
      <c r="Z3" s="1">
        <v>800</v>
      </c>
    </row>
    <row r="4" spans="1:26">
      <c r="A4" s="4"/>
      <c r="B4" s="4"/>
      <c r="C4" s="4"/>
      <c r="D4" s="4">
        <v>5101010115</v>
      </c>
      <c r="E4" s="4" t="s">
        <v>31</v>
      </c>
      <c r="F4" s="8"/>
      <c r="G4" s="8"/>
      <c r="H4" s="5"/>
      <c r="I4" s="5"/>
      <c r="J4" s="8">
        <v>59870</v>
      </c>
      <c r="K4" s="8"/>
      <c r="L4" s="5">
        <v>629010</v>
      </c>
      <c r="M4" s="8"/>
      <c r="N4" s="8"/>
      <c r="O4" s="8"/>
      <c r="P4" s="8"/>
      <c r="Q4" s="5"/>
      <c r="R4" s="5"/>
      <c r="S4" s="5"/>
      <c r="T4" s="5"/>
      <c r="U4" s="5"/>
      <c r="V4" s="5"/>
      <c r="W4" s="5"/>
      <c r="X4" s="5">
        <f t="shared" ref="X4:X22" si="0">SUM(F4:W4)</f>
        <v>688880</v>
      </c>
      <c r="Z4" s="1">
        <v>688880</v>
      </c>
    </row>
    <row r="5" spans="1:26">
      <c r="A5" s="4"/>
      <c r="B5" s="4"/>
      <c r="C5" s="4"/>
      <c r="D5" s="4">
        <v>5101010116</v>
      </c>
      <c r="E5" s="4" t="s">
        <v>30</v>
      </c>
      <c r="F5" s="8"/>
      <c r="G5" s="8"/>
      <c r="H5" s="5"/>
      <c r="I5" s="5"/>
      <c r="J5" s="8">
        <v>995</v>
      </c>
      <c r="K5" s="8"/>
      <c r="L5" s="5">
        <v>10745</v>
      </c>
      <c r="M5" s="8"/>
      <c r="N5" s="8"/>
      <c r="O5" s="8"/>
      <c r="P5" s="8"/>
      <c r="Q5" s="5"/>
      <c r="R5" s="5"/>
      <c r="S5" s="5"/>
      <c r="T5" s="5"/>
      <c r="U5" s="5"/>
      <c r="V5" s="5"/>
      <c r="W5" s="5"/>
      <c r="X5" s="5">
        <f t="shared" si="0"/>
        <v>11740</v>
      </c>
      <c r="Z5" s="1">
        <v>11740</v>
      </c>
    </row>
    <row r="6" spans="1:26">
      <c r="A6" s="4"/>
      <c r="B6" s="4"/>
      <c r="C6" s="4"/>
      <c r="D6" s="4">
        <v>5101020106</v>
      </c>
      <c r="E6" s="4" t="s">
        <v>29</v>
      </c>
      <c r="F6" s="8"/>
      <c r="G6" s="8"/>
      <c r="H6" s="5"/>
      <c r="I6" s="5"/>
      <c r="J6" s="8">
        <v>2854</v>
      </c>
      <c r="K6" s="8"/>
      <c r="L6" s="5">
        <v>29566</v>
      </c>
      <c r="M6" s="8"/>
      <c r="N6" s="8"/>
      <c r="O6" s="8"/>
      <c r="P6" s="8"/>
      <c r="Q6" s="5"/>
      <c r="R6" s="5"/>
      <c r="S6" s="5"/>
      <c r="T6" s="5"/>
      <c r="U6" s="5"/>
      <c r="V6" s="5"/>
      <c r="W6" s="5"/>
      <c r="X6" s="5">
        <f t="shared" si="0"/>
        <v>32420</v>
      </c>
      <c r="Z6" s="1">
        <v>32420</v>
      </c>
    </row>
    <row r="7" spans="1:26">
      <c r="A7" s="4"/>
      <c r="B7" s="4"/>
      <c r="C7" s="4"/>
      <c r="D7" s="4">
        <v>5101020116</v>
      </c>
      <c r="E7" s="4" t="s">
        <v>26</v>
      </c>
      <c r="F7" s="8"/>
      <c r="G7" s="8"/>
      <c r="H7" s="5"/>
      <c r="I7" s="5"/>
      <c r="J7" s="8"/>
      <c r="K7" s="8">
        <v>646</v>
      </c>
      <c r="L7" s="5"/>
      <c r="M7" s="8"/>
      <c r="N7" s="8"/>
      <c r="O7" s="8"/>
      <c r="P7" s="8"/>
      <c r="Q7" s="5"/>
      <c r="R7" s="5"/>
      <c r="S7" s="5"/>
      <c r="T7" s="5"/>
      <c r="U7" s="5"/>
      <c r="V7" s="5"/>
      <c r="W7" s="5"/>
      <c r="X7" s="5">
        <f t="shared" si="0"/>
        <v>646</v>
      </c>
      <c r="Z7" s="1">
        <v>646</v>
      </c>
    </row>
    <row r="8" spans="1:26">
      <c r="A8" s="4"/>
      <c r="B8" s="4"/>
      <c r="C8" s="4"/>
      <c r="D8" s="4">
        <v>5103010102</v>
      </c>
      <c r="E8" s="4" t="s">
        <v>21</v>
      </c>
      <c r="F8" s="8"/>
      <c r="G8" s="8"/>
      <c r="H8" s="5">
        <v>9000</v>
      </c>
      <c r="I8" s="5"/>
      <c r="J8" s="8"/>
      <c r="K8" s="8"/>
      <c r="L8" s="5"/>
      <c r="M8" s="8"/>
      <c r="N8" s="8"/>
      <c r="O8" s="8"/>
      <c r="P8" s="8"/>
      <c r="Q8" s="5">
        <v>3400</v>
      </c>
      <c r="R8" s="5">
        <v>1300</v>
      </c>
      <c r="S8" s="5">
        <v>2000</v>
      </c>
      <c r="T8" s="5">
        <v>1000</v>
      </c>
      <c r="U8" s="5"/>
      <c r="V8" s="5"/>
      <c r="W8" s="5">
        <v>960</v>
      </c>
      <c r="X8" s="5">
        <f t="shared" si="0"/>
        <v>17660</v>
      </c>
      <c r="Z8" s="1">
        <v>17660</v>
      </c>
    </row>
    <row r="9" spans="1:26">
      <c r="A9" s="4"/>
      <c r="B9" s="4"/>
      <c r="C9" s="4"/>
      <c r="D9" s="4">
        <v>5103010103</v>
      </c>
      <c r="E9" s="4" t="s">
        <v>20</v>
      </c>
      <c r="F9" s="8"/>
      <c r="G9" s="8"/>
      <c r="H9" s="5">
        <v>1000</v>
      </c>
      <c r="I9" s="5"/>
      <c r="J9" s="8"/>
      <c r="K9" s="8"/>
      <c r="L9" s="5"/>
      <c r="M9" s="8"/>
      <c r="N9" s="8"/>
      <c r="O9" s="8"/>
      <c r="P9" s="8"/>
      <c r="Q9" s="5">
        <v>1000</v>
      </c>
      <c r="R9" s="5"/>
      <c r="S9" s="5"/>
      <c r="T9" s="5"/>
      <c r="U9" s="5"/>
      <c r="V9" s="5"/>
      <c r="W9" s="5"/>
      <c r="X9" s="5">
        <f t="shared" si="0"/>
        <v>2000</v>
      </c>
      <c r="Z9" s="1">
        <v>2000</v>
      </c>
    </row>
    <row r="10" spans="1:26">
      <c r="A10" s="4"/>
      <c r="B10" s="4"/>
      <c r="C10" s="4"/>
      <c r="D10" s="4">
        <v>5104010104</v>
      </c>
      <c r="E10" s="4" t="s">
        <v>18</v>
      </c>
      <c r="F10" s="8">
        <v>84</v>
      </c>
      <c r="G10" s="8"/>
      <c r="H10" s="5">
        <v>500</v>
      </c>
      <c r="I10" s="5">
        <v>6500</v>
      </c>
      <c r="J10" s="8"/>
      <c r="K10" s="8"/>
      <c r="L10" s="5"/>
      <c r="M10" s="8"/>
      <c r="N10" s="8">
        <v>10000</v>
      </c>
      <c r="O10" s="8"/>
      <c r="P10" s="8"/>
      <c r="Q10" s="5">
        <v>67100</v>
      </c>
      <c r="R10" s="5">
        <v>46740</v>
      </c>
      <c r="S10" s="5">
        <v>4800</v>
      </c>
      <c r="T10" s="5">
        <v>4290</v>
      </c>
      <c r="U10" s="5">
        <v>4290</v>
      </c>
      <c r="V10" s="5">
        <v>10700</v>
      </c>
      <c r="W10" s="5"/>
      <c r="X10" s="5">
        <f t="shared" si="0"/>
        <v>155004</v>
      </c>
      <c r="Z10" s="1">
        <v>155004</v>
      </c>
    </row>
    <row r="11" spans="1:26">
      <c r="A11" s="4"/>
      <c r="B11" s="4"/>
      <c r="C11" s="4"/>
      <c r="D11" s="4">
        <v>5104010107</v>
      </c>
      <c r="E11" s="4" t="s">
        <v>16</v>
      </c>
      <c r="F11" s="8"/>
      <c r="G11" s="8"/>
      <c r="H11" s="5">
        <v>21000</v>
      </c>
      <c r="I11" s="5"/>
      <c r="J11" s="8"/>
      <c r="K11" s="8"/>
      <c r="L11" s="5"/>
      <c r="M11" s="8"/>
      <c r="N11" s="8"/>
      <c r="O11" s="8"/>
      <c r="P11" s="8"/>
      <c r="Q11" s="5"/>
      <c r="R11" s="5">
        <v>200</v>
      </c>
      <c r="S11" s="5"/>
      <c r="T11" s="5"/>
      <c r="U11" s="5"/>
      <c r="V11" s="5"/>
      <c r="W11" s="5"/>
      <c r="X11" s="5">
        <f t="shared" si="0"/>
        <v>21200</v>
      </c>
      <c r="Z11" s="1">
        <v>21200</v>
      </c>
    </row>
    <row r="12" spans="1:26">
      <c r="A12" s="4"/>
      <c r="B12" s="4"/>
      <c r="C12" s="4"/>
      <c r="D12" s="4">
        <v>5104010110</v>
      </c>
      <c r="E12" s="4" t="s">
        <v>13</v>
      </c>
      <c r="F12" s="8"/>
      <c r="G12" s="8"/>
      <c r="H12" s="5">
        <v>24999.96</v>
      </c>
      <c r="I12" s="5"/>
      <c r="J12" s="8"/>
      <c r="K12" s="8"/>
      <c r="L12" s="5"/>
      <c r="M12" s="8"/>
      <c r="N12" s="8"/>
      <c r="O12" s="8"/>
      <c r="P12" s="8"/>
      <c r="Q12" s="5">
        <v>31860</v>
      </c>
      <c r="R12" s="5">
        <v>40000</v>
      </c>
      <c r="S12" s="5">
        <v>15000</v>
      </c>
      <c r="T12" s="5">
        <v>3210</v>
      </c>
      <c r="U12" s="5">
        <v>710</v>
      </c>
      <c r="V12" s="5">
        <v>6700</v>
      </c>
      <c r="W12" s="5">
        <v>14040</v>
      </c>
      <c r="X12" s="5">
        <f t="shared" si="0"/>
        <v>136519.96</v>
      </c>
      <c r="Z12" s="1">
        <v>136519.96</v>
      </c>
    </row>
    <row r="13" spans="1:26">
      <c r="A13" s="4"/>
      <c r="B13" s="4"/>
      <c r="C13" s="4"/>
      <c r="D13" s="4">
        <v>5104010112</v>
      </c>
      <c r="E13" s="4" t="s">
        <v>42</v>
      </c>
      <c r="F13" s="8">
        <v>100800</v>
      </c>
      <c r="G13" s="8"/>
      <c r="H13" s="5">
        <v>6500</v>
      </c>
      <c r="I13" s="5">
        <v>18000</v>
      </c>
      <c r="J13" s="8"/>
      <c r="K13" s="8"/>
      <c r="L13" s="5"/>
      <c r="M13" s="8"/>
      <c r="N13" s="8"/>
      <c r="O13" s="8">
        <v>25000</v>
      </c>
      <c r="P13" s="8"/>
      <c r="Q13" s="5">
        <v>276600</v>
      </c>
      <c r="R13" s="5">
        <v>1600</v>
      </c>
      <c r="S13" s="5"/>
      <c r="T13" s="5"/>
      <c r="U13" s="5"/>
      <c r="V13" s="5">
        <v>2500</v>
      </c>
      <c r="W13" s="5"/>
      <c r="X13" s="5">
        <f t="shared" si="0"/>
        <v>431000</v>
      </c>
      <c r="Z13" s="1">
        <v>431000</v>
      </c>
    </row>
    <row r="14" spans="1:26">
      <c r="A14" s="4"/>
      <c r="B14" s="4"/>
      <c r="C14" s="4"/>
      <c r="D14" s="4">
        <v>5104020101</v>
      </c>
      <c r="E14" s="4" t="s">
        <v>39</v>
      </c>
      <c r="F14" s="8">
        <v>-2190.41</v>
      </c>
      <c r="G14" s="8"/>
      <c r="H14" s="5"/>
      <c r="I14" s="5"/>
      <c r="J14" s="8"/>
      <c r="K14" s="8"/>
      <c r="L14" s="5"/>
      <c r="M14" s="8"/>
      <c r="N14" s="8"/>
      <c r="O14" s="8"/>
      <c r="P14" s="8">
        <v>24467.17</v>
      </c>
      <c r="Q14" s="5"/>
      <c r="R14" s="5"/>
      <c r="S14" s="5"/>
      <c r="T14" s="5"/>
      <c r="U14" s="5"/>
      <c r="V14" s="5"/>
      <c r="W14" s="5"/>
      <c r="X14" s="5">
        <f t="shared" si="0"/>
        <v>22276.76</v>
      </c>
      <c r="Z14" s="1">
        <v>22276.76</v>
      </c>
    </row>
    <row r="15" spans="1:26">
      <c r="A15" s="4"/>
      <c r="B15" s="4"/>
      <c r="C15" s="4"/>
      <c r="D15" s="4">
        <v>5104020105</v>
      </c>
      <c r="E15" s="4" t="s">
        <v>38</v>
      </c>
      <c r="F15" s="8"/>
      <c r="G15" s="8"/>
      <c r="H15" s="5"/>
      <c r="I15" s="5"/>
      <c r="J15" s="8"/>
      <c r="K15" s="8"/>
      <c r="L15" s="5"/>
      <c r="M15" s="8"/>
      <c r="N15" s="8"/>
      <c r="O15" s="8"/>
      <c r="P15" s="8">
        <v>4551.78</v>
      </c>
      <c r="Q15" s="5"/>
      <c r="R15" s="5"/>
      <c r="S15" s="5"/>
      <c r="T15" s="5"/>
      <c r="U15" s="5"/>
      <c r="V15" s="5"/>
      <c r="W15" s="5"/>
      <c r="X15" s="5">
        <f t="shared" si="0"/>
        <v>4551.78</v>
      </c>
      <c r="Z15" s="1">
        <v>4551.78</v>
      </c>
    </row>
    <row r="16" spans="1:26">
      <c r="A16" s="4"/>
      <c r="B16" s="4"/>
      <c r="C16" s="4"/>
      <c r="D16" s="4">
        <v>5104020106</v>
      </c>
      <c r="E16" s="4" t="s">
        <v>10</v>
      </c>
      <c r="F16" s="8"/>
      <c r="G16" s="8"/>
      <c r="H16" s="5"/>
      <c r="I16" s="5"/>
      <c r="J16" s="8"/>
      <c r="K16" s="8"/>
      <c r="L16" s="5"/>
      <c r="M16" s="8"/>
      <c r="N16" s="8">
        <v>6291.6</v>
      </c>
      <c r="O16" s="8"/>
      <c r="P16" s="8"/>
      <c r="Q16" s="5"/>
      <c r="R16" s="5"/>
      <c r="S16" s="5"/>
      <c r="T16" s="5"/>
      <c r="U16" s="5"/>
      <c r="V16" s="5"/>
      <c r="W16" s="5"/>
      <c r="X16" s="5">
        <f t="shared" si="0"/>
        <v>6291.6</v>
      </c>
      <c r="Z16" s="1">
        <v>6291.6</v>
      </c>
    </row>
    <row r="17" spans="1:26">
      <c r="A17" s="4"/>
      <c r="B17" s="4"/>
      <c r="C17" s="4"/>
      <c r="D17" s="4">
        <v>5104020107</v>
      </c>
      <c r="E17" s="4" t="s">
        <v>37</v>
      </c>
      <c r="F17" s="8"/>
      <c r="G17" s="8"/>
      <c r="H17" s="5"/>
      <c r="I17" s="5"/>
      <c r="J17" s="8"/>
      <c r="K17" s="8"/>
      <c r="L17" s="5"/>
      <c r="M17" s="8"/>
      <c r="N17" s="8"/>
      <c r="O17" s="8"/>
      <c r="P17" s="8">
        <v>300</v>
      </c>
      <c r="Q17" s="5"/>
      <c r="R17" s="5"/>
      <c r="S17" s="5"/>
      <c r="T17" s="5"/>
      <c r="U17" s="5"/>
      <c r="V17" s="5"/>
      <c r="W17" s="5"/>
      <c r="X17" s="5">
        <f t="shared" si="0"/>
        <v>300</v>
      </c>
      <c r="Z17" s="1">
        <v>300</v>
      </c>
    </row>
    <row r="18" spans="1:26">
      <c r="A18" s="4"/>
      <c r="B18" s="4"/>
      <c r="C18" s="4"/>
      <c r="D18" s="4">
        <v>5105010109</v>
      </c>
      <c r="E18" s="4" t="s">
        <v>36</v>
      </c>
      <c r="F18" s="8"/>
      <c r="G18" s="8"/>
      <c r="H18" s="5"/>
      <c r="I18" s="5"/>
      <c r="J18" s="8"/>
      <c r="K18" s="8"/>
      <c r="L18" s="5"/>
      <c r="M18" s="8"/>
      <c r="N18" s="8"/>
      <c r="O18" s="8">
        <v>3970</v>
      </c>
      <c r="P18" s="8"/>
      <c r="Q18" s="5"/>
      <c r="R18" s="5"/>
      <c r="S18" s="5"/>
      <c r="T18" s="5"/>
      <c r="U18" s="5"/>
      <c r="V18" s="5"/>
      <c r="W18" s="5"/>
      <c r="X18" s="5">
        <f t="shared" si="0"/>
        <v>3970</v>
      </c>
      <c r="Z18" s="1">
        <v>3970</v>
      </c>
    </row>
    <row r="19" spans="1:26">
      <c r="A19" s="4"/>
      <c r="B19" s="4"/>
      <c r="C19" s="4"/>
      <c r="D19" s="4">
        <v>5105010111</v>
      </c>
      <c r="E19" s="4" t="s">
        <v>35</v>
      </c>
      <c r="F19" s="8"/>
      <c r="G19" s="8">
        <v>177254.28</v>
      </c>
      <c r="H19" s="5"/>
      <c r="I19" s="5"/>
      <c r="J19" s="8"/>
      <c r="K19" s="8"/>
      <c r="L19" s="5"/>
      <c r="M19" s="8"/>
      <c r="N19" s="8"/>
      <c r="O19" s="8"/>
      <c r="P19" s="8"/>
      <c r="Q19" s="5"/>
      <c r="R19" s="5"/>
      <c r="S19" s="5"/>
      <c r="T19" s="5"/>
      <c r="U19" s="5"/>
      <c r="V19" s="5"/>
      <c r="W19" s="5"/>
      <c r="X19" s="5">
        <f t="shared" si="0"/>
        <v>177254.28</v>
      </c>
      <c r="Z19" s="1">
        <v>177254.28</v>
      </c>
    </row>
    <row r="20" spans="1:26">
      <c r="A20" s="4"/>
      <c r="B20" s="4"/>
      <c r="C20" s="4"/>
      <c r="D20" s="4">
        <v>5105010117</v>
      </c>
      <c r="E20" s="4" t="s">
        <v>7</v>
      </c>
      <c r="F20" s="8">
        <v>186724.28</v>
      </c>
      <c r="G20" s="8"/>
      <c r="H20" s="5"/>
      <c r="I20" s="5"/>
      <c r="J20" s="8"/>
      <c r="K20" s="8"/>
      <c r="L20" s="5"/>
      <c r="M20" s="8"/>
      <c r="N20" s="8"/>
      <c r="O20" s="8">
        <v>14092.89</v>
      </c>
      <c r="P20" s="8"/>
      <c r="Q20" s="5"/>
      <c r="R20" s="5"/>
      <c r="S20" s="5"/>
      <c r="T20" s="5"/>
      <c r="U20" s="5"/>
      <c r="V20" s="5"/>
      <c r="W20" s="5"/>
      <c r="X20" s="5">
        <f t="shared" si="0"/>
        <v>200817.16999999998</v>
      </c>
      <c r="Z20" s="1">
        <v>200817.16999999998</v>
      </c>
    </row>
    <row r="21" spans="1:26">
      <c r="A21" s="4"/>
      <c r="B21" s="4"/>
      <c r="C21" s="4"/>
      <c r="D21" s="4">
        <v>5105010127</v>
      </c>
      <c r="E21" s="4" t="s">
        <v>3</v>
      </c>
      <c r="F21" s="8"/>
      <c r="G21" s="8"/>
      <c r="H21" s="5"/>
      <c r="I21" s="5"/>
      <c r="J21" s="8"/>
      <c r="K21" s="8"/>
      <c r="L21" s="5"/>
      <c r="M21" s="8">
        <v>27019.86</v>
      </c>
      <c r="N21" s="8"/>
      <c r="O21" s="8"/>
      <c r="P21" s="8"/>
      <c r="Q21" s="5"/>
      <c r="R21" s="5"/>
      <c r="S21" s="5"/>
      <c r="T21" s="5"/>
      <c r="U21" s="5"/>
      <c r="V21" s="5"/>
      <c r="W21" s="5"/>
      <c r="X21" s="5">
        <f t="shared" si="0"/>
        <v>27019.86</v>
      </c>
      <c r="Z21" s="1">
        <v>27019.86</v>
      </c>
    </row>
    <row r="22" spans="1:26">
      <c r="A22" s="4"/>
      <c r="B22" s="4"/>
      <c r="C22" s="4" t="s">
        <v>27</v>
      </c>
      <c r="D22" s="4">
        <v>5101020113</v>
      </c>
      <c r="E22" s="4" t="s">
        <v>28</v>
      </c>
      <c r="F22" s="8">
        <v>368.93</v>
      </c>
      <c r="G22" s="8"/>
      <c r="H22" s="5"/>
      <c r="I22" s="5"/>
      <c r="J22" s="8"/>
      <c r="K22" s="8"/>
      <c r="L22" s="5"/>
      <c r="M22" s="8"/>
      <c r="N22" s="8"/>
      <c r="O22" s="8"/>
      <c r="P22" s="8"/>
      <c r="Q22" s="5"/>
      <c r="R22" s="5"/>
      <c r="S22" s="5"/>
      <c r="T22" s="5"/>
      <c r="U22" s="5"/>
      <c r="V22" s="5"/>
      <c r="W22" s="5"/>
      <c r="X22" s="5">
        <f t="shared" si="0"/>
        <v>368.93</v>
      </c>
      <c r="Z22" s="1">
        <v>368.93</v>
      </c>
    </row>
    <row r="23" spans="1:26">
      <c r="A23" s="6" t="s">
        <v>192</v>
      </c>
      <c r="B23" s="6"/>
      <c r="C23" s="6"/>
      <c r="D23" s="6"/>
      <c r="E23" s="6"/>
      <c r="F23" s="9">
        <f>SUM(F3:F22)</f>
        <v>285786.8</v>
      </c>
      <c r="G23" s="9">
        <f t="shared" ref="G23:W23" si="1">SUM(G3:G22)</f>
        <v>177254.28</v>
      </c>
      <c r="H23" s="7">
        <f t="shared" si="1"/>
        <v>62999.96</v>
      </c>
      <c r="I23" s="7">
        <f t="shared" si="1"/>
        <v>24500</v>
      </c>
      <c r="J23" s="9">
        <f t="shared" si="1"/>
        <v>63719</v>
      </c>
      <c r="K23" s="9">
        <f t="shared" si="1"/>
        <v>646</v>
      </c>
      <c r="L23" s="7">
        <f t="shared" si="1"/>
        <v>669321</v>
      </c>
      <c r="M23" s="9">
        <f t="shared" si="1"/>
        <v>27019.86</v>
      </c>
      <c r="N23" s="9">
        <f t="shared" si="1"/>
        <v>16291.6</v>
      </c>
      <c r="O23" s="9">
        <f t="shared" si="1"/>
        <v>43062.89</v>
      </c>
      <c r="P23" s="9">
        <f t="shared" si="1"/>
        <v>29318.949999999997</v>
      </c>
      <c r="Q23" s="7">
        <f t="shared" si="1"/>
        <v>380760</v>
      </c>
      <c r="R23" s="7">
        <f t="shared" si="1"/>
        <v>89840</v>
      </c>
      <c r="S23" s="7">
        <f t="shared" si="1"/>
        <v>21800</v>
      </c>
      <c r="T23" s="7">
        <f t="shared" si="1"/>
        <v>8500</v>
      </c>
      <c r="U23" s="7">
        <f t="shared" si="1"/>
        <v>5000</v>
      </c>
      <c r="V23" s="7">
        <f t="shared" si="1"/>
        <v>19900</v>
      </c>
      <c r="W23" s="7">
        <f t="shared" si="1"/>
        <v>15000</v>
      </c>
      <c r="X23" s="7">
        <f>SUM(F23:W23)</f>
        <v>1940720.34</v>
      </c>
      <c r="Z23" s="1">
        <v>1940720.34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>
  <dimension ref="A1:Q21"/>
  <sheetViews>
    <sheetView workbookViewId="0">
      <pane xSplit="6" ySplit="2" topLeftCell="G3" activePane="bottomRight" state="frozen"/>
      <selection pane="topRight" activeCell="G1" sqref="G1"/>
      <selection pane="bottomLeft" activeCell="A3" sqref="A3"/>
      <selection pane="bottomRight" activeCell="G3" sqref="G3"/>
    </sheetView>
  </sheetViews>
  <sheetFormatPr defaultRowHeight="14.25"/>
  <cols>
    <col min="1" max="1" width="15.625" bestFit="1" customWidth="1"/>
    <col min="2" max="2" width="29.625" bestFit="1" customWidth="1"/>
    <col min="3" max="3" width="7.375" bestFit="1" customWidth="1"/>
    <col min="4" max="4" width="10.875" bestFit="1" customWidth="1"/>
    <col min="5" max="5" width="41.125" bestFit="1" customWidth="1"/>
    <col min="6" max="6" width="15.25" bestFit="1" customWidth="1"/>
    <col min="7" max="7" width="20.625" bestFit="1" customWidth="1"/>
    <col min="8" max="8" width="27.875" bestFit="1" customWidth="1"/>
    <col min="9" max="9" width="33.875" bestFit="1" customWidth="1"/>
    <col min="10" max="10" width="13.75" bestFit="1" customWidth="1"/>
    <col min="11" max="12" width="36.25" bestFit="1" customWidth="1"/>
    <col min="13" max="13" width="39" bestFit="1" customWidth="1"/>
    <col min="14" max="14" width="25.125" customWidth="1"/>
    <col min="15" max="15" width="11.75" bestFit="1" customWidth="1"/>
    <col min="17" max="17" width="11.75" bestFit="1" customWidth="1"/>
  </cols>
  <sheetData>
    <row r="1" spans="1:17">
      <c r="A1" s="13" t="s">
        <v>154</v>
      </c>
      <c r="B1" s="13" t="s">
        <v>155</v>
      </c>
      <c r="C1" s="14" t="s">
        <v>156</v>
      </c>
      <c r="D1" s="14"/>
      <c r="E1" s="14"/>
      <c r="F1" s="2" t="s">
        <v>157</v>
      </c>
      <c r="G1" s="6" t="s">
        <v>25</v>
      </c>
      <c r="H1" s="6"/>
      <c r="I1" s="6" t="s">
        <v>2</v>
      </c>
      <c r="J1" s="6"/>
      <c r="K1" s="6" t="s">
        <v>15</v>
      </c>
      <c r="L1" s="6" t="s">
        <v>12</v>
      </c>
      <c r="M1" s="6"/>
      <c r="N1" s="6" t="s">
        <v>5</v>
      </c>
      <c r="O1" s="3" t="s">
        <v>159</v>
      </c>
      <c r="Q1" t="s">
        <v>159</v>
      </c>
    </row>
    <row r="2" spans="1:17">
      <c r="A2" s="13"/>
      <c r="B2" s="13"/>
      <c r="C2" s="15"/>
      <c r="D2" s="15"/>
      <c r="E2" s="15"/>
      <c r="F2" s="2" t="s">
        <v>158</v>
      </c>
      <c r="G2" s="10" t="s">
        <v>1</v>
      </c>
      <c r="H2" s="6" t="s">
        <v>24</v>
      </c>
      <c r="I2" s="10" t="s">
        <v>1</v>
      </c>
      <c r="J2" s="10" t="s">
        <v>9</v>
      </c>
      <c r="K2" s="6" t="s">
        <v>14</v>
      </c>
      <c r="L2" s="6" t="s">
        <v>11</v>
      </c>
      <c r="M2" s="6" t="s">
        <v>17</v>
      </c>
      <c r="N2" s="10" t="s">
        <v>1</v>
      </c>
      <c r="O2" s="4"/>
    </row>
    <row r="3" spans="1:17">
      <c r="A3" s="4">
        <v>700600303</v>
      </c>
      <c r="B3" s="4" t="s">
        <v>4</v>
      </c>
      <c r="C3" s="4" t="s">
        <v>0</v>
      </c>
      <c r="D3" s="4">
        <v>5101010115</v>
      </c>
      <c r="E3" s="4" t="s">
        <v>31</v>
      </c>
      <c r="F3" s="8"/>
      <c r="G3" s="8">
        <v>110270</v>
      </c>
      <c r="H3" s="5">
        <v>1321080</v>
      </c>
      <c r="I3" s="8"/>
      <c r="J3" s="8"/>
      <c r="K3" s="5"/>
      <c r="L3" s="5"/>
      <c r="M3" s="5"/>
      <c r="N3" s="8"/>
      <c r="O3" s="5">
        <f>SUM(F3:N3)</f>
        <v>1431350</v>
      </c>
      <c r="Q3" s="1">
        <v>1431350</v>
      </c>
    </row>
    <row r="4" spans="1:17">
      <c r="A4" s="4"/>
      <c r="B4" s="4"/>
      <c r="C4" s="4"/>
      <c r="D4" s="4">
        <v>5101010116</v>
      </c>
      <c r="E4" s="4" t="s">
        <v>30</v>
      </c>
      <c r="F4" s="8"/>
      <c r="G4" s="8">
        <v>9835</v>
      </c>
      <c r="H4" s="5">
        <v>53980</v>
      </c>
      <c r="I4" s="8"/>
      <c r="J4" s="8"/>
      <c r="K4" s="5"/>
      <c r="L4" s="5"/>
      <c r="M4" s="5"/>
      <c r="N4" s="8"/>
      <c r="O4" s="5">
        <f t="shared" ref="O4:O20" si="0">SUM(F4:N4)</f>
        <v>63815</v>
      </c>
      <c r="Q4" s="1">
        <v>63815</v>
      </c>
    </row>
    <row r="5" spans="1:17">
      <c r="A5" s="4"/>
      <c r="B5" s="4"/>
      <c r="C5" s="4"/>
      <c r="D5" s="4">
        <v>5101020106</v>
      </c>
      <c r="E5" s="4" t="s">
        <v>29</v>
      </c>
      <c r="F5" s="8"/>
      <c r="G5" s="8">
        <v>5780</v>
      </c>
      <c r="H5" s="5">
        <v>66278</v>
      </c>
      <c r="I5" s="8"/>
      <c r="J5" s="8"/>
      <c r="K5" s="5"/>
      <c r="L5" s="5"/>
      <c r="M5" s="5"/>
      <c r="N5" s="8"/>
      <c r="O5" s="5">
        <f t="shared" si="0"/>
        <v>72058</v>
      </c>
      <c r="Q5" s="1">
        <v>72058</v>
      </c>
    </row>
    <row r="6" spans="1:17">
      <c r="A6" s="4"/>
      <c r="B6" s="4"/>
      <c r="C6" s="4"/>
      <c r="D6" s="4">
        <v>5101020116</v>
      </c>
      <c r="E6" s="4" t="s">
        <v>26</v>
      </c>
      <c r="F6" s="8"/>
      <c r="G6" s="8"/>
      <c r="H6" s="5">
        <v>1690</v>
      </c>
      <c r="I6" s="8"/>
      <c r="J6" s="8"/>
      <c r="K6" s="5"/>
      <c r="L6" s="5"/>
      <c r="M6" s="5"/>
      <c r="N6" s="8"/>
      <c r="O6" s="5">
        <f t="shared" si="0"/>
        <v>1690</v>
      </c>
      <c r="Q6" s="1">
        <v>1690</v>
      </c>
    </row>
    <row r="7" spans="1:17">
      <c r="A7" s="4"/>
      <c r="B7" s="4"/>
      <c r="C7" s="4"/>
      <c r="D7" s="4">
        <v>5101030101</v>
      </c>
      <c r="E7" s="4" t="s">
        <v>23</v>
      </c>
      <c r="F7" s="8">
        <v>29750</v>
      </c>
      <c r="G7" s="8"/>
      <c r="H7" s="5"/>
      <c r="I7" s="8"/>
      <c r="J7" s="8"/>
      <c r="K7" s="5"/>
      <c r="L7" s="5"/>
      <c r="M7" s="5"/>
      <c r="N7" s="8"/>
      <c r="O7" s="5">
        <f t="shared" si="0"/>
        <v>29750</v>
      </c>
      <c r="Q7" s="1">
        <v>29750</v>
      </c>
    </row>
    <row r="8" spans="1:17">
      <c r="A8" s="4"/>
      <c r="B8" s="4"/>
      <c r="C8" s="4"/>
      <c r="D8" s="4">
        <v>5101030205</v>
      </c>
      <c r="E8" s="4" t="s">
        <v>22</v>
      </c>
      <c r="F8" s="8">
        <v>3060</v>
      </c>
      <c r="G8" s="8"/>
      <c r="H8" s="5"/>
      <c r="I8" s="8"/>
      <c r="J8" s="8"/>
      <c r="K8" s="5"/>
      <c r="L8" s="5"/>
      <c r="M8" s="5"/>
      <c r="N8" s="8"/>
      <c r="O8" s="5">
        <f t="shared" si="0"/>
        <v>3060</v>
      </c>
      <c r="Q8" s="1">
        <v>3060</v>
      </c>
    </row>
    <row r="9" spans="1:17">
      <c r="A9" s="4"/>
      <c r="B9" s="4"/>
      <c r="C9" s="4"/>
      <c r="D9" s="4">
        <v>5103010102</v>
      </c>
      <c r="E9" s="4" t="s">
        <v>21</v>
      </c>
      <c r="F9" s="8"/>
      <c r="G9" s="8"/>
      <c r="H9" s="5"/>
      <c r="I9" s="8"/>
      <c r="J9" s="8"/>
      <c r="K9" s="5">
        <v>14040</v>
      </c>
      <c r="L9" s="5"/>
      <c r="M9" s="5">
        <v>21600</v>
      </c>
      <c r="N9" s="8"/>
      <c r="O9" s="5">
        <f t="shared" si="0"/>
        <v>35640</v>
      </c>
      <c r="Q9" s="1">
        <v>35640</v>
      </c>
    </row>
    <row r="10" spans="1:17">
      <c r="A10" s="4"/>
      <c r="B10" s="4"/>
      <c r="C10" s="4"/>
      <c r="D10" s="4">
        <v>5103010103</v>
      </c>
      <c r="E10" s="4" t="s">
        <v>20</v>
      </c>
      <c r="F10" s="8"/>
      <c r="G10" s="8"/>
      <c r="H10" s="5"/>
      <c r="I10" s="8"/>
      <c r="J10" s="8"/>
      <c r="K10" s="5">
        <v>17848</v>
      </c>
      <c r="L10" s="5"/>
      <c r="M10" s="5">
        <v>47650</v>
      </c>
      <c r="N10" s="8"/>
      <c r="O10" s="5">
        <f t="shared" si="0"/>
        <v>65498</v>
      </c>
      <c r="Q10" s="1">
        <v>65498</v>
      </c>
    </row>
    <row r="11" spans="1:17">
      <c r="A11" s="4"/>
      <c r="B11" s="4"/>
      <c r="C11" s="4"/>
      <c r="D11" s="4">
        <v>5103010199</v>
      </c>
      <c r="E11" s="4" t="s">
        <v>19</v>
      </c>
      <c r="F11" s="8"/>
      <c r="G11" s="8"/>
      <c r="H11" s="5"/>
      <c r="I11" s="8"/>
      <c r="J11" s="8"/>
      <c r="K11" s="5">
        <v>8110.4</v>
      </c>
      <c r="L11" s="5"/>
      <c r="M11" s="5">
        <v>14432.5</v>
      </c>
      <c r="N11" s="8"/>
      <c r="O11" s="5">
        <f t="shared" si="0"/>
        <v>22542.9</v>
      </c>
      <c r="Q11" s="1">
        <v>22542.9</v>
      </c>
    </row>
    <row r="12" spans="1:17">
      <c r="A12" s="4"/>
      <c r="B12" s="4"/>
      <c r="C12" s="4"/>
      <c r="D12" s="4">
        <v>5104010104</v>
      </c>
      <c r="E12" s="4" t="s">
        <v>18</v>
      </c>
      <c r="F12" s="8"/>
      <c r="G12" s="8"/>
      <c r="H12" s="5"/>
      <c r="I12" s="8">
        <v>10000</v>
      </c>
      <c r="J12" s="8"/>
      <c r="K12" s="5"/>
      <c r="L12" s="5">
        <v>4000</v>
      </c>
      <c r="M12" s="5">
        <v>2000</v>
      </c>
      <c r="N12" s="8"/>
      <c r="O12" s="5">
        <f t="shared" si="0"/>
        <v>16000</v>
      </c>
      <c r="Q12" s="1">
        <v>16000</v>
      </c>
    </row>
    <row r="13" spans="1:17">
      <c r="A13" s="4"/>
      <c r="B13" s="4"/>
      <c r="C13" s="4"/>
      <c r="D13" s="4">
        <v>5104010107</v>
      </c>
      <c r="E13" s="4" t="s">
        <v>16</v>
      </c>
      <c r="F13" s="8"/>
      <c r="G13" s="8"/>
      <c r="H13" s="5"/>
      <c r="I13" s="8"/>
      <c r="J13" s="8"/>
      <c r="K13" s="5">
        <v>42914</v>
      </c>
      <c r="L13" s="5">
        <v>8000</v>
      </c>
      <c r="M13" s="5"/>
      <c r="N13" s="8"/>
      <c r="O13" s="5">
        <f t="shared" si="0"/>
        <v>50914</v>
      </c>
      <c r="Q13" s="1">
        <v>50914</v>
      </c>
    </row>
    <row r="14" spans="1:17">
      <c r="A14" s="4"/>
      <c r="B14" s="4"/>
      <c r="C14" s="4"/>
      <c r="D14" s="4">
        <v>5104010110</v>
      </c>
      <c r="E14" s="4" t="s">
        <v>13</v>
      </c>
      <c r="F14" s="8"/>
      <c r="G14" s="8"/>
      <c r="H14" s="5"/>
      <c r="I14" s="8"/>
      <c r="J14" s="8"/>
      <c r="K14" s="5">
        <v>24987.05</v>
      </c>
      <c r="L14" s="5">
        <v>33376</v>
      </c>
      <c r="M14" s="5"/>
      <c r="N14" s="8"/>
      <c r="O14" s="5">
        <f t="shared" si="0"/>
        <v>58363.05</v>
      </c>
      <c r="Q14" s="1">
        <v>58363.05</v>
      </c>
    </row>
    <row r="15" spans="1:17">
      <c r="A15" s="4"/>
      <c r="B15" s="4"/>
      <c r="C15" s="4"/>
      <c r="D15" s="4">
        <v>5104020106</v>
      </c>
      <c r="E15" s="4" t="s">
        <v>10</v>
      </c>
      <c r="F15" s="8">
        <v>640.92999999999995</v>
      </c>
      <c r="G15" s="8"/>
      <c r="H15" s="5"/>
      <c r="I15" s="8">
        <v>640.92999999999995</v>
      </c>
      <c r="J15" s="8">
        <v>6409.2999999999993</v>
      </c>
      <c r="K15" s="5"/>
      <c r="L15" s="5"/>
      <c r="M15" s="5"/>
      <c r="N15" s="8"/>
      <c r="O15" s="5">
        <f t="shared" si="0"/>
        <v>7691.1599999999989</v>
      </c>
      <c r="Q15" s="1">
        <v>7691.1599999999989</v>
      </c>
    </row>
    <row r="16" spans="1:17">
      <c r="A16" s="4"/>
      <c r="B16" s="4"/>
      <c r="C16" s="4"/>
      <c r="D16" s="4">
        <v>5104030206</v>
      </c>
      <c r="E16" s="4" t="s">
        <v>8</v>
      </c>
      <c r="F16" s="8"/>
      <c r="G16" s="8"/>
      <c r="H16" s="5"/>
      <c r="I16" s="8">
        <v>4700</v>
      </c>
      <c r="J16" s="8"/>
      <c r="K16" s="5"/>
      <c r="L16" s="5"/>
      <c r="M16" s="5"/>
      <c r="N16" s="8"/>
      <c r="O16" s="5">
        <f t="shared" si="0"/>
        <v>4700</v>
      </c>
      <c r="Q16" s="1">
        <v>4700</v>
      </c>
    </row>
    <row r="17" spans="1:17">
      <c r="A17" s="4"/>
      <c r="B17" s="4"/>
      <c r="C17" s="4"/>
      <c r="D17" s="4">
        <v>5105010117</v>
      </c>
      <c r="E17" s="4" t="s">
        <v>7</v>
      </c>
      <c r="F17" s="8">
        <v>274460</v>
      </c>
      <c r="G17" s="8"/>
      <c r="H17" s="5"/>
      <c r="I17" s="8"/>
      <c r="J17" s="8"/>
      <c r="K17" s="5"/>
      <c r="L17" s="5"/>
      <c r="M17" s="5"/>
      <c r="N17" s="8"/>
      <c r="O17" s="5">
        <f t="shared" si="0"/>
        <v>274460</v>
      </c>
      <c r="Q17" s="1">
        <v>274460</v>
      </c>
    </row>
    <row r="18" spans="1:17">
      <c r="A18" s="4"/>
      <c r="B18" s="4"/>
      <c r="C18" s="4"/>
      <c r="D18" s="4">
        <v>5105010127</v>
      </c>
      <c r="E18" s="4" t="s">
        <v>3</v>
      </c>
      <c r="F18" s="8"/>
      <c r="G18" s="8"/>
      <c r="H18" s="5"/>
      <c r="I18" s="8">
        <v>210.38</v>
      </c>
      <c r="J18" s="8"/>
      <c r="K18" s="5"/>
      <c r="L18" s="5"/>
      <c r="M18" s="5"/>
      <c r="N18" s="8"/>
      <c r="O18" s="5">
        <f t="shared" si="0"/>
        <v>210.38</v>
      </c>
      <c r="Q18" s="1">
        <v>210.38</v>
      </c>
    </row>
    <row r="19" spans="1:17">
      <c r="A19" s="4"/>
      <c r="B19" s="4"/>
      <c r="C19" s="4"/>
      <c r="D19" s="4">
        <v>5105010121</v>
      </c>
      <c r="E19" s="4" t="s">
        <v>6</v>
      </c>
      <c r="F19" s="8"/>
      <c r="G19" s="8"/>
      <c r="H19" s="5"/>
      <c r="I19" s="8"/>
      <c r="J19" s="8"/>
      <c r="K19" s="5"/>
      <c r="L19" s="5"/>
      <c r="M19" s="5"/>
      <c r="N19" s="8">
        <v>616244.4</v>
      </c>
      <c r="O19" s="5">
        <f t="shared" si="0"/>
        <v>616244.4</v>
      </c>
      <c r="Q19" s="1">
        <v>616244.4</v>
      </c>
    </row>
    <row r="20" spans="1:17">
      <c r="A20" s="4"/>
      <c r="B20" s="4"/>
      <c r="C20" s="4" t="s">
        <v>27</v>
      </c>
      <c r="D20" s="4">
        <v>5101020113</v>
      </c>
      <c r="E20" s="4" t="s">
        <v>28</v>
      </c>
      <c r="F20" s="8">
        <v>737.87</v>
      </c>
      <c r="G20" s="8"/>
      <c r="H20" s="5"/>
      <c r="I20" s="8"/>
      <c r="J20" s="8"/>
      <c r="K20" s="5"/>
      <c r="L20" s="5"/>
      <c r="M20" s="5"/>
      <c r="N20" s="8"/>
      <c r="O20" s="5">
        <f t="shared" si="0"/>
        <v>737.87</v>
      </c>
      <c r="Q20" s="1">
        <v>737.87</v>
      </c>
    </row>
    <row r="21" spans="1:17">
      <c r="A21" s="6" t="s">
        <v>193</v>
      </c>
      <c r="B21" s="6"/>
      <c r="C21" s="6"/>
      <c r="D21" s="6"/>
      <c r="E21" s="6"/>
      <c r="F21" s="9">
        <f>SUM(F3:F20)</f>
        <v>308648.8</v>
      </c>
      <c r="G21" s="9">
        <f>SUM(G3:G20)</f>
        <v>125885</v>
      </c>
      <c r="H21" s="7">
        <f t="shared" ref="H21:N21" si="1">SUM(H3:H20)</f>
        <v>1443028</v>
      </c>
      <c r="I21" s="9">
        <f t="shared" si="1"/>
        <v>15551.31</v>
      </c>
      <c r="J21" s="9">
        <f t="shared" si="1"/>
        <v>6409.2999999999993</v>
      </c>
      <c r="K21" s="7">
        <f t="shared" si="1"/>
        <v>107899.45</v>
      </c>
      <c r="L21" s="7">
        <f t="shared" si="1"/>
        <v>45376</v>
      </c>
      <c r="M21" s="7">
        <f t="shared" si="1"/>
        <v>85682.5</v>
      </c>
      <c r="N21" s="9">
        <f t="shared" si="1"/>
        <v>616244.4</v>
      </c>
      <c r="O21" s="7">
        <f>SUM(F21:N21)</f>
        <v>2754724.7600000002</v>
      </c>
      <c r="Q21" s="1">
        <v>2754724.76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J38"/>
  <sheetViews>
    <sheetView workbookViewId="0">
      <pane xSplit="6" ySplit="2" topLeftCell="G3" activePane="bottomRight" state="frozen"/>
      <selection pane="topRight" activeCell="G1" sqref="G1"/>
      <selection pane="bottomLeft" activeCell="A3" sqref="A3"/>
      <selection pane="bottomRight" activeCell="G3" sqref="G3"/>
    </sheetView>
  </sheetViews>
  <sheetFormatPr defaultRowHeight="14.25"/>
  <cols>
    <col min="1" max="1" width="15.625" bestFit="1" customWidth="1"/>
    <col min="2" max="2" width="29.87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12.625" bestFit="1" customWidth="1"/>
    <col min="8" max="8" width="20.375" bestFit="1" customWidth="1"/>
    <col min="9" max="9" width="35.125" bestFit="1" customWidth="1"/>
    <col min="10" max="10" width="38.125" bestFit="1" customWidth="1"/>
    <col min="11" max="11" width="17.625" bestFit="1" customWidth="1"/>
    <col min="12" max="12" width="35.875" bestFit="1" customWidth="1"/>
    <col min="13" max="13" width="31.25" bestFit="1" customWidth="1"/>
    <col min="14" max="14" width="39.625" bestFit="1" customWidth="1"/>
    <col min="15" max="15" width="20.625" bestFit="1" customWidth="1"/>
    <col min="16" max="16" width="27.875" bestFit="1" customWidth="1"/>
    <col min="17" max="17" width="33.875" bestFit="1" customWidth="1"/>
    <col min="18" max="18" width="13.75" bestFit="1" customWidth="1"/>
    <col min="19" max="19" width="48.5" bestFit="1" customWidth="1"/>
    <col min="20" max="20" width="14" bestFit="1" customWidth="1"/>
    <col min="21" max="21" width="27.875" bestFit="1" customWidth="1"/>
    <col min="22" max="22" width="35.125" bestFit="1" customWidth="1"/>
    <col min="23" max="23" width="31.875" bestFit="1" customWidth="1"/>
    <col min="24" max="24" width="34.125" bestFit="1" customWidth="1"/>
    <col min="25" max="25" width="39.25" bestFit="1" customWidth="1"/>
    <col min="26" max="26" width="17.625" bestFit="1" customWidth="1"/>
    <col min="27" max="27" width="30.5" bestFit="1" customWidth="1"/>
    <col min="28" max="28" width="33.625" bestFit="1" customWidth="1"/>
    <col min="29" max="29" width="36.25" bestFit="1" customWidth="1"/>
    <col min="30" max="30" width="27.875" bestFit="1" customWidth="1"/>
    <col min="31" max="31" width="34.25" bestFit="1" customWidth="1"/>
    <col min="32" max="32" width="36.25" bestFit="1" customWidth="1"/>
    <col min="33" max="33" width="30.875" customWidth="1"/>
    <col min="34" max="34" width="12.75" bestFit="1" customWidth="1"/>
    <col min="36" max="36" width="12.75" bestFit="1" customWidth="1"/>
  </cols>
  <sheetData>
    <row r="1" spans="1:36">
      <c r="A1" s="13" t="s">
        <v>154</v>
      </c>
      <c r="B1" s="13" t="s">
        <v>155</v>
      </c>
      <c r="C1" s="14" t="s">
        <v>156</v>
      </c>
      <c r="D1" s="14"/>
      <c r="E1" s="14"/>
      <c r="F1" s="2" t="s">
        <v>157</v>
      </c>
      <c r="G1" s="6" t="s">
        <v>61</v>
      </c>
      <c r="H1" s="6" t="s">
        <v>34</v>
      </c>
      <c r="I1" s="6"/>
      <c r="J1" s="6"/>
      <c r="K1" s="6" t="s">
        <v>97</v>
      </c>
      <c r="L1" s="6"/>
      <c r="M1" s="6" t="s">
        <v>45</v>
      </c>
      <c r="N1" s="6"/>
      <c r="O1" s="6" t="s">
        <v>25</v>
      </c>
      <c r="P1" s="6"/>
      <c r="Q1" s="6" t="s">
        <v>2</v>
      </c>
      <c r="R1" s="6"/>
      <c r="S1" s="6" t="s">
        <v>143</v>
      </c>
      <c r="T1" s="6" t="s">
        <v>33</v>
      </c>
      <c r="U1" s="6"/>
      <c r="V1" s="6"/>
      <c r="W1" s="6"/>
      <c r="X1" s="6"/>
      <c r="Y1" s="6"/>
      <c r="Z1" s="6" t="s">
        <v>41</v>
      </c>
      <c r="AA1" s="6"/>
      <c r="AB1" s="6" t="s">
        <v>15</v>
      </c>
      <c r="AC1" s="6"/>
      <c r="AD1" s="6" t="s">
        <v>48</v>
      </c>
      <c r="AE1" s="6" t="s">
        <v>86</v>
      </c>
      <c r="AF1" s="6" t="s">
        <v>12</v>
      </c>
      <c r="AG1" s="6" t="s">
        <v>5</v>
      </c>
      <c r="AH1" s="3" t="s">
        <v>159</v>
      </c>
      <c r="AJ1" t="s">
        <v>159</v>
      </c>
    </row>
    <row r="2" spans="1:36">
      <c r="A2" s="13"/>
      <c r="B2" s="13"/>
      <c r="C2" s="15"/>
      <c r="D2" s="15"/>
      <c r="E2" s="15"/>
      <c r="F2" s="2" t="s">
        <v>158</v>
      </c>
      <c r="G2" s="6" t="s">
        <v>60</v>
      </c>
      <c r="H2" s="10" t="s">
        <v>1</v>
      </c>
      <c r="I2" s="6" t="s">
        <v>46</v>
      </c>
      <c r="J2" s="6" t="s">
        <v>144</v>
      </c>
      <c r="K2" s="10" t="s">
        <v>1</v>
      </c>
      <c r="L2" s="6" t="s">
        <v>112</v>
      </c>
      <c r="M2" s="10" t="s">
        <v>1</v>
      </c>
      <c r="N2" s="6" t="s">
        <v>44</v>
      </c>
      <c r="O2" s="10" t="s">
        <v>1</v>
      </c>
      <c r="P2" s="6" t="s">
        <v>24</v>
      </c>
      <c r="Q2" s="10" t="s">
        <v>1</v>
      </c>
      <c r="R2" s="10" t="s">
        <v>9</v>
      </c>
      <c r="S2" s="10" t="s">
        <v>1</v>
      </c>
      <c r="T2" s="10" t="s">
        <v>1</v>
      </c>
      <c r="U2" s="6" t="s">
        <v>24</v>
      </c>
      <c r="V2" s="6" t="s">
        <v>43</v>
      </c>
      <c r="W2" s="6" t="s">
        <v>84</v>
      </c>
      <c r="X2" s="6" t="s">
        <v>51</v>
      </c>
      <c r="Y2" s="6" t="s">
        <v>49</v>
      </c>
      <c r="Z2" s="10" t="s">
        <v>1</v>
      </c>
      <c r="AA2" s="6" t="s">
        <v>40</v>
      </c>
      <c r="AB2" s="10" t="s">
        <v>1</v>
      </c>
      <c r="AC2" s="6" t="s">
        <v>14</v>
      </c>
      <c r="AD2" s="10" t="s">
        <v>1</v>
      </c>
      <c r="AE2" s="10" t="s">
        <v>1</v>
      </c>
      <c r="AF2" s="6" t="s">
        <v>11</v>
      </c>
      <c r="AG2" s="10" t="s">
        <v>1</v>
      </c>
      <c r="AH2" s="4"/>
    </row>
    <row r="3" spans="1:36">
      <c r="A3" s="4">
        <v>700600055</v>
      </c>
      <c r="B3" s="4" t="s">
        <v>141</v>
      </c>
      <c r="C3" s="4" t="s">
        <v>0</v>
      </c>
      <c r="D3" s="4">
        <v>5101010115</v>
      </c>
      <c r="E3" s="4" t="s">
        <v>31</v>
      </c>
      <c r="F3" s="8"/>
      <c r="G3" s="5"/>
      <c r="H3" s="8"/>
      <c r="I3" s="5"/>
      <c r="J3" s="5"/>
      <c r="K3" s="8"/>
      <c r="L3" s="5"/>
      <c r="M3" s="8"/>
      <c r="N3" s="5"/>
      <c r="O3" s="8">
        <v>191090</v>
      </c>
      <c r="P3" s="5">
        <v>2090590</v>
      </c>
      <c r="Q3" s="8"/>
      <c r="R3" s="8"/>
      <c r="S3" s="8"/>
      <c r="T3" s="8"/>
      <c r="U3" s="5"/>
      <c r="V3" s="5"/>
      <c r="W3" s="5"/>
      <c r="X3" s="5"/>
      <c r="Y3" s="5"/>
      <c r="Z3" s="8"/>
      <c r="AA3" s="5"/>
      <c r="AB3" s="8"/>
      <c r="AC3" s="5"/>
      <c r="AD3" s="8"/>
      <c r="AE3" s="8"/>
      <c r="AF3" s="5"/>
      <c r="AG3" s="8"/>
      <c r="AH3" s="5">
        <f>SUM(F3:AG3)</f>
        <v>2281680</v>
      </c>
      <c r="AJ3" s="1">
        <v>2281680</v>
      </c>
    </row>
    <row r="4" spans="1:36">
      <c r="A4" s="4"/>
      <c r="B4" s="4"/>
      <c r="C4" s="4"/>
      <c r="D4" s="4">
        <v>5101020106</v>
      </c>
      <c r="E4" s="4" t="s">
        <v>29</v>
      </c>
      <c r="F4" s="8"/>
      <c r="G4" s="5"/>
      <c r="H4" s="8"/>
      <c r="I4" s="5"/>
      <c r="J4" s="5"/>
      <c r="K4" s="8"/>
      <c r="L4" s="5"/>
      <c r="M4" s="8"/>
      <c r="N4" s="5"/>
      <c r="O4" s="8">
        <v>7415</v>
      </c>
      <c r="P4" s="5">
        <v>80935</v>
      </c>
      <c r="Q4" s="8"/>
      <c r="R4" s="8"/>
      <c r="S4" s="8"/>
      <c r="T4" s="8"/>
      <c r="U4" s="5"/>
      <c r="V4" s="5"/>
      <c r="W4" s="5"/>
      <c r="X4" s="5"/>
      <c r="Y4" s="5"/>
      <c r="Z4" s="8"/>
      <c r="AA4" s="5"/>
      <c r="AB4" s="8"/>
      <c r="AC4" s="5"/>
      <c r="AD4" s="8"/>
      <c r="AE4" s="8"/>
      <c r="AF4" s="5"/>
      <c r="AG4" s="8"/>
      <c r="AH4" s="5">
        <f t="shared" ref="AH4:AH38" si="0">SUM(F4:AG4)</f>
        <v>88350</v>
      </c>
      <c r="AJ4" s="1">
        <v>88350</v>
      </c>
    </row>
    <row r="5" spans="1:36">
      <c r="A5" s="4"/>
      <c r="B5" s="4"/>
      <c r="C5" s="4"/>
      <c r="D5" s="4">
        <v>5101020116</v>
      </c>
      <c r="E5" s="4" t="s">
        <v>26</v>
      </c>
      <c r="F5" s="8"/>
      <c r="G5" s="5"/>
      <c r="H5" s="8"/>
      <c r="I5" s="5"/>
      <c r="J5" s="5"/>
      <c r="K5" s="8"/>
      <c r="L5" s="5"/>
      <c r="M5" s="8"/>
      <c r="N5" s="5"/>
      <c r="O5" s="8"/>
      <c r="P5" s="5">
        <v>954</v>
      </c>
      <c r="Q5" s="8"/>
      <c r="R5" s="8"/>
      <c r="S5" s="8"/>
      <c r="T5" s="8"/>
      <c r="U5" s="5"/>
      <c r="V5" s="5"/>
      <c r="W5" s="5"/>
      <c r="X5" s="5"/>
      <c r="Y5" s="5"/>
      <c r="Z5" s="8"/>
      <c r="AA5" s="5"/>
      <c r="AB5" s="8"/>
      <c r="AC5" s="5"/>
      <c r="AD5" s="8"/>
      <c r="AE5" s="8"/>
      <c r="AF5" s="5"/>
      <c r="AG5" s="8"/>
      <c r="AH5" s="5">
        <f t="shared" si="0"/>
        <v>954</v>
      </c>
      <c r="AJ5" s="1">
        <v>954</v>
      </c>
    </row>
    <row r="6" spans="1:36">
      <c r="A6" s="4"/>
      <c r="B6" s="4"/>
      <c r="C6" s="4"/>
      <c r="D6" s="4">
        <v>5101030101</v>
      </c>
      <c r="E6" s="4" t="s">
        <v>23</v>
      </c>
      <c r="F6" s="8">
        <v>4090</v>
      </c>
      <c r="G6" s="5"/>
      <c r="H6" s="8"/>
      <c r="I6" s="5"/>
      <c r="J6" s="5"/>
      <c r="K6" s="8"/>
      <c r="L6" s="5"/>
      <c r="M6" s="8"/>
      <c r="N6" s="5"/>
      <c r="O6" s="8"/>
      <c r="P6" s="5"/>
      <c r="Q6" s="8"/>
      <c r="R6" s="8"/>
      <c r="S6" s="8"/>
      <c r="T6" s="8"/>
      <c r="U6" s="5"/>
      <c r="V6" s="5"/>
      <c r="W6" s="5"/>
      <c r="X6" s="5"/>
      <c r="Y6" s="5"/>
      <c r="Z6" s="8"/>
      <c r="AA6" s="5"/>
      <c r="AB6" s="8"/>
      <c r="AC6" s="5"/>
      <c r="AD6" s="8"/>
      <c r="AE6" s="8"/>
      <c r="AF6" s="5"/>
      <c r="AG6" s="8"/>
      <c r="AH6" s="5">
        <f t="shared" si="0"/>
        <v>4090</v>
      </c>
      <c r="AJ6" s="1">
        <v>4090</v>
      </c>
    </row>
    <row r="7" spans="1:36">
      <c r="A7" s="4"/>
      <c r="B7" s="4"/>
      <c r="C7" s="4"/>
      <c r="D7" s="4">
        <v>5101030205</v>
      </c>
      <c r="E7" s="4" t="s">
        <v>22</v>
      </c>
      <c r="F7" s="8">
        <v>1840</v>
      </c>
      <c r="G7" s="5"/>
      <c r="H7" s="8"/>
      <c r="I7" s="5"/>
      <c r="J7" s="5"/>
      <c r="K7" s="8"/>
      <c r="L7" s="5"/>
      <c r="M7" s="8"/>
      <c r="N7" s="5"/>
      <c r="O7" s="8"/>
      <c r="P7" s="5"/>
      <c r="Q7" s="8"/>
      <c r="R7" s="8"/>
      <c r="S7" s="8"/>
      <c r="T7" s="8"/>
      <c r="U7" s="5"/>
      <c r="V7" s="5"/>
      <c r="W7" s="5"/>
      <c r="X7" s="5"/>
      <c r="Y7" s="5"/>
      <c r="Z7" s="8"/>
      <c r="AA7" s="5"/>
      <c r="AB7" s="8"/>
      <c r="AC7" s="5"/>
      <c r="AD7" s="8"/>
      <c r="AE7" s="8"/>
      <c r="AF7" s="5"/>
      <c r="AG7" s="8"/>
      <c r="AH7" s="5">
        <f t="shared" si="0"/>
        <v>1840</v>
      </c>
      <c r="AJ7" s="1">
        <v>1840</v>
      </c>
    </row>
    <row r="8" spans="1:36">
      <c r="A8" s="4"/>
      <c r="B8" s="4"/>
      <c r="C8" s="4"/>
      <c r="D8" s="4">
        <v>5103010102</v>
      </c>
      <c r="E8" s="4" t="s">
        <v>21</v>
      </c>
      <c r="F8" s="8"/>
      <c r="G8" s="5">
        <v>40946</v>
      </c>
      <c r="H8" s="8"/>
      <c r="I8" s="5">
        <v>2833</v>
      </c>
      <c r="J8" s="5">
        <v>2640</v>
      </c>
      <c r="K8" s="8">
        <v>360</v>
      </c>
      <c r="L8" s="5">
        <v>2880</v>
      </c>
      <c r="M8" s="8"/>
      <c r="N8" s="5"/>
      <c r="O8" s="8"/>
      <c r="P8" s="5"/>
      <c r="Q8" s="8"/>
      <c r="R8" s="8"/>
      <c r="S8" s="8"/>
      <c r="T8" s="8"/>
      <c r="U8" s="5">
        <v>8320</v>
      </c>
      <c r="V8" s="5">
        <v>960</v>
      </c>
      <c r="W8" s="5"/>
      <c r="X8" s="5"/>
      <c r="Y8" s="5"/>
      <c r="Z8" s="8"/>
      <c r="AA8" s="5"/>
      <c r="AB8" s="8"/>
      <c r="AC8" s="5"/>
      <c r="AD8" s="8">
        <v>480</v>
      </c>
      <c r="AE8" s="8">
        <v>600</v>
      </c>
      <c r="AF8" s="5"/>
      <c r="AG8" s="8"/>
      <c r="AH8" s="5">
        <f t="shared" si="0"/>
        <v>60019</v>
      </c>
      <c r="AJ8" s="1">
        <v>60019</v>
      </c>
    </row>
    <row r="9" spans="1:36">
      <c r="A9" s="4"/>
      <c r="B9" s="4"/>
      <c r="C9" s="4"/>
      <c r="D9" s="4">
        <v>5103010103</v>
      </c>
      <c r="E9" s="4" t="s">
        <v>20</v>
      </c>
      <c r="F9" s="8"/>
      <c r="G9" s="5">
        <v>104331</v>
      </c>
      <c r="H9" s="8"/>
      <c r="I9" s="5">
        <v>3300</v>
      </c>
      <c r="J9" s="5"/>
      <c r="K9" s="8"/>
      <c r="L9" s="5"/>
      <c r="M9" s="8"/>
      <c r="N9" s="5"/>
      <c r="O9" s="8"/>
      <c r="P9" s="5"/>
      <c r="Q9" s="8"/>
      <c r="R9" s="8"/>
      <c r="S9" s="8"/>
      <c r="T9" s="8"/>
      <c r="U9" s="5">
        <v>9790</v>
      </c>
      <c r="V9" s="5">
        <v>1900</v>
      </c>
      <c r="W9" s="5"/>
      <c r="X9" s="5"/>
      <c r="Y9" s="5"/>
      <c r="Z9" s="8"/>
      <c r="AA9" s="5"/>
      <c r="AB9" s="8"/>
      <c r="AC9" s="5"/>
      <c r="AD9" s="8"/>
      <c r="AE9" s="8"/>
      <c r="AF9" s="5"/>
      <c r="AG9" s="8"/>
      <c r="AH9" s="5">
        <f t="shared" si="0"/>
        <v>119321</v>
      </c>
      <c r="AJ9" s="1">
        <v>119321</v>
      </c>
    </row>
    <row r="10" spans="1:36">
      <c r="A10" s="4"/>
      <c r="B10" s="4"/>
      <c r="C10" s="4"/>
      <c r="D10" s="4">
        <v>5103010199</v>
      </c>
      <c r="E10" s="4" t="s">
        <v>19</v>
      </c>
      <c r="F10" s="8"/>
      <c r="G10" s="5">
        <v>113050</v>
      </c>
      <c r="H10" s="8"/>
      <c r="I10" s="5">
        <v>7745</v>
      </c>
      <c r="J10" s="5">
        <v>17500</v>
      </c>
      <c r="K10" s="8">
        <v>2740</v>
      </c>
      <c r="L10" s="5">
        <v>14480</v>
      </c>
      <c r="M10" s="8"/>
      <c r="N10" s="5"/>
      <c r="O10" s="8"/>
      <c r="P10" s="5"/>
      <c r="Q10" s="8"/>
      <c r="R10" s="8"/>
      <c r="S10" s="8"/>
      <c r="T10" s="8"/>
      <c r="U10" s="5">
        <v>13800</v>
      </c>
      <c r="V10" s="5">
        <v>2800</v>
      </c>
      <c r="W10" s="5"/>
      <c r="X10" s="5">
        <v>400</v>
      </c>
      <c r="Y10" s="5"/>
      <c r="Z10" s="8"/>
      <c r="AA10" s="5"/>
      <c r="AB10" s="8"/>
      <c r="AC10" s="5"/>
      <c r="AD10" s="8">
        <v>1520</v>
      </c>
      <c r="AE10" s="8">
        <v>1800</v>
      </c>
      <c r="AF10" s="5"/>
      <c r="AG10" s="8"/>
      <c r="AH10" s="5">
        <f t="shared" si="0"/>
        <v>175835</v>
      </c>
      <c r="AJ10" s="1">
        <v>175835</v>
      </c>
    </row>
    <row r="11" spans="1:36">
      <c r="A11" s="4"/>
      <c r="B11" s="4"/>
      <c r="C11" s="4"/>
      <c r="D11" s="4">
        <v>5104010104</v>
      </c>
      <c r="E11" s="4" t="s">
        <v>18</v>
      </c>
      <c r="F11" s="8">
        <v>-33802.9</v>
      </c>
      <c r="G11" s="5">
        <v>1076916</v>
      </c>
      <c r="H11" s="8">
        <v>3278</v>
      </c>
      <c r="I11" s="5">
        <v>221142.46000000002</v>
      </c>
      <c r="J11" s="5">
        <v>70079.8</v>
      </c>
      <c r="K11" s="8"/>
      <c r="L11" s="5"/>
      <c r="M11" s="8">
        <v>10000</v>
      </c>
      <c r="N11" s="5">
        <v>22839</v>
      </c>
      <c r="O11" s="8"/>
      <c r="P11" s="5"/>
      <c r="Q11" s="8">
        <v>10000</v>
      </c>
      <c r="R11" s="8"/>
      <c r="S11" s="8"/>
      <c r="T11" s="8">
        <v>1000</v>
      </c>
      <c r="U11" s="5">
        <v>51810</v>
      </c>
      <c r="V11" s="5">
        <v>69251.05</v>
      </c>
      <c r="W11" s="5">
        <v>31279</v>
      </c>
      <c r="X11" s="5">
        <v>400</v>
      </c>
      <c r="Y11" s="5">
        <v>14097</v>
      </c>
      <c r="Z11" s="8">
        <v>4500</v>
      </c>
      <c r="AA11" s="5">
        <v>20490</v>
      </c>
      <c r="AB11" s="8"/>
      <c r="AC11" s="5">
        <v>15243.7</v>
      </c>
      <c r="AD11" s="8"/>
      <c r="AE11" s="8">
        <v>10000</v>
      </c>
      <c r="AF11" s="5"/>
      <c r="AG11" s="8"/>
      <c r="AH11" s="5">
        <f t="shared" si="0"/>
        <v>1598523.11</v>
      </c>
      <c r="AJ11" s="1">
        <v>1598523.11</v>
      </c>
    </row>
    <row r="12" spans="1:36">
      <c r="A12" s="4"/>
      <c r="B12" s="4"/>
      <c r="C12" s="4"/>
      <c r="D12" s="4">
        <v>5104010107</v>
      </c>
      <c r="E12" s="4" t="s">
        <v>16</v>
      </c>
      <c r="F12" s="8"/>
      <c r="G12" s="5"/>
      <c r="H12" s="8"/>
      <c r="I12" s="5">
        <v>26250</v>
      </c>
      <c r="J12" s="5">
        <v>31990</v>
      </c>
      <c r="K12" s="8"/>
      <c r="L12" s="5"/>
      <c r="M12" s="8"/>
      <c r="N12" s="5"/>
      <c r="O12" s="8"/>
      <c r="P12" s="5"/>
      <c r="Q12" s="8"/>
      <c r="R12" s="8"/>
      <c r="S12" s="8"/>
      <c r="T12" s="8"/>
      <c r="U12" s="5"/>
      <c r="V12" s="5">
        <v>7000</v>
      </c>
      <c r="W12" s="5"/>
      <c r="X12" s="5"/>
      <c r="Y12" s="5"/>
      <c r="Z12" s="8"/>
      <c r="AA12" s="5"/>
      <c r="AB12" s="8"/>
      <c r="AC12" s="5">
        <v>4450</v>
      </c>
      <c r="AD12" s="8"/>
      <c r="AE12" s="8"/>
      <c r="AF12" s="5">
        <v>10200</v>
      </c>
      <c r="AG12" s="8"/>
      <c r="AH12" s="5">
        <f t="shared" si="0"/>
        <v>79890</v>
      </c>
      <c r="AJ12" s="1">
        <v>79890</v>
      </c>
    </row>
    <row r="13" spans="1:36">
      <c r="A13" s="4"/>
      <c r="B13" s="4"/>
      <c r="C13" s="4"/>
      <c r="D13" s="4">
        <v>5104010110</v>
      </c>
      <c r="E13" s="4" t="s">
        <v>13</v>
      </c>
      <c r="F13" s="8">
        <v>25447</v>
      </c>
      <c r="G13" s="5">
        <v>50300</v>
      </c>
      <c r="H13" s="8">
        <v>20000</v>
      </c>
      <c r="I13" s="5">
        <v>43059.55</v>
      </c>
      <c r="J13" s="5">
        <v>60199</v>
      </c>
      <c r="K13" s="8"/>
      <c r="L13" s="5"/>
      <c r="M13" s="8"/>
      <c r="N13" s="5">
        <v>5061</v>
      </c>
      <c r="O13" s="8"/>
      <c r="P13" s="5"/>
      <c r="Q13" s="8"/>
      <c r="R13" s="8"/>
      <c r="S13" s="8"/>
      <c r="T13" s="8">
        <v>20000</v>
      </c>
      <c r="U13" s="5">
        <v>22500</v>
      </c>
      <c r="V13" s="5">
        <v>112288.95</v>
      </c>
      <c r="W13" s="5">
        <v>21721</v>
      </c>
      <c r="X13" s="5">
        <v>6300</v>
      </c>
      <c r="Y13" s="5">
        <v>22895</v>
      </c>
      <c r="Z13" s="8"/>
      <c r="AA13" s="5"/>
      <c r="AB13" s="8"/>
      <c r="AC13" s="5">
        <v>40000</v>
      </c>
      <c r="AD13" s="8">
        <v>13000</v>
      </c>
      <c r="AE13" s="8"/>
      <c r="AF13" s="5"/>
      <c r="AG13" s="8"/>
      <c r="AH13" s="5">
        <f t="shared" si="0"/>
        <v>462771.5</v>
      </c>
      <c r="AJ13" s="1">
        <v>462771.5</v>
      </c>
    </row>
    <row r="14" spans="1:36">
      <c r="A14" s="4"/>
      <c r="B14" s="4"/>
      <c r="C14" s="4"/>
      <c r="D14" s="4">
        <v>5104010112</v>
      </c>
      <c r="E14" s="4" t="s">
        <v>42</v>
      </c>
      <c r="F14" s="8">
        <v>96000</v>
      </c>
      <c r="G14" s="5">
        <v>1134046</v>
      </c>
      <c r="H14" s="8"/>
      <c r="I14" s="5">
        <v>20000</v>
      </c>
      <c r="J14" s="5">
        <v>1480</v>
      </c>
      <c r="K14" s="8"/>
      <c r="L14" s="5">
        <v>6540</v>
      </c>
      <c r="M14" s="8"/>
      <c r="N14" s="5">
        <v>56000</v>
      </c>
      <c r="O14" s="8"/>
      <c r="P14" s="5"/>
      <c r="Q14" s="8"/>
      <c r="R14" s="8"/>
      <c r="S14" s="8"/>
      <c r="T14" s="8">
        <v>22150</v>
      </c>
      <c r="U14" s="5">
        <v>281300</v>
      </c>
      <c r="V14" s="5">
        <v>6000</v>
      </c>
      <c r="W14" s="5"/>
      <c r="X14" s="5"/>
      <c r="Y14" s="5"/>
      <c r="Z14" s="8"/>
      <c r="AA14" s="5">
        <v>2100</v>
      </c>
      <c r="AB14" s="8"/>
      <c r="AC14" s="5">
        <v>15000</v>
      </c>
      <c r="AD14" s="8"/>
      <c r="AE14" s="8">
        <v>2000</v>
      </c>
      <c r="AF14" s="5"/>
      <c r="AG14" s="8"/>
      <c r="AH14" s="5">
        <f t="shared" si="0"/>
        <v>1642616</v>
      </c>
      <c r="AJ14" s="1">
        <v>1642616</v>
      </c>
    </row>
    <row r="15" spans="1:36">
      <c r="A15" s="4"/>
      <c r="B15" s="4"/>
      <c r="C15" s="4"/>
      <c r="D15" s="4">
        <v>5104020101</v>
      </c>
      <c r="E15" s="4" t="s">
        <v>39</v>
      </c>
      <c r="F15" s="8">
        <v>1702.58</v>
      </c>
      <c r="G15" s="5"/>
      <c r="H15" s="8"/>
      <c r="I15" s="5"/>
      <c r="J15" s="5"/>
      <c r="K15" s="8"/>
      <c r="L15" s="5"/>
      <c r="M15" s="8"/>
      <c r="N15" s="5"/>
      <c r="O15" s="8"/>
      <c r="P15" s="5"/>
      <c r="Q15" s="8"/>
      <c r="R15" s="8"/>
      <c r="S15" s="8"/>
      <c r="T15" s="8">
        <v>32090.6</v>
      </c>
      <c r="U15" s="5">
        <v>126617.13</v>
      </c>
      <c r="V15" s="5"/>
      <c r="W15" s="5"/>
      <c r="X15" s="5"/>
      <c r="Y15" s="5"/>
      <c r="Z15" s="8"/>
      <c r="AA15" s="5"/>
      <c r="AB15" s="8"/>
      <c r="AC15" s="5"/>
      <c r="AD15" s="8"/>
      <c r="AE15" s="8"/>
      <c r="AF15" s="5"/>
      <c r="AG15" s="8"/>
      <c r="AH15" s="5">
        <f t="shared" si="0"/>
        <v>160410.31</v>
      </c>
      <c r="AJ15" s="1">
        <v>160410.31</v>
      </c>
    </row>
    <row r="16" spans="1:36">
      <c r="A16" s="4"/>
      <c r="B16" s="4"/>
      <c r="C16" s="4"/>
      <c r="D16" s="4">
        <v>5104020105</v>
      </c>
      <c r="E16" s="4" t="s">
        <v>38</v>
      </c>
      <c r="F16" s="8"/>
      <c r="G16" s="5"/>
      <c r="H16" s="8"/>
      <c r="I16" s="5"/>
      <c r="J16" s="5"/>
      <c r="K16" s="8"/>
      <c r="L16" s="5"/>
      <c r="M16" s="8"/>
      <c r="N16" s="5"/>
      <c r="O16" s="8"/>
      <c r="P16" s="5"/>
      <c r="Q16" s="8"/>
      <c r="R16" s="8"/>
      <c r="S16" s="8"/>
      <c r="T16" s="8">
        <v>781.1</v>
      </c>
      <c r="U16" s="5">
        <v>3914.06</v>
      </c>
      <c r="V16" s="5"/>
      <c r="W16" s="5"/>
      <c r="X16" s="5"/>
      <c r="Y16" s="5"/>
      <c r="Z16" s="8"/>
      <c r="AA16" s="5"/>
      <c r="AB16" s="8"/>
      <c r="AC16" s="5"/>
      <c r="AD16" s="8"/>
      <c r="AE16" s="8"/>
      <c r="AF16" s="5"/>
      <c r="AG16" s="8"/>
      <c r="AH16" s="5">
        <f t="shared" si="0"/>
        <v>4695.16</v>
      </c>
      <c r="AJ16" s="1">
        <v>4695.16</v>
      </c>
    </row>
    <row r="17" spans="1:36">
      <c r="A17" s="4"/>
      <c r="B17" s="4"/>
      <c r="C17" s="4"/>
      <c r="D17" s="4">
        <v>5104020106</v>
      </c>
      <c r="E17" s="4" t="s">
        <v>10</v>
      </c>
      <c r="F17" s="8">
        <v>-631.29999999999995</v>
      </c>
      <c r="G17" s="5"/>
      <c r="H17" s="8"/>
      <c r="I17" s="5"/>
      <c r="J17" s="5"/>
      <c r="K17" s="8"/>
      <c r="L17" s="5"/>
      <c r="M17" s="8"/>
      <c r="N17" s="5"/>
      <c r="O17" s="8"/>
      <c r="P17" s="5"/>
      <c r="Q17" s="8">
        <v>1893.9</v>
      </c>
      <c r="R17" s="8">
        <v>5681.7000000000007</v>
      </c>
      <c r="S17" s="8"/>
      <c r="T17" s="8"/>
      <c r="U17" s="5"/>
      <c r="V17" s="5"/>
      <c r="W17" s="5"/>
      <c r="X17" s="5"/>
      <c r="Y17" s="5"/>
      <c r="Z17" s="8"/>
      <c r="AA17" s="5"/>
      <c r="AB17" s="8"/>
      <c r="AC17" s="5"/>
      <c r="AD17" s="8"/>
      <c r="AE17" s="8"/>
      <c r="AF17" s="5"/>
      <c r="AG17" s="8"/>
      <c r="AH17" s="5">
        <f t="shared" si="0"/>
        <v>6944.3000000000011</v>
      </c>
      <c r="AJ17" s="1">
        <v>6944.3000000000011</v>
      </c>
    </row>
    <row r="18" spans="1:36">
      <c r="A18" s="4"/>
      <c r="B18" s="4"/>
      <c r="C18" s="4"/>
      <c r="D18" s="4">
        <v>5104020107</v>
      </c>
      <c r="E18" s="4" t="s">
        <v>37</v>
      </c>
      <c r="F18" s="8">
        <v>-96</v>
      </c>
      <c r="G18" s="5"/>
      <c r="H18" s="8"/>
      <c r="I18" s="5"/>
      <c r="J18" s="5"/>
      <c r="K18" s="8"/>
      <c r="L18" s="5"/>
      <c r="M18" s="8"/>
      <c r="N18" s="5"/>
      <c r="O18" s="8"/>
      <c r="P18" s="5"/>
      <c r="Q18" s="8"/>
      <c r="R18" s="8"/>
      <c r="S18" s="8"/>
      <c r="T18" s="8">
        <v>185</v>
      </c>
      <c r="U18" s="5">
        <v>5319</v>
      </c>
      <c r="V18" s="5"/>
      <c r="W18" s="5"/>
      <c r="X18" s="5"/>
      <c r="Y18" s="5"/>
      <c r="Z18" s="8"/>
      <c r="AA18" s="5"/>
      <c r="AB18" s="8"/>
      <c r="AC18" s="5"/>
      <c r="AD18" s="8"/>
      <c r="AE18" s="8"/>
      <c r="AF18" s="5"/>
      <c r="AG18" s="8"/>
      <c r="AH18" s="5">
        <f t="shared" si="0"/>
        <v>5408</v>
      </c>
      <c r="AJ18" s="1">
        <v>5408</v>
      </c>
    </row>
    <row r="19" spans="1:36">
      <c r="A19" s="4"/>
      <c r="B19" s="4"/>
      <c r="C19" s="4"/>
      <c r="D19" s="4">
        <v>5105010105</v>
      </c>
      <c r="E19" s="4" t="s">
        <v>56</v>
      </c>
      <c r="F19" s="8"/>
      <c r="G19" s="5"/>
      <c r="H19" s="8"/>
      <c r="I19" s="5"/>
      <c r="J19" s="5"/>
      <c r="K19" s="8"/>
      <c r="L19" s="5"/>
      <c r="M19" s="8"/>
      <c r="N19" s="5"/>
      <c r="O19" s="8"/>
      <c r="P19" s="5"/>
      <c r="Q19" s="8"/>
      <c r="R19" s="8"/>
      <c r="S19" s="8"/>
      <c r="T19" s="8">
        <v>73582.78</v>
      </c>
      <c r="U19" s="5"/>
      <c r="V19" s="5"/>
      <c r="W19" s="5"/>
      <c r="X19" s="5"/>
      <c r="Y19" s="5"/>
      <c r="Z19" s="8"/>
      <c r="AA19" s="5"/>
      <c r="AB19" s="8"/>
      <c r="AC19" s="5"/>
      <c r="AD19" s="8"/>
      <c r="AE19" s="8"/>
      <c r="AF19" s="5"/>
      <c r="AG19" s="8"/>
      <c r="AH19" s="5">
        <f t="shared" si="0"/>
        <v>73582.78</v>
      </c>
      <c r="AJ19" s="1">
        <v>73582.78</v>
      </c>
    </row>
    <row r="20" spans="1:36">
      <c r="A20" s="4"/>
      <c r="B20" s="4"/>
      <c r="C20" s="4"/>
      <c r="D20" s="4">
        <v>5105010107</v>
      </c>
      <c r="E20" s="4" t="s">
        <v>55</v>
      </c>
      <c r="F20" s="8">
        <v>4951.03</v>
      </c>
      <c r="G20" s="5"/>
      <c r="H20" s="8">
        <v>75000</v>
      </c>
      <c r="I20" s="5"/>
      <c r="J20" s="5"/>
      <c r="K20" s="8"/>
      <c r="L20" s="5"/>
      <c r="M20" s="8"/>
      <c r="N20" s="5"/>
      <c r="O20" s="8"/>
      <c r="P20" s="5"/>
      <c r="Q20" s="8"/>
      <c r="R20" s="8"/>
      <c r="S20" s="8"/>
      <c r="T20" s="8"/>
      <c r="U20" s="5"/>
      <c r="V20" s="5"/>
      <c r="W20" s="5"/>
      <c r="X20" s="5"/>
      <c r="Y20" s="5"/>
      <c r="Z20" s="8"/>
      <c r="AA20" s="5"/>
      <c r="AB20" s="8"/>
      <c r="AC20" s="5"/>
      <c r="AD20" s="8"/>
      <c r="AE20" s="8"/>
      <c r="AF20" s="5"/>
      <c r="AG20" s="8"/>
      <c r="AH20" s="5">
        <f t="shared" si="0"/>
        <v>79951.03</v>
      </c>
      <c r="AJ20" s="1">
        <v>79951.03</v>
      </c>
    </row>
    <row r="21" spans="1:36">
      <c r="A21" s="4"/>
      <c r="B21" s="4"/>
      <c r="C21" s="4"/>
      <c r="D21" s="4">
        <v>5105010109</v>
      </c>
      <c r="E21" s="4" t="s">
        <v>36</v>
      </c>
      <c r="F21" s="8">
        <v>960.64</v>
      </c>
      <c r="G21" s="5"/>
      <c r="H21" s="8"/>
      <c r="I21" s="5"/>
      <c r="J21" s="5"/>
      <c r="K21" s="8"/>
      <c r="L21" s="5"/>
      <c r="M21" s="8"/>
      <c r="N21" s="5"/>
      <c r="O21" s="8"/>
      <c r="P21" s="5"/>
      <c r="Q21" s="8"/>
      <c r="R21" s="8"/>
      <c r="S21" s="8"/>
      <c r="T21" s="8">
        <v>7600</v>
      </c>
      <c r="U21" s="5"/>
      <c r="V21" s="5"/>
      <c r="W21" s="5"/>
      <c r="X21" s="5"/>
      <c r="Y21" s="5"/>
      <c r="Z21" s="8"/>
      <c r="AA21" s="5"/>
      <c r="AB21" s="8"/>
      <c r="AC21" s="5"/>
      <c r="AD21" s="8"/>
      <c r="AE21" s="8"/>
      <c r="AF21" s="5"/>
      <c r="AG21" s="8"/>
      <c r="AH21" s="5">
        <f t="shared" si="0"/>
        <v>8560.64</v>
      </c>
      <c r="AJ21" s="1">
        <v>8560.64</v>
      </c>
    </row>
    <row r="22" spans="1:36">
      <c r="A22" s="4"/>
      <c r="B22" s="4"/>
      <c r="C22" s="4"/>
      <c r="D22" s="4">
        <v>5105010115</v>
      </c>
      <c r="E22" s="4" t="s">
        <v>121</v>
      </c>
      <c r="F22" s="8">
        <v>3980</v>
      </c>
      <c r="G22" s="5"/>
      <c r="H22" s="8"/>
      <c r="I22" s="5"/>
      <c r="J22" s="5"/>
      <c r="K22" s="8"/>
      <c r="L22" s="5"/>
      <c r="M22" s="8"/>
      <c r="N22" s="5"/>
      <c r="O22" s="8"/>
      <c r="P22" s="5"/>
      <c r="Q22" s="8"/>
      <c r="R22" s="8"/>
      <c r="S22" s="8"/>
      <c r="T22" s="8"/>
      <c r="U22" s="5"/>
      <c r="V22" s="5"/>
      <c r="W22" s="5"/>
      <c r="X22" s="5"/>
      <c r="Y22" s="5"/>
      <c r="Z22" s="8"/>
      <c r="AA22" s="5"/>
      <c r="AB22" s="8"/>
      <c r="AC22" s="5"/>
      <c r="AD22" s="8"/>
      <c r="AE22" s="8"/>
      <c r="AF22" s="5"/>
      <c r="AG22" s="8"/>
      <c r="AH22" s="5">
        <f t="shared" si="0"/>
        <v>3980</v>
      </c>
      <c r="AJ22" s="1">
        <v>3980</v>
      </c>
    </row>
    <row r="23" spans="1:36">
      <c r="A23" s="4"/>
      <c r="B23" s="4"/>
      <c r="C23" s="4"/>
      <c r="D23" s="4">
        <v>5105010117</v>
      </c>
      <c r="E23" s="4" t="s">
        <v>7</v>
      </c>
      <c r="F23" s="8">
        <v>156802.48000000001</v>
      </c>
      <c r="G23" s="5"/>
      <c r="H23" s="8">
        <v>1571368.23</v>
      </c>
      <c r="I23" s="5"/>
      <c r="J23" s="5"/>
      <c r="K23" s="8"/>
      <c r="L23" s="5"/>
      <c r="M23" s="8">
        <v>51400</v>
      </c>
      <c r="N23" s="5"/>
      <c r="O23" s="8"/>
      <c r="P23" s="5"/>
      <c r="Q23" s="8"/>
      <c r="R23" s="8"/>
      <c r="S23" s="8">
        <v>383116.25</v>
      </c>
      <c r="T23" s="8">
        <v>11992.28</v>
      </c>
      <c r="U23" s="5"/>
      <c r="V23" s="5"/>
      <c r="W23" s="5"/>
      <c r="X23" s="5"/>
      <c r="Y23" s="5"/>
      <c r="Z23" s="8"/>
      <c r="AA23" s="5"/>
      <c r="AB23" s="8">
        <v>24144.400000000001</v>
      </c>
      <c r="AC23" s="5"/>
      <c r="AD23" s="8"/>
      <c r="AE23" s="8"/>
      <c r="AF23" s="5"/>
      <c r="AG23" s="8">
        <v>437400</v>
      </c>
      <c r="AH23" s="5">
        <f t="shared" si="0"/>
        <v>2636223.6399999997</v>
      </c>
      <c r="AJ23" s="1">
        <v>2636223.6399999997</v>
      </c>
    </row>
    <row r="24" spans="1:36">
      <c r="A24" s="4"/>
      <c r="B24" s="4"/>
      <c r="C24" s="4"/>
      <c r="D24" s="4">
        <v>5105010125</v>
      </c>
      <c r="E24" s="4" t="s">
        <v>72</v>
      </c>
      <c r="F24" s="8">
        <v>8939.49</v>
      </c>
      <c r="G24" s="5"/>
      <c r="H24" s="8"/>
      <c r="I24" s="5"/>
      <c r="J24" s="5"/>
      <c r="K24" s="8"/>
      <c r="L24" s="5"/>
      <c r="M24" s="8"/>
      <c r="N24" s="5"/>
      <c r="O24" s="8"/>
      <c r="P24" s="5"/>
      <c r="Q24" s="8"/>
      <c r="R24" s="8"/>
      <c r="S24" s="8"/>
      <c r="T24" s="8"/>
      <c r="U24" s="5"/>
      <c r="V24" s="5"/>
      <c r="W24" s="5"/>
      <c r="X24" s="5"/>
      <c r="Y24" s="5"/>
      <c r="Z24" s="8"/>
      <c r="AA24" s="5"/>
      <c r="AB24" s="8"/>
      <c r="AC24" s="5"/>
      <c r="AD24" s="8"/>
      <c r="AE24" s="8"/>
      <c r="AF24" s="5"/>
      <c r="AG24" s="8"/>
      <c r="AH24" s="5">
        <f t="shared" si="0"/>
        <v>8939.49</v>
      </c>
      <c r="AJ24" s="1">
        <v>8939.49</v>
      </c>
    </row>
    <row r="25" spans="1:36">
      <c r="A25" s="4"/>
      <c r="B25" s="4"/>
      <c r="C25" s="4"/>
      <c r="D25" s="4">
        <v>5105010127</v>
      </c>
      <c r="E25" s="4" t="s">
        <v>3</v>
      </c>
      <c r="F25" s="8"/>
      <c r="G25" s="5"/>
      <c r="H25" s="8"/>
      <c r="I25" s="5"/>
      <c r="J25" s="5"/>
      <c r="K25" s="8"/>
      <c r="L25" s="5"/>
      <c r="M25" s="8"/>
      <c r="N25" s="5"/>
      <c r="O25" s="8"/>
      <c r="P25" s="5"/>
      <c r="Q25" s="8">
        <v>8900</v>
      </c>
      <c r="R25" s="8"/>
      <c r="S25" s="8"/>
      <c r="T25" s="8"/>
      <c r="U25" s="5"/>
      <c r="V25" s="5"/>
      <c r="W25" s="5"/>
      <c r="X25" s="5"/>
      <c r="Y25" s="5"/>
      <c r="Z25" s="8"/>
      <c r="AA25" s="5"/>
      <c r="AB25" s="8"/>
      <c r="AC25" s="5"/>
      <c r="AD25" s="8"/>
      <c r="AE25" s="8"/>
      <c r="AF25" s="5"/>
      <c r="AG25" s="8"/>
      <c r="AH25" s="5">
        <f t="shared" si="0"/>
        <v>8900</v>
      </c>
      <c r="AJ25" s="1">
        <v>8900</v>
      </c>
    </row>
    <row r="26" spans="1:36">
      <c r="A26" s="4"/>
      <c r="B26" s="4"/>
      <c r="C26" s="4"/>
      <c r="D26" s="4">
        <v>5203010112</v>
      </c>
      <c r="E26" s="4" t="s">
        <v>142</v>
      </c>
      <c r="F26" s="8">
        <v>1</v>
      </c>
      <c r="G26" s="5"/>
      <c r="H26" s="8"/>
      <c r="I26" s="5"/>
      <c r="J26" s="5"/>
      <c r="K26" s="8"/>
      <c r="L26" s="5"/>
      <c r="M26" s="8"/>
      <c r="N26" s="5"/>
      <c r="O26" s="8"/>
      <c r="P26" s="5"/>
      <c r="Q26" s="8"/>
      <c r="R26" s="8"/>
      <c r="S26" s="8"/>
      <c r="T26" s="8"/>
      <c r="U26" s="5"/>
      <c r="V26" s="5"/>
      <c r="W26" s="5"/>
      <c r="X26" s="5"/>
      <c r="Y26" s="5"/>
      <c r="Z26" s="8"/>
      <c r="AA26" s="5"/>
      <c r="AB26" s="8"/>
      <c r="AC26" s="5"/>
      <c r="AD26" s="8"/>
      <c r="AE26" s="8"/>
      <c r="AF26" s="5"/>
      <c r="AG26" s="8"/>
      <c r="AH26" s="5">
        <f t="shared" si="0"/>
        <v>1</v>
      </c>
      <c r="AJ26" s="1">
        <v>1</v>
      </c>
    </row>
    <row r="27" spans="1:36">
      <c r="A27" s="4"/>
      <c r="B27" s="4"/>
      <c r="C27" s="4"/>
      <c r="D27" s="4">
        <v>5203010115</v>
      </c>
      <c r="E27" s="4" t="s">
        <v>89</v>
      </c>
      <c r="F27" s="8">
        <v>1</v>
      </c>
      <c r="G27" s="5"/>
      <c r="H27" s="8"/>
      <c r="I27" s="5"/>
      <c r="J27" s="5"/>
      <c r="K27" s="8"/>
      <c r="L27" s="5"/>
      <c r="M27" s="8"/>
      <c r="N27" s="5"/>
      <c r="O27" s="8"/>
      <c r="P27" s="5"/>
      <c r="Q27" s="8"/>
      <c r="R27" s="8"/>
      <c r="S27" s="8"/>
      <c r="T27" s="8"/>
      <c r="U27" s="5"/>
      <c r="V27" s="5"/>
      <c r="W27" s="5"/>
      <c r="X27" s="5"/>
      <c r="Y27" s="5"/>
      <c r="Z27" s="8"/>
      <c r="AA27" s="5"/>
      <c r="AB27" s="8"/>
      <c r="AC27" s="5"/>
      <c r="AD27" s="8"/>
      <c r="AE27" s="8"/>
      <c r="AF27" s="5"/>
      <c r="AG27" s="8"/>
      <c r="AH27" s="5">
        <f t="shared" si="0"/>
        <v>1</v>
      </c>
      <c r="AJ27" s="1">
        <v>1</v>
      </c>
    </row>
    <row r="28" spans="1:36">
      <c r="A28" s="4"/>
      <c r="B28" s="4"/>
      <c r="C28" s="4" t="s">
        <v>27</v>
      </c>
      <c r="D28" s="4">
        <v>5101010101</v>
      </c>
      <c r="E28" s="4" t="s">
        <v>69</v>
      </c>
      <c r="F28" s="8">
        <v>1809055.9</v>
      </c>
      <c r="G28" s="5"/>
      <c r="H28" s="8"/>
      <c r="I28" s="5"/>
      <c r="J28" s="5"/>
      <c r="K28" s="8"/>
      <c r="L28" s="5"/>
      <c r="M28" s="8"/>
      <c r="N28" s="5"/>
      <c r="O28" s="8"/>
      <c r="P28" s="5"/>
      <c r="Q28" s="8"/>
      <c r="R28" s="8"/>
      <c r="S28" s="8"/>
      <c r="T28" s="8"/>
      <c r="U28" s="5"/>
      <c r="V28" s="5"/>
      <c r="W28" s="5"/>
      <c r="X28" s="5"/>
      <c r="Y28" s="5"/>
      <c r="Z28" s="8"/>
      <c r="AA28" s="5"/>
      <c r="AB28" s="8"/>
      <c r="AC28" s="5"/>
      <c r="AD28" s="8"/>
      <c r="AE28" s="8"/>
      <c r="AF28" s="5"/>
      <c r="AG28" s="8"/>
      <c r="AH28" s="5">
        <f t="shared" si="0"/>
        <v>1809055.9</v>
      </c>
      <c r="AJ28" s="1">
        <v>1809055.9</v>
      </c>
    </row>
    <row r="29" spans="1:36">
      <c r="A29" s="4"/>
      <c r="B29" s="4"/>
      <c r="C29" s="4"/>
      <c r="D29" s="4">
        <v>5101010113</v>
      </c>
      <c r="E29" s="4" t="s">
        <v>79</v>
      </c>
      <c r="F29" s="8">
        <v>1147393.04</v>
      </c>
      <c r="G29" s="5"/>
      <c r="H29" s="8"/>
      <c r="I29" s="5"/>
      <c r="J29" s="5"/>
      <c r="K29" s="8"/>
      <c r="L29" s="5"/>
      <c r="M29" s="8"/>
      <c r="N29" s="5"/>
      <c r="O29" s="8"/>
      <c r="P29" s="5"/>
      <c r="Q29" s="8"/>
      <c r="R29" s="8"/>
      <c r="S29" s="8"/>
      <c r="T29" s="8"/>
      <c r="U29" s="5"/>
      <c r="V29" s="5"/>
      <c r="W29" s="5"/>
      <c r="X29" s="5"/>
      <c r="Y29" s="5"/>
      <c r="Z29" s="8"/>
      <c r="AA29" s="5"/>
      <c r="AB29" s="8"/>
      <c r="AC29" s="5"/>
      <c r="AD29" s="8"/>
      <c r="AE29" s="8"/>
      <c r="AF29" s="5"/>
      <c r="AG29" s="8"/>
      <c r="AH29" s="5">
        <f t="shared" si="0"/>
        <v>1147393.04</v>
      </c>
      <c r="AJ29" s="1">
        <v>1147393.04</v>
      </c>
    </row>
    <row r="30" spans="1:36">
      <c r="A30" s="4"/>
      <c r="B30" s="4"/>
      <c r="C30" s="4"/>
      <c r="D30" s="4">
        <v>5101020103</v>
      </c>
      <c r="E30" s="4" t="s">
        <v>68</v>
      </c>
      <c r="F30" s="8">
        <v>35704.28</v>
      </c>
      <c r="G30" s="5"/>
      <c r="H30" s="8"/>
      <c r="I30" s="5"/>
      <c r="J30" s="5"/>
      <c r="K30" s="8"/>
      <c r="L30" s="5"/>
      <c r="M30" s="8"/>
      <c r="N30" s="5"/>
      <c r="O30" s="8"/>
      <c r="P30" s="5"/>
      <c r="Q30" s="8"/>
      <c r="R30" s="8"/>
      <c r="S30" s="8"/>
      <c r="T30" s="8"/>
      <c r="U30" s="5"/>
      <c r="V30" s="5"/>
      <c r="W30" s="5"/>
      <c r="X30" s="5"/>
      <c r="Y30" s="5"/>
      <c r="Z30" s="8"/>
      <c r="AA30" s="5"/>
      <c r="AB30" s="8"/>
      <c r="AC30" s="5"/>
      <c r="AD30" s="8"/>
      <c r="AE30" s="8"/>
      <c r="AF30" s="5"/>
      <c r="AG30" s="8"/>
      <c r="AH30" s="5">
        <f t="shared" si="0"/>
        <v>35704.28</v>
      </c>
      <c r="AJ30" s="1">
        <v>35704.28</v>
      </c>
    </row>
    <row r="31" spans="1:36">
      <c r="A31" s="4"/>
      <c r="B31" s="4"/>
      <c r="C31" s="4"/>
      <c r="D31" s="4">
        <v>5101020104</v>
      </c>
      <c r="E31" s="4" t="s">
        <v>67</v>
      </c>
      <c r="F31" s="8">
        <v>53556.41</v>
      </c>
      <c r="G31" s="5"/>
      <c r="H31" s="8"/>
      <c r="I31" s="5"/>
      <c r="J31" s="5"/>
      <c r="K31" s="8"/>
      <c r="L31" s="5"/>
      <c r="M31" s="8"/>
      <c r="N31" s="5"/>
      <c r="O31" s="8"/>
      <c r="P31" s="5"/>
      <c r="Q31" s="8"/>
      <c r="R31" s="8"/>
      <c r="S31" s="8"/>
      <c r="T31" s="8"/>
      <c r="U31" s="5"/>
      <c r="V31" s="5"/>
      <c r="W31" s="5"/>
      <c r="X31" s="5"/>
      <c r="Y31" s="5"/>
      <c r="Z31" s="8"/>
      <c r="AA31" s="5"/>
      <c r="AB31" s="8"/>
      <c r="AC31" s="5"/>
      <c r="AD31" s="8"/>
      <c r="AE31" s="8"/>
      <c r="AF31" s="5"/>
      <c r="AG31" s="8"/>
      <c r="AH31" s="5">
        <f t="shared" si="0"/>
        <v>53556.41</v>
      </c>
      <c r="AJ31" s="1">
        <v>53556.41</v>
      </c>
    </row>
    <row r="32" spans="1:36">
      <c r="A32" s="4"/>
      <c r="B32" s="4"/>
      <c r="C32" s="4"/>
      <c r="D32" s="4">
        <v>5101020105</v>
      </c>
      <c r="E32" s="4" t="s">
        <v>78</v>
      </c>
      <c r="F32" s="8">
        <v>34421.06</v>
      </c>
      <c r="G32" s="5"/>
      <c r="H32" s="8"/>
      <c r="I32" s="5"/>
      <c r="J32" s="5"/>
      <c r="K32" s="8"/>
      <c r="L32" s="5"/>
      <c r="M32" s="8"/>
      <c r="N32" s="5"/>
      <c r="O32" s="8"/>
      <c r="P32" s="5"/>
      <c r="Q32" s="8"/>
      <c r="R32" s="8"/>
      <c r="S32" s="8"/>
      <c r="T32" s="8"/>
      <c r="U32" s="5"/>
      <c r="V32" s="5"/>
      <c r="W32" s="5"/>
      <c r="X32" s="5"/>
      <c r="Y32" s="5"/>
      <c r="Z32" s="8"/>
      <c r="AA32" s="5"/>
      <c r="AB32" s="8"/>
      <c r="AC32" s="5"/>
      <c r="AD32" s="8"/>
      <c r="AE32" s="8"/>
      <c r="AF32" s="5"/>
      <c r="AG32" s="8"/>
      <c r="AH32" s="5">
        <f t="shared" si="0"/>
        <v>34421.06</v>
      </c>
      <c r="AJ32" s="1">
        <v>34421.06</v>
      </c>
    </row>
    <row r="33" spans="1:36">
      <c r="A33" s="4"/>
      <c r="B33" s="4"/>
      <c r="C33" s="4"/>
      <c r="D33" s="4">
        <v>5101020113</v>
      </c>
      <c r="E33" s="4" t="s">
        <v>28</v>
      </c>
      <c r="F33" s="8">
        <v>2951.46</v>
      </c>
      <c r="G33" s="5"/>
      <c r="H33" s="8"/>
      <c r="I33" s="5"/>
      <c r="J33" s="5"/>
      <c r="K33" s="8"/>
      <c r="L33" s="5"/>
      <c r="M33" s="8"/>
      <c r="N33" s="5"/>
      <c r="O33" s="8"/>
      <c r="P33" s="5"/>
      <c r="Q33" s="8"/>
      <c r="R33" s="8"/>
      <c r="S33" s="8"/>
      <c r="T33" s="8"/>
      <c r="U33" s="5"/>
      <c r="V33" s="5"/>
      <c r="W33" s="5"/>
      <c r="X33" s="5"/>
      <c r="Y33" s="5"/>
      <c r="Z33" s="8"/>
      <c r="AA33" s="5"/>
      <c r="AB33" s="8"/>
      <c r="AC33" s="5"/>
      <c r="AD33" s="8"/>
      <c r="AE33" s="8"/>
      <c r="AF33" s="5"/>
      <c r="AG33" s="8"/>
      <c r="AH33" s="5">
        <f t="shared" si="0"/>
        <v>2951.46</v>
      </c>
      <c r="AJ33" s="1">
        <v>2951.46</v>
      </c>
    </row>
    <row r="34" spans="1:36">
      <c r="A34" s="4"/>
      <c r="B34" s="4"/>
      <c r="C34" s="4"/>
      <c r="D34" s="4">
        <v>5101030205</v>
      </c>
      <c r="E34" s="4" t="s">
        <v>66</v>
      </c>
      <c r="F34" s="8">
        <v>241401.28</v>
      </c>
      <c r="G34" s="5"/>
      <c r="H34" s="8"/>
      <c r="I34" s="5"/>
      <c r="J34" s="5"/>
      <c r="K34" s="8"/>
      <c r="L34" s="5"/>
      <c r="M34" s="8"/>
      <c r="N34" s="5"/>
      <c r="O34" s="8"/>
      <c r="P34" s="5"/>
      <c r="Q34" s="8"/>
      <c r="R34" s="8"/>
      <c r="S34" s="8"/>
      <c r="T34" s="8"/>
      <c r="U34" s="5"/>
      <c r="V34" s="5"/>
      <c r="W34" s="5"/>
      <c r="X34" s="5"/>
      <c r="Y34" s="5"/>
      <c r="Z34" s="8"/>
      <c r="AA34" s="5"/>
      <c r="AB34" s="8"/>
      <c r="AC34" s="5"/>
      <c r="AD34" s="8"/>
      <c r="AE34" s="8"/>
      <c r="AF34" s="5"/>
      <c r="AG34" s="8"/>
      <c r="AH34" s="5">
        <f t="shared" si="0"/>
        <v>241401.28</v>
      </c>
      <c r="AJ34" s="1">
        <v>241401.28</v>
      </c>
    </row>
    <row r="35" spans="1:36">
      <c r="A35" s="4"/>
      <c r="B35" s="4"/>
      <c r="C35" s="4"/>
      <c r="D35" s="4">
        <v>5101030206</v>
      </c>
      <c r="E35" s="4" t="s">
        <v>65</v>
      </c>
      <c r="F35" s="8">
        <v>87238.64</v>
      </c>
      <c r="G35" s="5"/>
      <c r="H35" s="8"/>
      <c r="I35" s="5"/>
      <c r="J35" s="5"/>
      <c r="K35" s="8"/>
      <c r="L35" s="5"/>
      <c r="M35" s="8"/>
      <c r="N35" s="5"/>
      <c r="O35" s="8"/>
      <c r="P35" s="5"/>
      <c r="Q35" s="8"/>
      <c r="R35" s="8"/>
      <c r="S35" s="8"/>
      <c r="T35" s="8"/>
      <c r="U35" s="5"/>
      <c r="V35" s="5"/>
      <c r="W35" s="5"/>
      <c r="X35" s="5"/>
      <c r="Y35" s="5"/>
      <c r="Z35" s="8"/>
      <c r="AA35" s="5"/>
      <c r="AB35" s="8"/>
      <c r="AC35" s="5"/>
      <c r="AD35" s="8"/>
      <c r="AE35" s="8"/>
      <c r="AF35" s="5"/>
      <c r="AG35" s="8"/>
      <c r="AH35" s="5">
        <f t="shared" si="0"/>
        <v>87238.64</v>
      </c>
      <c r="AJ35" s="1">
        <v>87238.64</v>
      </c>
    </row>
    <row r="36" spans="1:36">
      <c r="A36" s="4"/>
      <c r="B36" s="4"/>
      <c r="C36" s="4"/>
      <c r="D36" s="4">
        <v>5101030207</v>
      </c>
      <c r="E36" s="4" t="s">
        <v>64</v>
      </c>
      <c r="F36" s="8">
        <v>11820.01</v>
      </c>
      <c r="G36" s="5"/>
      <c r="H36" s="8"/>
      <c r="I36" s="5"/>
      <c r="J36" s="5"/>
      <c r="K36" s="8"/>
      <c r="L36" s="5"/>
      <c r="M36" s="8"/>
      <c r="N36" s="5"/>
      <c r="O36" s="8"/>
      <c r="P36" s="5"/>
      <c r="Q36" s="8"/>
      <c r="R36" s="8"/>
      <c r="S36" s="8"/>
      <c r="T36" s="8"/>
      <c r="U36" s="5"/>
      <c r="V36" s="5"/>
      <c r="W36" s="5"/>
      <c r="X36" s="5"/>
      <c r="Y36" s="5"/>
      <c r="Z36" s="8"/>
      <c r="AA36" s="5"/>
      <c r="AB36" s="8"/>
      <c r="AC36" s="5"/>
      <c r="AD36" s="8"/>
      <c r="AE36" s="8"/>
      <c r="AF36" s="5"/>
      <c r="AG36" s="8"/>
      <c r="AH36" s="5">
        <f t="shared" si="0"/>
        <v>11820.01</v>
      </c>
      <c r="AJ36" s="1">
        <v>11820.01</v>
      </c>
    </row>
    <row r="37" spans="1:36">
      <c r="A37" s="4"/>
      <c r="B37" s="4"/>
      <c r="C37" s="4"/>
      <c r="D37" s="4">
        <v>5101030208</v>
      </c>
      <c r="E37" s="4" t="s">
        <v>63</v>
      </c>
      <c r="F37" s="8">
        <v>2567.98</v>
      </c>
      <c r="G37" s="5"/>
      <c r="H37" s="8"/>
      <c r="I37" s="5"/>
      <c r="J37" s="5"/>
      <c r="K37" s="8"/>
      <c r="L37" s="5"/>
      <c r="M37" s="8"/>
      <c r="N37" s="5"/>
      <c r="O37" s="8"/>
      <c r="P37" s="5"/>
      <c r="Q37" s="8"/>
      <c r="R37" s="8"/>
      <c r="S37" s="8"/>
      <c r="T37" s="8"/>
      <c r="U37" s="5"/>
      <c r="V37" s="5"/>
      <c r="W37" s="5"/>
      <c r="X37" s="5"/>
      <c r="Y37" s="5"/>
      <c r="Z37" s="8"/>
      <c r="AA37" s="5"/>
      <c r="AB37" s="8"/>
      <c r="AC37" s="5"/>
      <c r="AD37" s="8"/>
      <c r="AE37" s="8"/>
      <c r="AF37" s="5"/>
      <c r="AG37" s="8"/>
      <c r="AH37" s="5">
        <f t="shared" si="0"/>
        <v>2567.98</v>
      </c>
      <c r="AJ37" s="1">
        <v>2567.98</v>
      </c>
    </row>
    <row r="38" spans="1:36">
      <c r="A38" s="6" t="s">
        <v>162</v>
      </c>
      <c r="B38" s="6"/>
      <c r="C38" s="6"/>
      <c r="D38" s="6"/>
      <c r="E38" s="6"/>
      <c r="F38" s="9">
        <f>SUM(F3:F37)</f>
        <v>3696295.0799999996</v>
      </c>
      <c r="G38" s="7">
        <f t="shared" ref="G38:AG38" si="1">SUM(G3:G37)</f>
        <v>2519589</v>
      </c>
      <c r="H38" s="9">
        <f t="shared" si="1"/>
        <v>1669646.23</v>
      </c>
      <c r="I38" s="7">
        <f t="shared" si="1"/>
        <v>324330.01</v>
      </c>
      <c r="J38" s="7">
        <f t="shared" si="1"/>
        <v>183888.8</v>
      </c>
      <c r="K38" s="9">
        <f t="shared" si="1"/>
        <v>3100</v>
      </c>
      <c r="L38" s="7">
        <f t="shared" si="1"/>
        <v>23900</v>
      </c>
      <c r="M38" s="9">
        <f t="shared" si="1"/>
        <v>61400</v>
      </c>
      <c r="N38" s="7">
        <f t="shared" si="1"/>
        <v>83900</v>
      </c>
      <c r="O38" s="9">
        <f t="shared" si="1"/>
        <v>198505</v>
      </c>
      <c r="P38" s="7">
        <f t="shared" si="1"/>
        <v>2172479</v>
      </c>
      <c r="Q38" s="9">
        <f t="shared" si="1"/>
        <v>20793.900000000001</v>
      </c>
      <c r="R38" s="9">
        <f t="shared" si="1"/>
        <v>5681.7000000000007</v>
      </c>
      <c r="S38" s="9">
        <f t="shared" si="1"/>
        <v>383116.25</v>
      </c>
      <c r="T38" s="9">
        <f t="shared" si="1"/>
        <v>169381.76000000001</v>
      </c>
      <c r="U38" s="7">
        <f t="shared" si="1"/>
        <v>523370.19</v>
      </c>
      <c r="V38" s="7">
        <f t="shared" si="1"/>
        <v>200200</v>
      </c>
      <c r="W38" s="7">
        <f t="shared" si="1"/>
        <v>53000</v>
      </c>
      <c r="X38" s="7">
        <f t="shared" si="1"/>
        <v>7100</v>
      </c>
      <c r="Y38" s="7">
        <f t="shared" si="1"/>
        <v>36992</v>
      </c>
      <c r="Z38" s="9">
        <f t="shared" si="1"/>
        <v>4500</v>
      </c>
      <c r="AA38" s="7">
        <f t="shared" si="1"/>
        <v>22590</v>
      </c>
      <c r="AB38" s="9">
        <f t="shared" si="1"/>
        <v>24144.400000000001</v>
      </c>
      <c r="AC38" s="7">
        <f t="shared" si="1"/>
        <v>74693.7</v>
      </c>
      <c r="AD38" s="9">
        <f t="shared" si="1"/>
        <v>15000</v>
      </c>
      <c r="AE38" s="9">
        <f t="shared" si="1"/>
        <v>14400</v>
      </c>
      <c r="AF38" s="7">
        <f t="shared" si="1"/>
        <v>10200</v>
      </c>
      <c r="AG38" s="9">
        <f t="shared" si="1"/>
        <v>437400</v>
      </c>
      <c r="AH38" s="7">
        <f t="shared" si="0"/>
        <v>12939597.02</v>
      </c>
      <c r="AJ38" s="1">
        <v>12939597.02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O49"/>
  <sheetViews>
    <sheetView workbookViewId="0">
      <pane xSplit="6" ySplit="2" topLeftCell="G3" activePane="bottomRight" state="frozen"/>
      <selection pane="topRight" activeCell="G1" sqref="G1"/>
      <selection pane="bottomLeft" activeCell="A3" sqref="A3"/>
      <selection pane="bottomRight" activeCell="G3" sqref="G3"/>
    </sheetView>
  </sheetViews>
  <sheetFormatPr defaultRowHeight="14.25"/>
  <cols>
    <col min="1" max="1" width="15.625" bestFit="1" customWidth="1"/>
    <col min="2" max="2" width="32.875" bestFit="1" customWidth="1"/>
    <col min="3" max="3" width="7.375" bestFit="1" customWidth="1"/>
    <col min="4" max="4" width="10.875" bestFit="1" customWidth="1"/>
    <col min="5" max="5" width="25.75" customWidth="1"/>
    <col min="6" max="6" width="15.25" bestFit="1" customWidth="1"/>
    <col min="7" max="7" width="12.625" bestFit="1" customWidth="1"/>
    <col min="8" max="8" width="20.375" bestFit="1" customWidth="1"/>
    <col min="9" max="9" width="13.75" bestFit="1" customWidth="1"/>
    <col min="10" max="10" width="35.125" bestFit="1" customWidth="1"/>
    <col min="11" max="11" width="31.875" bestFit="1" customWidth="1"/>
    <col min="12" max="12" width="17.625" bestFit="1" customWidth="1"/>
    <col min="13" max="13" width="13.75" bestFit="1" customWidth="1"/>
    <col min="14" max="14" width="35.875" bestFit="1" customWidth="1"/>
    <col min="15" max="15" width="31.25" bestFit="1" customWidth="1"/>
    <col min="16" max="16" width="39.625" bestFit="1" customWidth="1"/>
    <col min="17" max="17" width="28.875" bestFit="1" customWidth="1"/>
    <col min="18" max="18" width="20.625" bestFit="1" customWidth="1"/>
    <col min="19" max="19" width="27.875" bestFit="1" customWidth="1"/>
    <col min="20" max="20" width="33.875" bestFit="1" customWidth="1"/>
    <col min="21" max="21" width="13.75" bestFit="1" customWidth="1"/>
    <col min="22" max="22" width="14" bestFit="1" customWidth="1"/>
    <col min="23" max="23" width="13.75" bestFit="1" customWidth="1"/>
    <col min="24" max="24" width="27.875" bestFit="1" customWidth="1"/>
    <col min="25" max="25" width="35.125" bestFit="1" customWidth="1"/>
    <col min="26" max="26" width="31.875" bestFit="1" customWidth="1"/>
    <col min="27" max="27" width="35.875" bestFit="1" customWidth="1"/>
    <col min="28" max="28" width="39.125" bestFit="1" customWidth="1"/>
    <col min="29" max="29" width="34.125" bestFit="1" customWidth="1"/>
    <col min="30" max="30" width="39.25" bestFit="1" customWidth="1"/>
    <col min="31" max="31" width="17.625" bestFit="1" customWidth="1"/>
    <col min="32" max="32" width="30.5" bestFit="1" customWidth="1"/>
    <col min="33" max="33" width="33.625" bestFit="1" customWidth="1"/>
    <col min="34" max="34" width="36.25" bestFit="1" customWidth="1"/>
    <col min="35" max="35" width="35" bestFit="1" customWidth="1"/>
    <col min="36" max="36" width="35.75" bestFit="1" customWidth="1"/>
    <col min="37" max="37" width="36.25" bestFit="1" customWidth="1"/>
    <col min="38" max="38" width="38.625" customWidth="1"/>
    <col min="39" max="39" width="12.75" bestFit="1" customWidth="1"/>
    <col min="41" max="41" width="12.75" bestFit="1" customWidth="1"/>
  </cols>
  <sheetData>
    <row r="1" spans="1:41">
      <c r="A1" s="13" t="s">
        <v>154</v>
      </c>
      <c r="B1" s="13" t="s">
        <v>155</v>
      </c>
      <c r="C1" s="14" t="s">
        <v>156</v>
      </c>
      <c r="D1" s="14"/>
      <c r="E1" s="14"/>
      <c r="F1" s="2" t="s">
        <v>157</v>
      </c>
      <c r="G1" s="6" t="s">
        <v>61</v>
      </c>
      <c r="H1" s="6" t="s">
        <v>34</v>
      </c>
      <c r="I1" s="6"/>
      <c r="J1" s="6"/>
      <c r="K1" s="6"/>
      <c r="L1" s="6" t="s">
        <v>97</v>
      </c>
      <c r="M1" s="6"/>
      <c r="N1" s="6"/>
      <c r="O1" s="6" t="s">
        <v>45</v>
      </c>
      <c r="P1" s="6"/>
      <c r="Q1" s="6" t="s">
        <v>100</v>
      </c>
      <c r="R1" s="6" t="s">
        <v>25</v>
      </c>
      <c r="S1" s="6"/>
      <c r="T1" s="6" t="s">
        <v>2</v>
      </c>
      <c r="U1" s="6"/>
      <c r="V1" s="6" t="s">
        <v>33</v>
      </c>
      <c r="W1" s="6"/>
      <c r="X1" s="6"/>
      <c r="Y1" s="6"/>
      <c r="Z1" s="6"/>
      <c r="AA1" s="6"/>
      <c r="AB1" s="6"/>
      <c r="AC1" s="6"/>
      <c r="AD1" s="6"/>
      <c r="AE1" s="6" t="s">
        <v>41</v>
      </c>
      <c r="AF1" s="6"/>
      <c r="AG1" s="6" t="s">
        <v>15</v>
      </c>
      <c r="AH1" s="6"/>
      <c r="AI1" s="6" t="s">
        <v>48</v>
      </c>
      <c r="AJ1" s="6" t="s">
        <v>12</v>
      </c>
      <c r="AK1" s="6"/>
      <c r="AL1" s="6"/>
      <c r="AM1" s="3" t="s">
        <v>159</v>
      </c>
      <c r="AO1" t="s">
        <v>159</v>
      </c>
    </row>
    <row r="2" spans="1:41">
      <c r="A2" s="13"/>
      <c r="B2" s="13"/>
      <c r="C2" s="15"/>
      <c r="D2" s="15"/>
      <c r="E2" s="15"/>
      <c r="F2" s="2" t="s">
        <v>158</v>
      </c>
      <c r="G2" s="6" t="s">
        <v>60</v>
      </c>
      <c r="H2" s="10" t="s">
        <v>1</v>
      </c>
      <c r="I2" s="10" t="s">
        <v>9</v>
      </c>
      <c r="J2" s="6" t="s">
        <v>46</v>
      </c>
      <c r="K2" s="6" t="s">
        <v>140</v>
      </c>
      <c r="L2" s="10" t="s">
        <v>1</v>
      </c>
      <c r="M2" s="10" t="s">
        <v>9</v>
      </c>
      <c r="N2" s="6" t="s">
        <v>112</v>
      </c>
      <c r="O2" s="10" t="s">
        <v>1</v>
      </c>
      <c r="P2" s="6" t="s">
        <v>44</v>
      </c>
      <c r="Q2" s="10" t="s">
        <v>1</v>
      </c>
      <c r="R2" s="10" t="s">
        <v>1</v>
      </c>
      <c r="S2" s="6" t="s">
        <v>24</v>
      </c>
      <c r="T2" s="10" t="s">
        <v>1</v>
      </c>
      <c r="U2" s="10" t="s">
        <v>9</v>
      </c>
      <c r="V2" s="10" t="s">
        <v>1</v>
      </c>
      <c r="W2" s="10" t="s">
        <v>9</v>
      </c>
      <c r="X2" s="6" t="s">
        <v>24</v>
      </c>
      <c r="Y2" s="6" t="s">
        <v>43</v>
      </c>
      <c r="Z2" s="6" t="s">
        <v>84</v>
      </c>
      <c r="AA2" s="6" t="s">
        <v>76</v>
      </c>
      <c r="AB2" s="6" t="s">
        <v>50</v>
      </c>
      <c r="AC2" s="6" t="s">
        <v>51</v>
      </c>
      <c r="AD2" s="6" t="s">
        <v>49</v>
      </c>
      <c r="AE2" s="10" t="s">
        <v>1</v>
      </c>
      <c r="AF2" s="6" t="s">
        <v>40</v>
      </c>
      <c r="AG2" s="10" t="s">
        <v>1</v>
      </c>
      <c r="AH2" s="6" t="s">
        <v>14</v>
      </c>
      <c r="AI2" s="6" t="s">
        <v>47</v>
      </c>
      <c r="AJ2" s="10" t="s">
        <v>1</v>
      </c>
      <c r="AK2" s="6" t="s">
        <v>11</v>
      </c>
      <c r="AL2" s="6" t="s">
        <v>83</v>
      </c>
      <c r="AM2" s="4"/>
    </row>
    <row r="3" spans="1:41">
      <c r="A3" s="4">
        <v>700600056</v>
      </c>
      <c r="B3" s="4" t="s">
        <v>139</v>
      </c>
      <c r="C3" s="4" t="s">
        <v>0</v>
      </c>
      <c r="D3" s="4">
        <v>5101010115</v>
      </c>
      <c r="E3" s="4" t="s">
        <v>31</v>
      </c>
      <c r="F3" s="8"/>
      <c r="G3" s="5"/>
      <c r="H3" s="8"/>
      <c r="I3" s="8"/>
      <c r="J3" s="5"/>
      <c r="K3" s="5"/>
      <c r="L3" s="8"/>
      <c r="M3" s="8"/>
      <c r="N3" s="5"/>
      <c r="O3" s="8"/>
      <c r="P3" s="5"/>
      <c r="Q3" s="8"/>
      <c r="R3" s="8">
        <v>201930</v>
      </c>
      <c r="S3" s="5">
        <v>2158672.33</v>
      </c>
      <c r="T3" s="8"/>
      <c r="U3" s="8"/>
      <c r="V3" s="8"/>
      <c r="W3" s="8"/>
      <c r="X3" s="5"/>
      <c r="Y3" s="5"/>
      <c r="Z3" s="5"/>
      <c r="AA3" s="5"/>
      <c r="AB3" s="5"/>
      <c r="AC3" s="5"/>
      <c r="AD3" s="5"/>
      <c r="AE3" s="8"/>
      <c r="AF3" s="5"/>
      <c r="AG3" s="8"/>
      <c r="AH3" s="5"/>
      <c r="AI3" s="5"/>
      <c r="AJ3" s="8"/>
      <c r="AK3" s="5"/>
      <c r="AL3" s="5"/>
      <c r="AM3" s="5">
        <f>SUM(F3:AL3)</f>
        <v>2360602.33</v>
      </c>
      <c r="AO3" s="1">
        <v>2360602.33</v>
      </c>
    </row>
    <row r="4" spans="1:41">
      <c r="A4" s="4"/>
      <c r="B4" s="4"/>
      <c r="C4" s="4"/>
      <c r="D4" s="4">
        <v>5101010116</v>
      </c>
      <c r="E4" s="4" t="s">
        <v>30</v>
      </c>
      <c r="F4" s="8"/>
      <c r="G4" s="5"/>
      <c r="H4" s="8"/>
      <c r="I4" s="8"/>
      <c r="J4" s="5"/>
      <c r="K4" s="5"/>
      <c r="L4" s="8"/>
      <c r="M4" s="8"/>
      <c r="N4" s="5"/>
      <c r="O4" s="8"/>
      <c r="P4" s="5"/>
      <c r="Q4" s="8"/>
      <c r="R4" s="8">
        <v>2625</v>
      </c>
      <c r="S4" s="5">
        <v>30808.33</v>
      </c>
      <c r="T4" s="8"/>
      <c r="U4" s="8"/>
      <c r="V4" s="8"/>
      <c r="W4" s="8"/>
      <c r="X4" s="5"/>
      <c r="Y4" s="5"/>
      <c r="Z4" s="5"/>
      <c r="AA4" s="5"/>
      <c r="AB4" s="5"/>
      <c r="AC4" s="5"/>
      <c r="AD4" s="5"/>
      <c r="AE4" s="8"/>
      <c r="AF4" s="5"/>
      <c r="AG4" s="8"/>
      <c r="AH4" s="5"/>
      <c r="AI4" s="5"/>
      <c r="AJ4" s="8"/>
      <c r="AK4" s="5"/>
      <c r="AL4" s="5"/>
      <c r="AM4" s="5">
        <f t="shared" ref="AM4:AM48" si="0">SUM(F4:AL4)</f>
        <v>33433.33</v>
      </c>
      <c r="AO4" s="1">
        <v>33433.33</v>
      </c>
    </row>
    <row r="5" spans="1:41">
      <c r="A5" s="4"/>
      <c r="B5" s="4"/>
      <c r="C5" s="4"/>
      <c r="D5" s="4">
        <v>5101020106</v>
      </c>
      <c r="E5" s="4" t="s">
        <v>29</v>
      </c>
      <c r="F5" s="8"/>
      <c r="G5" s="5"/>
      <c r="H5" s="8"/>
      <c r="I5" s="8"/>
      <c r="J5" s="5"/>
      <c r="K5" s="5"/>
      <c r="L5" s="8"/>
      <c r="M5" s="8"/>
      <c r="N5" s="5"/>
      <c r="O5" s="8"/>
      <c r="P5" s="5"/>
      <c r="Q5" s="8"/>
      <c r="R5" s="8">
        <v>7960</v>
      </c>
      <c r="S5" s="5">
        <v>84475</v>
      </c>
      <c r="T5" s="8"/>
      <c r="U5" s="8"/>
      <c r="V5" s="8"/>
      <c r="W5" s="8"/>
      <c r="X5" s="5"/>
      <c r="Y5" s="5"/>
      <c r="Z5" s="5"/>
      <c r="AA5" s="5"/>
      <c r="AB5" s="5"/>
      <c r="AC5" s="5"/>
      <c r="AD5" s="5"/>
      <c r="AE5" s="8"/>
      <c r="AF5" s="5"/>
      <c r="AG5" s="8"/>
      <c r="AH5" s="5"/>
      <c r="AI5" s="5"/>
      <c r="AJ5" s="8"/>
      <c r="AK5" s="5"/>
      <c r="AL5" s="5"/>
      <c r="AM5" s="5">
        <f t="shared" si="0"/>
        <v>92435</v>
      </c>
      <c r="AO5" s="1">
        <v>92435</v>
      </c>
    </row>
    <row r="6" spans="1:41">
      <c r="A6" s="4"/>
      <c r="B6" s="4"/>
      <c r="C6" s="4"/>
      <c r="D6" s="4">
        <v>5101020116</v>
      </c>
      <c r="E6" s="4" t="s">
        <v>26</v>
      </c>
      <c r="F6" s="8"/>
      <c r="G6" s="5"/>
      <c r="H6" s="8"/>
      <c r="I6" s="8"/>
      <c r="J6" s="5"/>
      <c r="K6" s="5"/>
      <c r="L6" s="8"/>
      <c r="M6" s="8"/>
      <c r="N6" s="5"/>
      <c r="O6" s="8"/>
      <c r="P6" s="5"/>
      <c r="Q6" s="8"/>
      <c r="R6" s="8"/>
      <c r="S6" s="5">
        <v>2300</v>
      </c>
      <c r="T6" s="8"/>
      <c r="U6" s="8"/>
      <c r="V6" s="8"/>
      <c r="W6" s="8"/>
      <c r="X6" s="5"/>
      <c r="Y6" s="5"/>
      <c r="Z6" s="5"/>
      <c r="AA6" s="5"/>
      <c r="AB6" s="5"/>
      <c r="AC6" s="5"/>
      <c r="AD6" s="5"/>
      <c r="AE6" s="8"/>
      <c r="AF6" s="5"/>
      <c r="AG6" s="8"/>
      <c r="AH6" s="5"/>
      <c r="AI6" s="5"/>
      <c r="AJ6" s="8"/>
      <c r="AK6" s="5"/>
      <c r="AL6" s="5"/>
      <c r="AM6" s="5">
        <f t="shared" si="0"/>
        <v>2300</v>
      </c>
      <c r="AO6" s="1">
        <v>2300</v>
      </c>
    </row>
    <row r="7" spans="1:41">
      <c r="A7" s="4"/>
      <c r="B7" s="4"/>
      <c r="C7" s="4"/>
      <c r="D7" s="4">
        <v>5101030101</v>
      </c>
      <c r="E7" s="4" t="s">
        <v>23</v>
      </c>
      <c r="F7" s="8">
        <v>62660</v>
      </c>
      <c r="G7" s="5"/>
      <c r="H7" s="8"/>
      <c r="I7" s="8"/>
      <c r="J7" s="5"/>
      <c r="K7" s="5"/>
      <c r="L7" s="8"/>
      <c r="M7" s="8"/>
      <c r="N7" s="5"/>
      <c r="O7" s="8"/>
      <c r="P7" s="5"/>
      <c r="Q7" s="8"/>
      <c r="R7" s="8"/>
      <c r="S7" s="5"/>
      <c r="T7" s="8"/>
      <c r="U7" s="8"/>
      <c r="V7" s="8"/>
      <c r="W7" s="8"/>
      <c r="X7" s="5"/>
      <c r="Y7" s="5"/>
      <c r="Z7" s="5"/>
      <c r="AA7" s="5"/>
      <c r="AB7" s="5"/>
      <c r="AC7" s="5"/>
      <c r="AD7" s="5"/>
      <c r="AE7" s="8"/>
      <c r="AF7" s="5"/>
      <c r="AG7" s="8"/>
      <c r="AH7" s="5"/>
      <c r="AI7" s="5"/>
      <c r="AJ7" s="8"/>
      <c r="AK7" s="5"/>
      <c r="AL7" s="5"/>
      <c r="AM7" s="5">
        <f t="shared" si="0"/>
        <v>62660</v>
      </c>
      <c r="AO7" s="1">
        <v>62660</v>
      </c>
    </row>
    <row r="8" spans="1:41">
      <c r="A8" s="4"/>
      <c r="B8" s="4"/>
      <c r="C8" s="4"/>
      <c r="D8" s="4">
        <v>5101030205</v>
      </c>
      <c r="E8" s="4" t="s">
        <v>22</v>
      </c>
      <c r="F8" s="8">
        <v>2880</v>
      </c>
      <c r="G8" s="5"/>
      <c r="H8" s="8"/>
      <c r="I8" s="8"/>
      <c r="J8" s="5"/>
      <c r="K8" s="5"/>
      <c r="L8" s="8"/>
      <c r="M8" s="8"/>
      <c r="N8" s="5"/>
      <c r="O8" s="8"/>
      <c r="P8" s="5"/>
      <c r="Q8" s="8"/>
      <c r="R8" s="8"/>
      <c r="S8" s="5"/>
      <c r="T8" s="8"/>
      <c r="U8" s="8"/>
      <c r="V8" s="8"/>
      <c r="W8" s="8"/>
      <c r="X8" s="5"/>
      <c r="Y8" s="5"/>
      <c r="Z8" s="5"/>
      <c r="AA8" s="5"/>
      <c r="AB8" s="5"/>
      <c r="AC8" s="5"/>
      <c r="AD8" s="5"/>
      <c r="AE8" s="8"/>
      <c r="AF8" s="5"/>
      <c r="AG8" s="8"/>
      <c r="AH8" s="5"/>
      <c r="AI8" s="5"/>
      <c r="AJ8" s="8"/>
      <c r="AK8" s="5"/>
      <c r="AL8" s="5"/>
      <c r="AM8" s="5">
        <f t="shared" si="0"/>
        <v>2880</v>
      </c>
      <c r="AO8" s="1">
        <v>2880</v>
      </c>
    </row>
    <row r="9" spans="1:41">
      <c r="A9" s="4"/>
      <c r="B9" s="4"/>
      <c r="C9" s="4"/>
      <c r="D9" s="4">
        <v>5102010199</v>
      </c>
      <c r="E9" s="4" t="s">
        <v>62</v>
      </c>
      <c r="F9" s="8"/>
      <c r="G9" s="5"/>
      <c r="H9" s="8"/>
      <c r="I9" s="8"/>
      <c r="J9" s="5"/>
      <c r="K9" s="5"/>
      <c r="L9" s="8"/>
      <c r="M9" s="8"/>
      <c r="N9" s="5"/>
      <c r="O9" s="8"/>
      <c r="P9" s="5"/>
      <c r="Q9" s="8"/>
      <c r="R9" s="8"/>
      <c r="S9" s="5"/>
      <c r="T9" s="8"/>
      <c r="U9" s="8"/>
      <c r="V9" s="8"/>
      <c r="W9" s="8"/>
      <c r="X9" s="5">
        <v>6960</v>
      </c>
      <c r="Y9" s="5"/>
      <c r="Z9" s="5"/>
      <c r="AA9" s="5"/>
      <c r="AB9" s="5"/>
      <c r="AC9" s="5"/>
      <c r="AD9" s="5"/>
      <c r="AE9" s="8"/>
      <c r="AF9" s="5"/>
      <c r="AG9" s="8"/>
      <c r="AH9" s="5"/>
      <c r="AI9" s="5"/>
      <c r="AJ9" s="8"/>
      <c r="AK9" s="5"/>
      <c r="AL9" s="5"/>
      <c r="AM9" s="5">
        <f t="shared" si="0"/>
        <v>6960</v>
      </c>
      <c r="AO9" s="1">
        <v>6960</v>
      </c>
    </row>
    <row r="10" spans="1:41">
      <c r="A10" s="4"/>
      <c r="B10" s="4"/>
      <c r="C10" s="4"/>
      <c r="D10" s="4">
        <v>5103010102</v>
      </c>
      <c r="E10" s="4" t="s">
        <v>21</v>
      </c>
      <c r="F10" s="8">
        <v>960</v>
      </c>
      <c r="G10" s="5">
        <v>15840</v>
      </c>
      <c r="H10" s="8">
        <v>2760</v>
      </c>
      <c r="I10" s="8">
        <v>480</v>
      </c>
      <c r="J10" s="5">
        <v>9840</v>
      </c>
      <c r="K10" s="5">
        <v>7800</v>
      </c>
      <c r="L10" s="8"/>
      <c r="M10" s="8"/>
      <c r="N10" s="5"/>
      <c r="O10" s="8"/>
      <c r="P10" s="5"/>
      <c r="Q10" s="8"/>
      <c r="R10" s="8"/>
      <c r="S10" s="5"/>
      <c r="T10" s="8"/>
      <c r="U10" s="8"/>
      <c r="V10" s="8">
        <v>480</v>
      </c>
      <c r="W10" s="8"/>
      <c r="X10" s="5">
        <v>3040</v>
      </c>
      <c r="Y10" s="5">
        <v>6960</v>
      </c>
      <c r="Z10" s="5"/>
      <c r="AA10" s="5"/>
      <c r="AB10" s="5">
        <v>2400</v>
      </c>
      <c r="AC10" s="5">
        <v>4320</v>
      </c>
      <c r="AD10" s="5"/>
      <c r="AE10" s="8"/>
      <c r="AF10" s="5"/>
      <c r="AG10" s="8"/>
      <c r="AH10" s="5"/>
      <c r="AI10" s="5">
        <v>480</v>
      </c>
      <c r="AJ10" s="8"/>
      <c r="AK10" s="5"/>
      <c r="AL10" s="5"/>
      <c r="AM10" s="5">
        <f t="shared" si="0"/>
        <v>55360</v>
      </c>
      <c r="AO10" s="1">
        <v>55360</v>
      </c>
    </row>
    <row r="11" spans="1:41">
      <c r="A11" s="4"/>
      <c r="B11" s="4"/>
      <c r="C11" s="4"/>
      <c r="D11" s="4">
        <v>5103010103</v>
      </c>
      <c r="E11" s="4" t="s">
        <v>20</v>
      </c>
      <c r="F11" s="8"/>
      <c r="G11" s="5">
        <v>25000</v>
      </c>
      <c r="H11" s="8"/>
      <c r="I11" s="8">
        <v>1000</v>
      </c>
      <c r="J11" s="5">
        <v>5000</v>
      </c>
      <c r="K11" s="5">
        <v>3000</v>
      </c>
      <c r="L11" s="8"/>
      <c r="M11" s="8"/>
      <c r="N11" s="5"/>
      <c r="O11" s="8"/>
      <c r="P11" s="5"/>
      <c r="Q11" s="8"/>
      <c r="R11" s="8"/>
      <c r="S11" s="5"/>
      <c r="T11" s="8"/>
      <c r="U11" s="8"/>
      <c r="V11" s="8"/>
      <c r="W11" s="8"/>
      <c r="X11" s="5">
        <v>4800</v>
      </c>
      <c r="Y11" s="5">
        <v>7900</v>
      </c>
      <c r="Z11" s="5"/>
      <c r="AA11" s="5"/>
      <c r="AB11" s="5">
        <v>5000</v>
      </c>
      <c r="AC11" s="5"/>
      <c r="AD11" s="5"/>
      <c r="AE11" s="8"/>
      <c r="AF11" s="5"/>
      <c r="AG11" s="8"/>
      <c r="AH11" s="5"/>
      <c r="AI11" s="5"/>
      <c r="AJ11" s="8"/>
      <c r="AK11" s="5"/>
      <c r="AL11" s="5"/>
      <c r="AM11" s="5">
        <f t="shared" si="0"/>
        <v>51700</v>
      </c>
      <c r="AO11" s="1">
        <v>51700</v>
      </c>
    </row>
    <row r="12" spans="1:41">
      <c r="A12" s="4"/>
      <c r="B12" s="4"/>
      <c r="C12" s="4"/>
      <c r="D12" s="4">
        <v>5103010199</v>
      </c>
      <c r="E12" s="4" t="s">
        <v>19</v>
      </c>
      <c r="F12" s="8">
        <v>1000</v>
      </c>
      <c r="G12" s="5">
        <v>11472</v>
      </c>
      <c r="H12" s="8"/>
      <c r="I12" s="8">
        <v>2172</v>
      </c>
      <c r="J12" s="5">
        <v>6080</v>
      </c>
      <c r="K12" s="5">
        <v>2068</v>
      </c>
      <c r="L12" s="8"/>
      <c r="M12" s="8"/>
      <c r="N12" s="5"/>
      <c r="O12" s="8"/>
      <c r="P12" s="5"/>
      <c r="Q12" s="8"/>
      <c r="R12" s="8"/>
      <c r="S12" s="5"/>
      <c r="T12" s="8"/>
      <c r="U12" s="8"/>
      <c r="V12" s="8"/>
      <c r="W12" s="8"/>
      <c r="X12" s="5">
        <v>6400</v>
      </c>
      <c r="Y12" s="5">
        <v>2923</v>
      </c>
      <c r="Z12" s="5"/>
      <c r="AA12" s="5"/>
      <c r="AB12" s="5">
        <v>985</v>
      </c>
      <c r="AC12" s="5"/>
      <c r="AD12" s="5"/>
      <c r="AE12" s="8"/>
      <c r="AF12" s="5"/>
      <c r="AG12" s="8"/>
      <c r="AH12" s="5"/>
      <c r="AI12" s="5"/>
      <c r="AJ12" s="8"/>
      <c r="AK12" s="5"/>
      <c r="AL12" s="5"/>
      <c r="AM12" s="5">
        <f t="shared" si="0"/>
        <v>33100</v>
      </c>
      <c r="AO12" s="1">
        <v>33100</v>
      </c>
    </row>
    <row r="13" spans="1:41">
      <c r="A13" s="4"/>
      <c r="B13" s="4"/>
      <c r="C13" s="4"/>
      <c r="D13" s="4">
        <v>5104010104</v>
      </c>
      <c r="E13" s="4" t="s">
        <v>18</v>
      </c>
      <c r="F13" s="8">
        <v>-98824.8</v>
      </c>
      <c r="G13" s="5">
        <v>422152.45</v>
      </c>
      <c r="H13" s="8">
        <v>52295</v>
      </c>
      <c r="I13" s="8">
        <v>54866.1</v>
      </c>
      <c r="J13" s="5">
        <v>41412.400000000001</v>
      </c>
      <c r="K13" s="5">
        <v>28053.8</v>
      </c>
      <c r="L13" s="8"/>
      <c r="M13" s="8">
        <v>420</v>
      </c>
      <c r="N13" s="5">
        <v>5000</v>
      </c>
      <c r="O13" s="8">
        <v>169883</v>
      </c>
      <c r="P13" s="5">
        <v>51354.6</v>
      </c>
      <c r="Q13" s="8"/>
      <c r="R13" s="8"/>
      <c r="S13" s="5"/>
      <c r="T13" s="8"/>
      <c r="U13" s="8">
        <v>10000</v>
      </c>
      <c r="V13" s="8">
        <v>225483</v>
      </c>
      <c r="W13" s="8"/>
      <c r="X13" s="5">
        <v>29889.599999999999</v>
      </c>
      <c r="Y13" s="5">
        <v>236428.15</v>
      </c>
      <c r="Z13" s="5">
        <v>41648</v>
      </c>
      <c r="AA13" s="5"/>
      <c r="AB13" s="5">
        <v>29286.98</v>
      </c>
      <c r="AC13" s="5">
        <v>5468</v>
      </c>
      <c r="AD13" s="5">
        <v>3850</v>
      </c>
      <c r="AE13" s="8"/>
      <c r="AF13" s="5">
        <v>5700</v>
      </c>
      <c r="AG13" s="8"/>
      <c r="AH13" s="5">
        <v>51000</v>
      </c>
      <c r="AI13" s="5">
        <v>1200</v>
      </c>
      <c r="AJ13" s="8">
        <v>198154.15</v>
      </c>
      <c r="AK13" s="5">
        <v>406</v>
      </c>
      <c r="AL13" s="5">
        <v>103100</v>
      </c>
      <c r="AM13" s="5">
        <f t="shared" si="0"/>
        <v>1668226.4299999997</v>
      </c>
      <c r="AO13" s="1">
        <v>1668226.4299999997</v>
      </c>
    </row>
    <row r="14" spans="1:41">
      <c r="A14" s="4"/>
      <c r="B14" s="4"/>
      <c r="C14" s="4"/>
      <c r="D14" s="4">
        <v>5104010107</v>
      </c>
      <c r="E14" s="4" t="s">
        <v>16</v>
      </c>
      <c r="F14" s="8"/>
      <c r="G14" s="5"/>
      <c r="H14" s="8"/>
      <c r="I14" s="8"/>
      <c r="J14" s="5">
        <v>15358.95</v>
      </c>
      <c r="K14" s="5"/>
      <c r="L14" s="8"/>
      <c r="M14" s="8"/>
      <c r="N14" s="5"/>
      <c r="O14" s="8"/>
      <c r="P14" s="5">
        <v>4750</v>
      </c>
      <c r="Q14" s="8"/>
      <c r="R14" s="8"/>
      <c r="S14" s="5"/>
      <c r="T14" s="8"/>
      <c r="U14" s="8"/>
      <c r="V14" s="8">
        <v>33086</v>
      </c>
      <c r="W14" s="8"/>
      <c r="X14" s="5">
        <v>8497.09</v>
      </c>
      <c r="Y14" s="5">
        <v>12155.2</v>
      </c>
      <c r="Z14" s="5">
        <v>3896.93</v>
      </c>
      <c r="AA14" s="5"/>
      <c r="AB14" s="5">
        <v>18268.2</v>
      </c>
      <c r="AC14" s="5"/>
      <c r="AD14" s="5">
        <v>43000</v>
      </c>
      <c r="AE14" s="8"/>
      <c r="AF14" s="5"/>
      <c r="AG14" s="8"/>
      <c r="AH14" s="5"/>
      <c r="AI14" s="5"/>
      <c r="AJ14" s="8"/>
      <c r="AK14" s="5"/>
      <c r="AL14" s="5">
        <v>74081.45</v>
      </c>
      <c r="AM14" s="5">
        <f t="shared" si="0"/>
        <v>213093.82</v>
      </c>
      <c r="AO14" s="1">
        <v>213093.82</v>
      </c>
    </row>
    <row r="15" spans="1:41">
      <c r="A15" s="4"/>
      <c r="B15" s="4"/>
      <c r="C15" s="4"/>
      <c r="D15" s="4">
        <v>5104010110</v>
      </c>
      <c r="E15" s="4" t="s">
        <v>13</v>
      </c>
      <c r="F15" s="8">
        <v>82149</v>
      </c>
      <c r="G15" s="5"/>
      <c r="H15" s="8"/>
      <c r="I15" s="8">
        <v>15420</v>
      </c>
      <c r="J15" s="5">
        <v>18000</v>
      </c>
      <c r="K15" s="5">
        <v>79677.2</v>
      </c>
      <c r="L15" s="8">
        <v>90100</v>
      </c>
      <c r="M15" s="8"/>
      <c r="N15" s="5"/>
      <c r="O15" s="8"/>
      <c r="P15" s="5">
        <v>20000</v>
      </c>
      <c r="Q15" s="8"/>
      <c r="R15" s="8"/>
      <c r="S15" s="5"/>
      <c r="T15" s="8"/>
      <c r="U15" s="8"/>
      <c r="V15" s="8">
        <v>105514</v>
      </c>
      <c r="W15" s="8"/>
      <c r="X15" s="5">
        <v>80714</v>
      </c>
      <c r="Y15" s="5">
        <v>114518</v>
      </c>
      <c r="Z15" s="5"/>
      <c r="AA15" s="5">
        <v>94254</v>
      </c>
      <c r="AB15" s="5">
        <v>48530</v>
      </c>
      <c r="AC15" s="5">
        <v>6000</v>
      </c>
      <c r="AD15" s="5">
        <v>5000</v>
      </c>
      <c r="AE15" s="8"/>
      <c r="AF15" s="5"/>
      <c r="AG15" s="8"/>
      <c r="AH15" s="5">
        <v>23700</v>
      </c>
      <c r="AI15" s="5">
        <v>13320</v>
      </c>
      <c r="AJ15" s="8"/>
      <c r="AK15" s="5">
        <v>15394</v>
      </c>
      <c r="AL15" s="5">
        <v>63630</v>
      </c>
      <c r="AM15" s="5">
        <f t="shared" si="0"/>
        <v>875920.2</v>
      </c>
      <c r="AO15" s="1">
        <v>875920.2</v>
      </c>
    </row>
    <row r="16" spans="1:41">
      <c r="A16" s="4"/>
      <c r="B16" s="4"/>
      <c r="C16" s="4"/>
      <c r="D16" s="4">
        <v>5104010112</v>
      </c>
      <c r="E16" s="4" t="s">
        <v>42</v>
      </c>
      <c r="F16" s="8">
        <v>157063</v>
      </c>
      <c r="G16" s="5"/>
      <c r="H16" s="8"/>
      <c r="I16" s="8">
        <v>34800</v>
      </c>
      <c r="J16" s="5">
        <v>12000</v>
      </c>
      <c r="K16" s="5"/>
      <c r="L16" s="8"/>
      <c r="M16" s="8"/>
      <c r="N16" s="5">
        <v>10800</v>
      </c>
      <c r="O16" s="8">
        <v>44000</v>
      </c>
      <c r="P16" s="5">
        <v>187539.7</v>
      </c>
      <c r="Q16" s="8"/>
      <c r="R16" s="8"/>
      <c r="S16" s="5"/>
      <c r="T16" s="8"/>
      <c r="U16" s="8"/>
      <c r="V16" s="8">
        <v>42412.4</v>
      </c>
      <c r="W16" s="8"/>
      <c r="X16" s="5">
        <v>291560.7</v>
      </c>
      <c r="Y16" s="5">
        <v>79700</v>
      </c>
      <c r="Z16" s="5"/>
      <c r="AA16" s="5">
        <v>273833</v>
      </c>
      <c r="AB16" s="5"/>
      <c r="AC16" s="5"/>
      <c r="AD16" s="5"/>
      <c r="AE16" s="8">
        <v>15000</v>
      </c>
      <c r="AF16" s="5"/>
      <c r="AG16" s="8"/>
      <c r="AH16" s="5"/>
      <c r="AI16" s="5"/>
      <c r="AJ16" s="8">
        <v>27000</v>
      </c>
      <c r="AK16" s="5"/>
      <c r="AL16" s="5"/>
      <c r="AM16" s="5">
        <f t="shared" si="0"/>
        <v>1175708.8</v>
      </c>
      <c r="AO16" s="1">
        <v>1175708.8</v>
      </c>
    </row>
    <row r="17" spans="1:41">
      <c r="A17" s="4"/>
      <c r="B17" s="4"/>
      <c r="C17" s="4"/>
      <c r="D17" s="4">
        <v>5104020101</v>
      </c>
      <c r="E17" s="4" t="s">
        <v>39</v>
      </c>
      <c r="F17" s="8"/>
      <c r="G17" s="5"/>
      <c r="H17" s="8"/>
      <c r="I17" s="8"/>
      <c r="J17" s="5"/>
      <c r="K17" s="5"/>
      <c r="L17" s="8"/>
      <c r="M17" s="8"/>
      <c r="N17" s="5"/>
      <c r="O17" s="8"/>
      <c r="P17" s="5"/>
      <c r="Q17" s="8"/>
      <c r="R17" s="8"/>
      <c r="S17" s="5"/>
      <c r="T17" s="8"/>
      <c r="U17" s="8"/>
      <c r="V17" s="8">
        <v>103927.56</v>
      </c>
      <c r="W17" s="8">
        <v>484299.5</v>
      </c>
      <c r="X17" s="5"/>
      <c r="Y17" s="5"/>
      <c r="Z17" s="5"/>
      <c r="AA17" s="5"/>
      <c r="AB17" s="5"/>
      <c r="AC17" s="5"/>
      <c r="AD17" s="5"/>
      <c r="AE17" s="8"/>
      <c r="AF17" s="5"/>
      <c r="AG17" s="8"/>
      <c r="AH17" s="5"/>
      <c r="AI17" s="5"/>
      <c r="AJ17" s="8"/>
      <c r="AK17" s="5"/>
      <c r="AL17" s="5"/>
      <c r="AM17" s="5">
        <f t="shared" si="0"/>
        <v>588227.06000000006</v>
      </c>
      <c r="AO17" s="1">
        <v>588227.06000000006</v>
      </c>
    </row>
    <row r="18" spans="1:41">
      <c r="A18" s="4"/>
      <c r="B18" s="4"/>
      <c r="C18" s="4"/>
      <c r="D18" s="4">
        <v>5104020103</v>
      </c>
      <c r="E18" s="4" t="s">
        <v>96</v>
      </c>
      <c r="F18" s="8"/>
      <c r="G18" s="5"/>
      <c r="H18" s="8"/>
      <c r="I18" s="8"/>
      <c r="J18" s="5"/>
      <c r="K18" s="5"/>
      <c r="L18" s="8"/>
      <c r="M18" s="8"/>
      <c r="N18" s="5"/>
      <c r="O18" s="8"/>
      <c r="P18" s="5"/>
      <c r="Q18" s="8"/>
      <c r="R18" s="8"/>
      <c r="S18" s="5"/>
      <c r="T18" s="8"/>
      <c r="U18" s="8"/>
      <c r="V18" s="8">
        <v>192.6</v>
      </c>
      <c r="W18" s="8">
        <v>2118.6</v>
      </c>
      <c r="X18" s="5"/>
      <c r="Y18" s="5"/>
      <c r="Z18" s="5"/>
      <c r="AA18" s="5"/>
      <c r="AB18" s="5"/>
      <c r="AC18" s="5"/>
      <c r="AD18" s="5"/>
      <c r="AE18" s="8"/>
      <c r="AF18" s="5"/>
      <c r="AG18" s="8"/>
      <c r="AH18" s="5"/>
      <c r="AI18" s="5"/>
      <c r="AJ18" s="8"/>
      <c r="AK18" s="5"/>
      <c r="AL18" s="5"/>
      <c r="AM18" s="5">
        <f t="shared" si="0"/>
        <v>2311.1999999999998</v>
      </c>
      <c r="AO18" s="1">
        <v>2311.1999999999998</v>
      </c>
    </row>
    <row r="19" spans="1:41">
      <c r="A19" s="4"/>
      <c r="B19" s="4"/>
      <c r="C19" s="4"/>
      <c r="D19" s="4">
        <v>5104020105</v>
      </c>
      <c r="E19" s="4" t="s">
        <v>38</v>
      </c>
      <c r="F19" s="8"/>
      <c r="G19" s="5"/>
      <c r="H19" s="8"/>
      <c r="I19" s="8"/>
      <c r="J19" s="5"/>
      <c r="K19" s="5"/>
      <c r="L19" s="8"/>
      <c r="M19" s="8"/>
      <c r="N19" s="5"/>
      <c r="O19" s="8"/>
      <c r="P19" s="5"/>
      <c r="Q19" s="8"/>
      <c r="R19" s="8"/>
      <c r="S19" s="5"/>
      <c r="T19" s="8"/>
      <c r="U19" s="8"/>
      <c r="V19" s="8">
        <v>1070</v>
      </c>
      <c r="W19" s="8">
        <v>6634</v>
      </c>
      <c r="X19" s="5"/>
      <c r="Y19" s="5"/>
      <c r="Z19" s="5"/>
      <c r="AA19" s="5"/>
      <c r="AB19" s="5"/>
      <c r="AC19" s="5"/>
      <c r="AD19" s="5"/>
      <c r="AE19" s="8"/>
      <c r="AF19" s="5"/>
      <c r="AG19" s="8"/>
      <c r="AH19" s="5"/>
      <c r="AI19" s="5"/>
      <c r="AJ19" s="8"/>
      <c r="AK19" s="5"/>
      <c r="AL19" s="5"/>
      <c r="AM19" s="5">
        <f t="shared" si="0"/>
        <v>7704</v>
      </c>
      <c r="AO19" s="1">
        <v>7704</v>
      </c>
    </row>
    <row r="20" spans="1:41">
      <c r="A20" s="4"/>
      <c r="B20" s="4"/>
      <c r="C20" s="4"/>
      <c r="D20" s="4">
        <v>5104020106</v>
      </c>
      <c r="E20" s="4" t="s">
        <v>10</v>
      </c>
      <c r="F20" s="8"/>
      <c r="G20" s="5"/>
      <c r="H20" s="8"/>
      <c r="I20" s="8"/>
      <c r="J20" s="5"/>
      <c r="K20" s="5"/>
      <c r="L20" s="8"/>
      <c r="M20" s="8"/>
      <c r="N20" s="5"/>
      <c r="O20" s="8"/>
      <c r="P20" s="5"/>
      <c r="Q20" s="8"/>
      <c r="R20" s="8"/>
      <c r="S20" s="5"/>
      <c r="T20" s="8">
        <v>963</v>
      </c>
      <c r="U20" s="8">
        <v>10593</v>
      </c>
      <c r="V20" s="8"/>
      <c r="W20" s="8"/>
      <c r="X20" s="5"/>
      <c r="Y20" s="5"/>
      <c r="Z20" s="5"/>
      <c r="AA20" s="5"/>
      <c r="AB20" s="5"/>
      <c r="AC20" s="5"/>
      <c r="AD20" s="5"/>
      <c r="AE20" s="8"/>
      <c r="AF20" s="5"/>
      <c r="AG20" s="8"/>
      <c r="AH20" s="5"/>
      <c r="AI20" s="5"/>
      <c r="AJ20" s="8"/>
      <c r="AK20" s="5"/>
      <c r="AL20" s="5"/>
      <c r="AM20" s="5">
        <f t="shared" si="0"/>
        <v>11556</v>
      </c>
      <c r="AO20" s="1">
        <v>11556</v>
      </c>
    </row>
    <row r="21" spans="1:41">
      <c r="A21" s="4"/>
      <c r="B21" s="4"/>
      <c r="C21" s="4"/>
      <c r="D21" s="4">
        <v>5104020107</v>
      </c>
      <c r="E21" s="4" t="s">
        <v>37</v>
      </c>
      <c r="F21" s="8">
        <v>-147</v>
      </c>
      <c r="G21" s="5"/>
      <c r="H21" s="8"/>
      <c r="I21" s="8"/>
      <c r="J21" s="5"/>
      <c r="K21" s="5"/>
      <c r="L21" s="8"/>
      <c r="M21" s="8"/>
      <c r="N21" s="5"/>
      <c r="O21" s="8"/>
      <c r="P21" s="5"/>
      <c r="Q21" s="8"/>
      <c r="R21" s="8"/>
      <c r="S21" s="5"/>
      <c r="T21" s="8"/>
      <c r="U21" s="8"/>
      <c r="V21" s="8">
        <v>446</v>
      </c>
      <c r="W21" s="8">
        <v>4203</v>
      </c>
      <c r="X21" s="5"/>
      <c r="Y21" s="5"/>
      <c r="Z21" s="5"/>
      <c r="AA21" s="5"/>
      <c r="AB21" s="5"/>
      <c r="AC21" s="5"/>
      <c r="AD21" s="5"/>
      <c r="AE21" s="8"/>
      <c r="AF21" s="5"/>
      <c r="AG21" s="8"/>
      <c r="AH21" s="5"/>
      <c r="AI21" s="5"/>
      <c r="AJ21" s="8"/>
      <c r="AK21" s="5"/>
      <c r="AL21" s="5"/>
      <c r="AM21" s="5">
        <f t="shared" si="0"/>
        <v>4502</v>
      </c>
      <c r="AO21" s="1">
        <v>4502</v>
      </c>
    </row>
    <row r="22" spans="1:41">
      <c r="A22" s="4"/>
      <c r="B22" s="4"/>
      <c r="C22" s="4"/>
      <c r="D22" s="4">
        <v>5104030203</v>
      </c>
      <c r="E22" s="4" t="s">
        <v>59</v>
      </c>
      <c r="F22" s="8">
        <v>-6618.33</v>
      </c>
      <c r="G22" s="5"/>
      <c r="H22" s="8"/>
      <c r="I22" s="8"/>
      <c r="J22" s="5"/>
      <c r="K22" s="5"/>
      <c r="L22" s="8"/>
      <c r="M22" s="8"/>
      <c r="N22" s="5"/>
      <c r="O22" s="8"/>
      <c r="P22" s="5"/>
      <c r="Q22" s="8"/>
      <c r="R22" s="8"/>
      <c r="S22" s="5"/>
      <c r="T22" s="8"/>
      <c r="U22" s="8"/>
      <c r="V22" s="8"/>
      <c r="W22" s="8"/>
      <c r="X22" s="5"/>
      <c r="Y22" s="5">
        <v>9220.19</v>
      </c>
      <c r="Z22" s="5"/>
      <c r="AA22" s="5"/>
      <c r="AB22" s="5"/>
      <c r="AC22" s="5"/>
      <c r="AD22" s="5"/>
      <c r="AE22" s="8"/>
      <c r="AF22" s="5"/>
      <c r="AG22" s="8"/>
      <c r="AH22" s="5"/>
      <c r="AI22" s="5"/>
      <c r="AJ22" s="8"/>
      <c r="AK22" s="5"/>
      <c r="AL22" s="5"/>
      <c r="AM22" s="5">
        <f t="shared" si="0"/>
        <v>2601.8600000000006</v>
      </c>
      <c r="AO22" s="1">
        <v>2601.8600000000006</v>
      </c>
    </row>
    <row r="23" spans="1:41">
      <c r="A23" s="4"/>
      <c r="B23" s="4"/>
      <c r="C23" s="4"/>
      <c r="D23" s="4">
        <v>5104030206</v>
      </c>
      <c r="E23" s="4" t="s">
        <v>8</v>
      </c>
      <c r="F23" s="8"/>
      <c r="G23" s="5"/>
      <c r="H23" s="8"/>
      <c r="I23" s="8"/>
      <c r="J23" s="5"/>
      <c r="K23" s="5"/>
      <c r="L23" s="8"/>
      <c r="M23" s="8"/>
      <c r="N23" s="5"/>
      <c r="O23" s="8"/>
      <c r="P23" s="5"/>
      <c r="Q23" s="8">
        <v>190500</v>
      </c>
      <c r="R23" s="8"/>
      <c r="S23" s="5"/>
      <c r="T23" s="8">
        <v>20566</v>
      </c>
      <c r="U23" s="8"/>
      <c r="V23" s="8"/>
      <c r="W23" s="8"/>
      <c r="X23" s="5"/>
      <c r="Y23" s="5"/>
      <c r="Z23" s="5"/>
      <c r="AA23" s="5"/>
      <c r="AB23" s="5"/>
      <c r="AC23" s="5"/>
      <c r="AD23" s="5"/>
      <c r="AE23" s="8"/>
      <c r="AF23" s="5"/>
      <c r="AG23" s="8"/>
      <c r="AH23" s="5"/>
      <c r="AI23" s="5"/>
      <c r="AJ23" s="8"/>
      <c r="AK23" s="5"/>
      <c r="AL23" s="5"/>
      <c r="AM23" s="5">
        <f t="shared" si="0"/>
        <v>211066</v>
      </c>
      <c r="AO23" s="1">
        <v>211066</v>
      </c>
    </row>
    <row r="24" spans="1:41">
      <c r="A24" s="4"/>
      <c r="B24" s="4"/>
      <c r="C24" s="4"/>
      <c r="D24" s="4">
        <v>5104030212</v>
      </c>
      <c r="E24" s="4" t="s">
        <v>73</v>
      </c>
      <c r="F24" s="8"/>
      <c r="G24" s="5"/>
      <c r="H24" s="8"/>
      <c r="I24" s="8"/>
      <c r="J24" s="5"/>
      <c r="K24" s="5"/>
      <c r="L24" s="8"/>
      <c r="M24" s="8"/>
      <c r="N24" s="5"/>
      <c r="O24" s="8"/>
      <c r="P24" s="5"/>
      <c r="Q24" s="8"/>
      <c r="R24" s="8"/>
      <c r="S24" s="5"/>
      <c r="T24" s="8"/>
      <c r="U24" s="8"/>
      <c r="V24" s="8">
        <v>1500</v>
      </c>
      <c r="W24" s="8"/>
      <c r="X24" s="5">
        <v>16500</v>
      </c>
      <c r="Y24" s="5"/>
      <c r="Z24" s="5"/>
      <c r="AA24" s="5"/>
      <c r="AB24" s="5"/>
      <c r="AC24" s="5"/>
      <c r="AD24" s="5"/>
      <c r="AE24" s="8"/>
      <c r="AF24" s="5"/>
      <c r="AG24" s="8"/>
      <c r="AH24" s="5"/>
      <c r="AI24" s="5"/>
      <c r="AJ24" s="8"/>
      <c r="AK24" s="5"/>
      <c r="AL24" s="5"/>
      <c r="AM24" s="5">
        <f t="shared" si="0"/>
        <v>18000</v>
      </c>
      <c r="AO24" s="1">
        <v>18000</v>
      </c>
    </row>
    <row r="25" spans="1:41">
      <c r="A25" s="4"/>
      <c r="B25" s="4"/>
      <c r="C25" s="4"/>
      <c r="D25" s="4">
        <v>5105010103</v>
      </c>
      <c r="E25" s="4" t="s">
        <v>57</v>
      </c>
      <c r="F25" s="8"/>
      <c r="G25" s="5"/>
      <c r="H25" s="8"/>
      <c r="I25" s="8"/>
      <c r="J25" s="5"/>
      <c r="K25" s="5"/>
      <c r="L25" s="8"/>
      <c r="M25" s="8"/>
      <c r="N25" s="5"/>
      <c r="O25" s="8"/>
      <c r="P25" s="5"/>
      <c r="Q25" s="8"/>
      <c r="R25" s="8"/>
      <c r="S25" s="5"/>
      <c r="T25" s="8"/>
      <c r="U25" s="8"/>
      <c r="V25" s="8">
        <v>9638.85</v>
      </c>
      <c r="W25" s="8"/>
      <c r="X25" s="5"/>
      <c r="Y25" s="5"/>
      <c r="Z25" s="5"/>
      <c r="AA25" s="5"/>
      <c r="AB25" s="5"/>
      <c r="AC25" s="5"/>
      <c r="AD25" s="5"/>
      <c r="AE25" s="8"/>
      <c r="AF25" s="5"/>
      <c r="AG25" s="8"/>
      <c r="AH25" s="5"/>
      <c r="AI25" s="5"/>
      <c r="AJ25" s="8"/>
      <c r="AK25" s="5"/>
      <c r="AL25" s="5"/>
      <c r="AM25" s="5">
        <f t="shared" si="0"/>
        <v>9638.85</v>
      </c>
      <c r="AO25" s="1">
        <v>9638.85</v>
      </c>
    </row>
    <row r="26" spans="1:41">
      <c r="A26" s="4"/>
      <c r="B26" s="4"/>
      <c r="C26" s="4"/>
      <c r="D26" s="4">
        <v>5105010105</v>
      </c>
      <c r="E26" s="4" t="s">
        <v>56</v>
      </c>
      <c r="F26" s="8">
        <v>115141.79</v>
      </c>
      <c r="G26" s="5"/>
      <c r="H26" s="8"/>
      <c r="I26" s="8"/>
      <c r="J26" s="5"/>
      <c r="K26" s="5"/>
      <c r="L26" s="8"/>
      <c r="M26" s="8"/>
      <c r="N26" s="5"/>
      <c r="O26" s="8"/>
      <c r="P26" s="5"/>
      <c r="Q26" s="8"/>
      <c r="R26" s="8"/>
      <c r="S26" s="5"/>
      <c r="T26" s="8"/>
      <c r="U26" s="8"/>
      <c r="V26" s="8">
        <v>27186.16</v>
      </c>
      <c r="W26" s="8"/>
      <c r="X26" s="5"/>
      <c r="Y26" s="5"/>
      <c r="Z26" s="5"/>
      <c r="AA26" s="5"/>
      <c r="AB26" s="5"/>
      <c r="AC26" s="5"/>
      <c r="AD26" s="5"/>
      <c r="AE26" s="8"/>
      <c r="AF26" s="5"/>
      <c r="AG26" s="8"/>
      <c r="AH26" s="5"/>
      <c r="AI26" s="5"/>
      <c r="AJ26" s="8"/>
      <c r="AK26" s="5"/>
      <c r="AL26" s="5"/>
      <c r="AM26" s="5">
        <f t="shared" si="0"/>
        <v>142327.94999999998</v>
      </c>
      <c r="AO26" s="1">
        <v>142327.94999999998</v>
      </c>
    </row>
    <row r="27" spans="1:41">
      <c r="A27" s="4"/>
      <c r="B27" s="4"/>
      <c r="C27" s="4"/>
      <c r="D27" s="4">
        <v>5105010107</v>
      </c>
      <c r="E27" s="4" t="s">
        <v>55</v>
      </c>
      <c r="F27" s="8">
        <v>218658.47</v>
      </c>
      <c r="G27" s="5"/>
      <c r="H27" s="8"/>
      <c r="I27" s="8"/>
      <c r="J27" s="5"/>
      <c r="K27" s="5"/>
      <c r="L27" s="8"/>
      <c r="M27" s="8"/>
      <c r="N27" s="5"/>
      <c r="O27" s="8">
        <v>40289</v>
      </c>
      <c r="P27" s="5"/>
      <c r="Q27" s="8"/>
      <c r="R27" s="8"/>
      <c r="S27" s="5"/>
      <c r="T27" s="8"/>
      <c r="U27" s="8"/>
      <c r="V27" s="8"/>
      <c r="W27" s="8"/>
      <c r="X27" s="5"/>
      <c r="Y27" s="5"/>
      <c r="Z27" s="5"/>
      <c r="AA27" s="5"/>
      <c r="AB27" s="5"/>
      <c r="AC27" s="5"/>
      <c r="AD27" s="5"/>
      <c r="AE27" s="8"/>
      <c r="AF27" s="5"/>
      <c r="AG27" s="8"/>
      <c r="AH27" s="5"/>
      <c r="AI27" s="5"/>
      <c r="AJ27" s="8">
        <v>123972.98</v>
      </c>
      <c r="AK27" s="5"/>
      <c r="AL27" s="5"/>
      <c r="AM27" s="5">
        <f t="shared" si="0"/>
        <v>382920.45</v>
      </c>
      <c r="AO27" s="1">
        <v>382920.45</v>
      </c>
    </row>
    <row r="28" spans="1:41">
      <c r="A28" s="4"/>
      <c r="B28" s="4"/>
      <c r="C28" s="4"/>
      <c r="D28" s="4">
        <v>5105010109</v>
      </c>
      <c r="E28" s="4" t="s">
        <v>36</v>
      </c>
      <c r="F28" s="8">
        <v>26352</v>
      </c>
      <c r="G28" s="5"/>
      <c r="H28" s="8"/>
      <c r="I28" s="8"/>
      <c r="J28" s="5"/>
      <c r="K28" s="5"/>
      <c r="L28" s="8"/>
      <c r="M28" s="8"/>
      <c r="N28" s="5"/>
      <c r="O28" s="8"/>
      <c r="P28" s="5"/>
      <c r="Q28" s="8"/>
      <c r="R28" s="8"/>
      <c r="S28" s="5"/>
      <c r="T28" s="8"/>
      <c r="U28" s="8"/>
      <c r="V28" s="8">
        <v>23693.9</v>
      </c>
      <c r="W28" s="8"/>
      <c r="X28" s="5"/>
      <c r="Y28" s="5"/>
      <c r="Z28" s="5"/>
      <c r="AA28" s="5"/>
      <c r="AB28" s="5"/>
      <c r="AC28" s="5"/>
      <c r="AD28" s="5"/>
      <c r="AE28" s="8"/>
      <c r="AF28" s="5"/>
      <c r="AG28" s="8"/>
      <c r="AH28" s="5"/>
      <c r="AI28" s="5"/>
      <c r="AJ28" s="8"/>
      <c r="AK28" s="5"/>
      <c r="AL28" s="5"/>
      <c r="AM28" s="5">
        <f t="shared" si="0"/>
        <v>50045.9</v>
      </c>
      <c r="AO28" s="1">
        <v>50045.9</v>
      </c>
    </row>
    <row r="29" spans="1:41">
      <c r="A29" s="4"/>
      <c r="B29" s="4"/>
      <c r="C29" s="4"/>
      <c r="D29" s="4">
        <v>5105010113</v>
      </c>
      <c r="E29" s="4" t="s">
        <v>54</v>
      </c>
      <c r="F29" s="8"/>
      <c r="G29" s="5"/>
      <c r="H29" s="8"/>
      <c r="I29" s="8"/>
      <c r="J29" s="5"/>
      <c r="K29" s="5"/>
      <c r="L29" s="8"/>
      <c r="M29" s="8"/>
      <c r="N29" s="5"/>
      <c r="O29" s="8">
        <v>13910</v>
      </c>
      <c r="P29" s="5"/>
      <c r="Q29" s="8"/>
      <c r="R29" s="8"/>
      <c r="S29" s="5"/>
      <c r="T29" s="8"/>
      <c r="U29" s="8"/>
      <c r="V29" s="8">
        <v>7053.22</v>
      </c>
      <c r="W29" s="8"/>
      <c r="X29" s="5"/>
      <c r="Y29" s="5"/>
      <c r="Z29" s="5"/>
      <c r="AA29" s="5"/>
      <c r="AB29" s="5"/>
      <c r="AC29" s="5"/>
      <c r="AD29" s="5"/>
      <c r="AE29" s="8"/>
      <c r="AF29" s="5"/>
      <c r="AG29" s="8"/>
      <c r="AH29" s="5"/>
      <c r="AI29" s="5"/>
      <c r="AJ29" s="8">
        <v>3356.07</v>
      </c>
      <c r="AK29" s="5"/>
      <c r="AL29" s="5"/>
      <c r="AM29" s="5">
        <f t="shared" si="0"/>
        <v>24319.29</v>
      </c>
      <c r="AO29" s="1">
        <v>24319.29</v>
      </c>
    </row>
    <row r="30" spans="1:41">
      <c r="A30" s="4"/>
      <c r="B30" s="4"/>
      <c r="C30" s="4"/>
      <c r="D30" s="4">
        <v>5105010117</v>
      </c>
      <c r="E30" s="4" t="s">
        <v>7</v>
      </c>
      <c r="F30" s="8">
        <v>1682618.7</v>
      </c>
      <c r="G30" s="5"/>
      <c r="H30" s="8">
        <v>13002.86</v>
      </c>
      <c r="I30" s="8"/>
      <c r="J30" s="5"/>
      <c r="K30" s="5"/>
      <c r="L30" s="8"/>
      <c r="M30" s="8"/>
      <c r="N30" s="5"/>
      <c r="O30" s="8"/>
      <c r="P30" s="5"/>
      <c r="Q30" s="8"/>
      <c r="R30" s="8"/>
      <c r="S30" s="5"/>
      <c r="T30" s="8"/>
      <c r="U30" s="8"/>
      <c r="V30" s="8">
        <v>580521.68999999994</v>
      </c>
      <c r="W30" s="8"/>
      <c r="X30" s="5"/>
      <c r="Y30" s="5"/>
      <c r="Z30" s="5"/>
      <c r="AA30" s="5"/>
      <c r="AB30" s="5"/>
      <c r="AC30" s="5"/>
      <c r="AD30" s="5"/>
      <c r="AE30" s="8"/>
      <c r="AF30" s="5"/>
      <c r="AG30" s="8">
        <v>50637.65</v>
      </c>
      <c r="AH30" s="5"/>
      <c r="AI30" s="5"/>
      <c r="AJ30" s="8"/>
      <c r="AK30" s="5"/>
      <c r="AL30" s="5"/>
      <c r="AM30" s="5">
        <f t="shared" si="0"/>
        <v>2326780.9</v>
      </c>
      <c r="AO30" s="1">
        <v>2326780.9</v>
      </c>
    </row>
    <row r="31" spans="1:41">
      <c r="A31" s="4"/>
      <c r="B31" s="4"/>
      <c r="C31" s="4"/>
      <c r="D31" s="4">
        <v>5105010125</v>
      </c>
      <c r="E31" s="4" t="s">
        <v>72</v>
      </c>
      <c r="F31" s="8">
        <v>915957.1</v>
      </c>
      <c r="G31" s="5"/>
      <c r="H31" s="8">
        <v>21570.59</v>
      </c>
      <c r="I31" s="8"/>
      <c r="J31" s="5"/>
      <c r="K31" s="5"/>
      <c r="L31" s="8"/>
      <c r="M31" s="8"/>
      <c r="N31" s="5"/>
      <c r="O31" s="8">
        <v>661657.65</v>
      </c>
      <c r="P31" s="5"/>
      <c r="Q31" s="8"/>
      <c r="R31" s="8"/>
      <c r="S31" s="5"/>
      <c r="T31" s="8"/>
      <c r="U31" s="8"/>
      <c r="V31" s="8">
        <v>879560.35000000009</v>
      </c>
      <c r="W31" s="8"/>
      <c r="X31" s="5"/>
      <c r="Y31" s="5"/>
      <c r="Z31" s="5"/>
      <c r="AA31" s="5"/>
      <c r="AB31" s="5"/>
      <c r="AC31" s="5"/>
      <c r="AD31" s="5"/>
      <c r="AE31" s="8"/>
      <c r="AF31" s="5"/>
      <c r="AG31" s="8"/>
      <c r="AH31" s="5"/>
      <c r="AI31" s="5"/>
      <c r="AJ31" s="8"/>
      <c r="AK31" s="5"/>
      <c r="AL31" s="5"/>
      <c r="AM31" s="5">
        <f t="shared" si="0"/>
        <v>2478745.69</v>
      </c>
      <c r="AO31" s="1">
        <v>2478745.69</v>
      </c>
    </row>
    <row r="32" spans="1:41">
      <c r="A32" s="4"/>
      <c r="B32" s="4"/>
      <c r="C32" s="4"/>
      <c r="D32" s="4">
        <v>5105010127</v>
      </c>
      <c r="E32" s="4" t="s">
        <v>3</v>
      </c>
      <c r="F32" s="8"/>
      <c r="G32" s="5"/>
      <c r="H32" s="8"/>
      <c r="I32" s="8"/>
      <c r="J32" s="5"/>
      <c r="K32" s="5"/>
      <c r="L32" s="8"/>
      <c r="M32" s="8"/>
      <c r="N32" s="5"/>
      <c r="O32" s="8"/>
      <c r="P32" s="5"/>
      <c r="Q32" s="8"/>
      <c r="R32" s="8"/>
      <c r="S32" s="5"/>
      <c r="T32" s="8">
        <v>26599.56</v>
      </c>
      <c r="U32" s="8"/>
      <c r="V32" s="8"/>
      <c r="W32" s="8"/>
      <c r="X32" s="5"/>
      <c r="Y32" s="5"/>
      <c r="Z32" s="5"/>
      <c r="AA32" s="5"/>
      <c r="AB32" s="5"/>
      <c r="AC32" s="5"/>
      <c r="AD32" s="5"/>
      <c r="AE32" s="8"/>
      <c r="AF32" s="5"/>
      <c r="AG32" s="8"/>
      <c r="AH32" s="5"/>
      <c r="AI32" s="5"/>
      <c r="AJ32" s="8"/>
      <c r="AK32" s="5"/>
      <c r="AL32" s="5"/>
      <c r="AM32" s="5">
        <f t="shared" si="0"/>
        <v>26599.56</v>
      </c>
      <c r="AO32" s="1">
        <v>26599.56</v>
      </c>
    </row>
    <row r="33" spans="1:41">
      <c r="A33" s="4"/>
      <c r="B33" s="4"/>
      <c r="C33" s="4"/>
      <c r="D33" s="4">
        <v>5105010131</v>
      </c>
      <c r="E33" s="4" t="s">
        <v>119</v>
      </c>
      <c r="F33" s="8"/>
      <c r="G33" s="5"/>
      <c r="H33" s="8"/>
      <c r="I33" s="8"/>
      <c r="J33" s="5"/>
      <c r="K33" s="5"/>
      <c r="L33" s="8"/>
      <c r="M33" s="8"/>
      <c r="N33" s="5"/>
      <c r="O33" s="8">
        <v>2242.8000000000002</v>
      </c>
      <c r="P33" s="5"/>
      <c r="Q33" s="8"/>
      <c r="R33" s="8"/>
      <c r="S33" s="5"/>
      <c r="T33" s="8"/>
      <c r="U33" s="8"/>
      <c r="V33" s="8"/>
      <c r="W33" s="8"/>
      <c r="X33" s="5"/>
      <c r="Y33" s="5"/>
      <c r="Z33" s="5"/>
      <c r="AA33" s="5"/>
      <c r="AB33" s="5"/>
      <c r="AC33" s="5"/>
      <c r="AD33" s="5"/>
      <c r="AE33" s="8"/>
      <c r="AF33" s="5"/>
      <c r="AG33" s="8"/>
      <c r="AH33" s="5"/>
      <c r="AI33" s="5"/>
      <c r="AJ33" s="8"/>
      <c r="AK33" s="5"/>
      <c r="AL33" s="5"/>
      <c r="AM33" s="5">
        <f t="shared" si="0"/>
        <v>2242.8000000000002</v>
      </c>
      <c r="AO33" s="1">
        <v>2242.8000000000002</v>
      </c>
    </row>
    <row r="34" spans="1:41">
      <c r="A34" s="4"/>
      <c r="B34" s="4"/>
      <c r="C34" s="4"/>
      <c r="D34" s="4">
        <v>5203010115</v>
      </c>
      <c r="E34" s="4" t="s">
        <v>89</v>
      </c>
      <c r="F34" s="8">
        <v>5</v>
      </c>
      <c r="G34" s="5"/>
      <c r="H34" s="8"/>
      <c r="I34" s="8"/>
      <c r="J34" s="5"/>
      <c r="K34" s="5"/>
      <c r="L34" s="8"/>
      <c r="M34" s="8"/>
      <c r="N34" s="5"/>
      <c r="O34" s="8"/>
      <c r="P34" s="5"/>
      <c r="Q34" s="8"/>
      <c r="R34" s="8"/>
      <c r="S34" s="5"/>
      <c r="T34" s="8"/>
      <c r="U34" s="8"/>
      <c r="V34" s="8"/>
      <c r="W34" s="8"/>
      <c r="X34" s="5"/>
      <c r="Y34" s="5"/>
      <c r="Z34" s="5"/>
      <c r="AA34" s="5"/>
      <c r="AB34" s="5"/>
      <c r="AC34" s="5"/>
      <c r="AD34" s="5"/>
      <c r="AE34" s="8"/>
      <c r="AF34" s="5"/>
      <c r="AG34" s="8"/>
      <c r="AH34" s="5"/>
      <c r="AI34" s="5"/>
      <c r="AJ34" s="8"/>
      <c r="AK34" s="5"/>
      <c r="AL34" s="5"/>
      <c r="AM34" s="5">
        <f t="shared" si="0"/>
        <v>5</v>
      </c>
      <c r="AO34" s="1">
        <v>5</v>
      </c>
    </row>
    <row r="35" spans="1:41">
      <c r="A35" s="4"/>
      <c r="B35" s="4"/>
      <c r="C35" s="4"/>
      <c r="D35" s="4">
        <v>5203010119</v>
      </c>
      <c r="E35" s="4" t="s">
        <v>87</v>
      </c>
      <c r="F35" s="8">
        <v>2</v>
      </c>
      <c r="G35" s="5"/>
      <c r="H35" s="8"/>
      <c r="I35" s="8"/>
      <c r="J35" s="5"/>
      <c r="K35" s="5"/>
      <c r="L35" s="8"/>
      <c r="M35" s="8"/>
      <c r="N35" s="5"/>
      <c r="O35" s="8"/>
      <c r="P35" s="5"/>
      <c r="Q35" s="8"/>
      <c r="R35" s="8"/>
      <c r="S35" s="5"/>
      <c r="T35" s="8"/>
      <c r="U35" s="8"/>
      <c r="V35" s="8"/>
      <c r="W35" s="8"/>
      <c r="X35" s="5"/>
      <c r="Y35" s="5"/>
      <c r="Z35" s="5"/>
      <c r="AA35" s="5"/>
      <c r="AB35" s="5"/>
      <c r="AC35" s="5"/>
      <c r="AD35" s="5"/>
      <c r="AE35" s="8"/>
      <c r="AF35" s="5"/>
      <c r="AG35" s="8"/>
      <c r="AH35" s="5"/>
      <c r="AI35" s="5"/>
      <c r="AJ35" s="8"/>
      <c r="AK35" s="5"/>
      <c r="AL35" s="5"/>
      <c r="AM35" s="5">
        <f t="shared" si="0"/>
        <v>2</v>
      </c>
      <c r="AO35" s="1">
        <v>2</v>
      </c>
    </row>
    <row r="36" spans="1:41">
      <c r="A36" s="4"/>
      <c r="B36" s="4"/>
      <c r="C36" s="4"/>
      <c r="D36" s="4">
        <v>5203010120</v>
      </c>
      <c r="E36" s="4" t="s">
        <v>94</v>
      </c>
      <c r="F36" s="8">
        <v>2</v>
      </c>
      <c r="G36" s="5"/>
      <c r="H36" s="8"/>
      <c r="I36" s="8"/>
      <c r="J36" s="5"/>
      <c r="K36" s="5"/>
      <c r="L36" s="8"/>
      <c r="M36" s="8"/>
      <c r="N36" s="5"/>
      <c r="O36" s="8"/>
      <c r="P36" s="5"/>
      <c r="Q36" s="8"/>
      <c r="R36" s="8"/>
      <c r="S36" s="5"/>
      <c r="T36" s="8"/>
      <c r="U36" s="8"/>
      <c r="V36" s="8"/>
      <c r="W36" s="8"/>
      <c r="X36" s="5"/>
      <c r="Y36" s="5"/>
      <c r="Z36" s="5"/>
      <c r="AA36" s="5"/>
      <c r="AB36" s="5"/>
      <c r="AC36" s="5"/>
      <c r="AD36" s="5"/>
      <c r="AE36" s="8"/>
      <c r="AF36" s="5"/>
      <c r="AG36" s="8"/>
      <c r="AH36" s="5"/>
      <c r="AI36" s="5"/>
      <c r="AJ36" s="8"/>
      <c r="AK36" s="5"/>
      <c r="AL36" s="5"/>
      <c r="AM36" s="5">
        <f t="shared" si="0"/>
        <v>2</v>
      </c>
      <c r="AO36" s="1">
        <v>2</v>
      </c>
    </row>
    <row r="37" spans="1:41">
      <c r="A37" s="4"/>
      <c r="B37" s="4"/>
      <c r="C37" s="4"/>
      <c r="D37" s="4">
        <v>5105010121</v>
      </c>
      <c r="E37" s="4" t="s">
        <v>6</v>
      </c>
      <c r="F37" s="8">
        <v>121963.38</v>
      </c>
      <c r="G37" s="5"/>
      <c r="H37" s="8"/>
      <c r="I37" s="8"/>
      <c r="J37" s="5"/>
      <c r="K37" s="5"/>
      <c r="L37" s="8"/>
      <c r="M37" s="8"/>
      <c r="N37" s="5"/>
      <c r="O37" s="8"/>
      <c r="P37" s="5"/>
      <c r="Q37" s="8"/>
      <c r="R37" s="8"/>
      <c r="S37" s="5"/>
      <c r="T37" s="8"/>
      <c r="U37" s="8"/>
      <c r="V37" s="8"/>
      <c r="W37" s="8"/>
      <c r="X37" s="5"/>
      <c r="Y37" s="5"/>
      <c r="Z37" s="5"/>
      <c r="AA37" s="5"/>
      <c r="AB37" s="5"/>
      <c r="AC37" s="5"/>
      <c r="AD37" s="5"/>
      <c r="AE37" s="8"/>
      <c r="AF37" s="5"/>
      <c r="AG37" s="8"/>
      <c r="AH37" s="5"/>
      <c r="AI37" s="5"/>
      <c r="AJ37" s="8"/>
      <c r="AK37" s="5"/>
      <c r="AL37" s="5"/>
      <c r="AM37" s="5">
        <f t="shared" si="0"/>
        <v>121963.38</v>
      </c>
      <c r="AO37" s="1">
        <v>121963.38</v>
      </c>
    </row>
    <row r="38" spans="1:41">
      <c r="A38" s="4"/>
      <c r="B38" s="4"/>
      <c r="C38" s="4"/>
      <c r="D38" s="4">
        <v>5203010109</v>
      </c>
      <c r="E38" s="4" t="s">
        <v>92</v>
      </c>
      <c r="F38" s="8">
        <v>8947.75</v>
      </c>
      <c r="G38" s="5"/>
      <c r="H38" s="8"/>
      <c r="I38" s="8"/>
      <c r="J38" s="5"/>
      <c r="K38" s="5"/>
      <c r="L38" s="8"/>
      <c r="M38" s="8"/>
      <c r="N38" s="5"/>
      <c r="O38" s="8"/>
      <c r="P38" s="5"/>
      <c r="Q38" s="8"/>
      <c r="R38" s="8"/>
      <c r="S38" s="5"/>
      <c r="T38" s="8"/>
      <c r="U38" s="8"/>
      <c r="V38" s="8"/>
      <c r="W38" s="8"/>
      <c r="X38" s="5"/>
      <c r="Y38" s="5"/>
      <c r="Z38" s="5"/>
      <c r="AA38" s="5"/>
      <c r="AB38" s="5"/>
      <c r="AC38" s="5"/>
      <c r="AD38" s="5"/>
      <c r="AE38" s="8"/>
      <c r="AF38" s="5"/>
      <c r="AG38" s="8"/>
      <c r="AH38" s="5"/>
      <c r="AI38" s="5"/>
      <c r="AJ38" s="8"/>
      <c r="AK38" s="5"/>
      <c r="AL38" s="5"/>
      <c r="AM38" s="5">
        <f t="shared" si="0"/>
        <v>8947.75</v>
      </c>
      <c r="AO38" s="1">
        <v>8947.75</v>
      </c>
    </row>
    <row r="39" spans="1:41">
      <c r="A39" s="4"/>
      <c r="B39" s="4"/>
      <c r="C39" s="4" t="s">
        <v>27</v>
      </c>
      <c r="D39" s="4">
        <v>5101010101</v>
      </c>
      <c r="E39" s="4" t="s">
        <v>69</v>
      </c>
      <c r="F39" s="8">
        <v>4073293.04</v>
      </c>
      <c r="G39" s="5"/>
      <c r="H39" s="8"/>
      <c r="I39" s="8"/>
      <c r="J39" s="5"/>
      <c r="K39" s="5"/>
      <c r="L39" s="8"/>
      <c r="M39" s="8"/>
      <c r="N39" s="5"/>
      <c r="O39" s="8"/>
      <c r="P39" s="5"/>
      <c r="Q39" s="8"/>
      <c r="R39" s="8"/>
      <c r="S39" s="5"/>
      <c r="T39" s="8"/>
      <c r="U39" s="8"/>
      <c r="V39" s="8"/>
      <c r="W39" s="8"/>
      <c r="X39" s="5"/>
      <c r="Y39" s="5"/>
      <c r="Z39" s="5"/>
      <c r="AA39" s="5"/>
      <c r="AB39" s="5"/>
      <c r="AC39" s="5"/>
      <c r="AD39" s="5"/>
      <c r="AE39" s="8"/>
      <c r="AF39" s="5"/>
      <c r="AG39" s="8"/>
      <c r="AH39" s="5"/>
      <c r="AI39" s="5"/>
      <c r="AJ39" s="8"/>
      <c r="AK39" s="5"/>
      <c r="AL39" s="5"/>
      <c r="AM39" s="5">
        <f t="shared" si="0"/>
        <v>4073293.04</v>
      </c>
      <c r="AO39" s="1">
        <v>4073293.04</v>
      </c>
    </row>
    <row r="40" spans="1:41">
      <c r="A40" s="4"/>
      <c r="B40" s="4"/>
      <c r="C40" s="4"/>
      <c r="D40" s="4">
        <v>5101010113</v>
      </c>
      <c r="E40" s="4" t="s">
        <v>79</v>
      </c>
      <c r="F40" s="8">
        <v>1246097.3899999999</v>
      </c>
      <c r="G40" s="5"/>
      <c r="H40" s="8"/>
      <c r="I40" s="8"/>
      <c r="J40" s="5"/>
      <c r="K40" s="5"/>
      <c r="L40" s="8"/>
      <c r="M40" s="8"/>
      <c r="N40" s="5"/>
      <c r="O40" s="8"/>
      <c r="P40" s="5"/>
      <c r="Q40" s="8"/>
      <c r="R40" s="8"/>
      <c r="S40" s="5"/>
      <c r="T40" s="8"/>
      <c r="U40" s="8"/>
      <c r="V40" s="8"/>
      <c r="W40" s="8"/>
      <c r="X40" s="5"/>
      <c r="Y40" s="5"/>
      <c r="Z40" s="5"/>
      <c r="AA40" s="5"/>
      <c r="AB40" s="5"/>
      <c r="AC40" s="5"/>
      <c r="AD40" s="5"/>
      <c r="AE40" s="8"/>
      <c r="AF40" s="5"/>
      <c r="AG40" s="8"/>
      <c r="AH40" s="5"/>
      <c r="AI40" s="5"/>
      <c r="AJ40" s="8"/>
      <c r="AK40" s="5"/>
      <c r="AL40" s="5"/>
      <c r="AM40" s="5">
        <f t="shared" si="0"/>
        <v>1246097.3899999999</v>
      </c>
      <c r="AO40" s="1">
        <v>1246097.3899999999</v>
      </c>
    </row>
    <row r="41" spans="1:41">
      <c r="A41" s="4"/>
      <c r="B41" s="4"/>
      <c r="C41" s="4"/>
      <c r="D41" s="4">
        <v>5101020103</v>
      </c>
      <c r="E41" s="4" t="s">
        <v>68</v>
      </c>
      <c r="F41" s="8">
        <v>79015.66</v>
      </c>
      <c r="G41" s="5"/>
      <c r="H41" s="8"/>
      <c r="I41" s="8"/>
      <c r="J41" s="5"/>
      <c r="K41" s="5"/>
      <c r="L41" s="8"/>
      <c r="M41" s="8"/>
      <c r="N41" s="5"/>
      <c r="O41" s="8"/>
      <c r="P41" s="5"/>
      <c r="Q41" s="8"/>
      <c r="R41" s="8"/>
      <c r="S41" s="5"/>
      <c r="T41" s="8"/>
      <c r="U41" s="8"/>
      <c r="V41" s="8"/>
      <c r="W41" s="8"/>
      <c r="X41" s="5"/>
      <c r="Y41" s="5"/>
      <c r="Z41" s="5"/>
      <c r="AA41" s="5"/>
      <c r="AB41" s="5"/>
      <c r="AC41" s="5"/>
      <c r="AD41" s="5"/>
      <c r="AE41" s="8"/>
      <c r="AF41" s="5"/>
      <c r="AG41" s="8"/>
      <c r="AH41" s="5"/>
      <c r="AI41" s="5"/>
      <c r="AJ41" s="8"/>
      <c r="AK41" s="5"/>
      <c r="AL41" s="5"/>
      <c r="AM41" s="5">
        <f t="shared" si="0"/>
        <v>79015.66</v>
      </c>
      <c r="AO41" s="1">
        <v>79015.66</v>
      </c>
    </row>
    <row r="42" spans="1:41">
      <c r="A42" s="4"/>
      <c r="B42" s="4"/>
      <c r="C42" s="4"/>
      <c r="D42" s="4">
        <v>5101020104</v>
      </c>
      <c r="E42" s="4" t="s">
        <v>67</v>
      </c>
      <c r="F42" s="8">
        <v>118523.49</v>
      </c>
      <c r="G42" s="5"/>
      <c r="H42" s="8"/>
      <c r="I42" s="8"/>
      <c r="J42" s="5"/>
      <c r="K42" s="5"/>
      <c r="L42" s="8"/>
      <c r="M42" s="8"/>
      <c r="N42" s="5"/>
      <c r="O42" s="8"/>
      <c r="P42" s="5"/>
      <c r="Q42" s="8"/>
      <c r="R42" s="8"/>
      <c r="S42" s="5"/>
      <c r="T42" s="8"/>
      <c r="U42" s="8"/>
      <c r="V42" s="8"/>
      <c r="W42" s="8"/>
      <c r="X42" s="5"/>
      <c r="Y42" s="5"/>
      <c r="Z42" s="5"/>
      <c r="AA42" s="5"/>
      <c r="AB42" s="5"/>
      <c r="AC42" s="5"/>
      <c r="AD42" s="5"/>
      <c r="AE42" s="8"/>
      <c r="AF42" s="5"/>
      <c r="AG42" s="8"/>
      <c r="AH42" s="5"/>
      <c r="AI42" s="5"/>
      <c r="AJ42" s="8"/>
      <c r="AK42" s="5"/>
      <c r="AL42" s="5"/>
      <c r="AM42" s="5">
        <f t="shared" si="0"/>
        <v>118523.49</v>
      </c>
      <c r="AO42" s="1">
        <v>118523.49</v>
      </c>
    </row>
    <row r="43" spans="1:41">
      <c r="A43" s="4"/>
      <c r="B43" s="4"/>
      <c r="C43" s="4"/>
      <c r="D43" s="4">
        <v>5101020105</v>
      </c>
      <c r="E43" s="4" t="s">
        <v>78</v>
      </c>
      <c r="F43" s="8">
        <v>37382.129999999997</v>
      </c>
      <c r="G43" s="5"/>
      <c r="H43" s="8"/>
      <c r="I43" s="8"/>
      <c r="J43" s="5"/>
      <c r="K43" s="5"/>
      <c r="L43" s="8"/>
      <c r="M43" s="8"/>
      <c r="N43" s="5"/>
      <c r="O43" s="8"/>
      <c r="P43" s="5"/>
      <c r="Q43" s="8"/>
      <c r="R43" s="8"/>
      <c r="S43" s="5"/>
      <c r="T43" s="8"/>
      <c r="U43" s="8"/>
      <c r="V43" s="8"/>
      <c r="W43" s="8"/>
      <c r="X43" s="5"/>
      <c r="Y43" s="5"/>
      <c r="Z43" s="5"/>
      <c r="AA43" s="5"/>
      <c r="AB43" s="5"/>
      <c r="AC43" s="5"/>
      <c r="AD43" s="5"/>
      <c r="AE43" s="8"/>
      <c r="AF43" s="5"/>
      <c r="AG43" s="8"/>
      <c r="AH43" s="5"/>
      <c r="AI43" s="5"/>
      <c r="AJ43" s="8"/>
      <c r="AK43" s="5"/>
      <c r="AL43" s="5"/>
      <c r="AM43" s="5">
        <f t="shared" si="0"/>
        <v>37382.129999999997</v>
      </c>
      <c r="AO43" s="1">
        <v>37382.129999999997</v>
      </c>
    </row>
    <row r="44" spans="1:41">
      <c r="A44" s="4"/>
      <c r="B44" s="4"/>
      <c r="C44" s="4"/>
      <c r="D44" s="4">
        <v>5101020113</v>
      </c>
      <c r="E44" s="4" t="s">
        <v>28</v>
      </c>
      <c r="F44" s="8">
        <v>3689.33</v>
      </c>
      <c r="G44" s="5"/>
      <c r="H44" s="8"/>
      <c r="I44" s="8"/>
      <c r="J44" s="5"/>
      <c r="K44" s="5"/>
      <c r="L44" s="8"/>
      <c r="M44" s="8"/>
      <c r="N44" s="5"/>
      <c r="O44" s="8"/>
      <c r="P44" s="5"/>
      <c r="Q44" s="8"/>
      <c r="R44" s="8"/>
      <c r="S44" s="5"/>
      <c r="T44" s="8"/>
      <c r="U44" s="8"/>
      <c r="V44" s="8"/>
      <c r="W44" s="8"/>
      <c r="X44" s="5"/>
      <c r="Y44" s="5"/>
      <c r="Z44" s="5"/>
      <c r="AA44" s="5"/>
      <c r="AB44" s="5"/>
      <c r="AC44" s="5"/>
      <c r="AD44" s="5"/>
      <c r="AE44" s="8"/>
      <c r="AF44" s="5"/>
      <c r="AG44" s="8"/>
      <c r="AH44" s="5"/>
      <c r="AI44" s="5"/>
      <c r="AJ44" s="8"/>
      <c r="AK44" s="5"/>
      <c r="AL44" s="5"/>
      <c r="AM44" s="5">
        <f t="shared" si="0"/>
        <v>3689.33</v>
      </c>
      <c r="AO44" s="1">
        <v>3689.33</v>
      </c>
    </row>
    <row r="45" spans="1:41">
      <c r="A45" s="4"/>
      <c r="B45" s="4"/>
      <c r="C45" s="4"/>
      <c r="D45" s="4">
        <v>5101030205</v>
      </c>
      <c r="E45" s="4" t="s">
        <v>66</v>
      </c>
      <c r="F45" s="8">
        <v>348690.74</v>
      </c>
      <c r="G45" s="5"/>
      <c r="H45" s="8"/>
      <c r="I45" s="8"/>
      <c r="J45" s="5"/>
      <c r="K45" s="5"/>
      <c r="L45" s="8"/>
      <c r="M45" s="8"/>
      <c r="N45" s="5"/>
      <c r="O45" s="8"/>
      <c r="P45" s="5"/>
      <c r="Q45" s="8"/>
      <c r="R45" s="8"/>
      <c r="S45" s="5"/>
      <c r="T45" s="8"/>
      <c r="U45" s="8"/>
      <c r="V45" s="8"/>
      <c r="W45" s="8"/>
      <c r="X45" s="5"/>
      <c r="Y45" s="5"/>
      <c r="Z45" s="5"/>
      <c r="AA45" s="5"/>
      <c r="AB45" s="5"/>
      <c r="AC45" s="5"/>
      <c r="AD45" s="5"/>
      <c r="AE45" s="8"/>
      <c r="AF45" s="5"/>
      <c r="AG45" s="8"/>
      <c r="AH45" s="5"/>
      <c r="AI45" s="5"/>
      <c r="AJ45" s="8"/>
      <c r="AK45" s="5"/>
      <c r="AL45" s="5"/>
      <c r="AM45" s="5">
        <f t="shared" si="0"/>
        <v>348690.74</v>
      </c>
      <c r="AO45" s="1">
        <v>348690.74</v>
      </c>
    </row>
    <row r="46" spans="1:41">
      <c r="A46" s="4"/>
      <c r="B46" s="4"/>
      <c r="C46" s="4"/>
      <c r="D46" s="4">
        <v>5101030206</v>
      </c>
      <c r="E46" s="4" t="s">
        <v>65</v>
      </c>
      <c r="F46" s="8">
        <v>126011.36</v>
      </c>
      <c r="G46" s="5"/>
      <c r="H46" s="8"/>
      <c r="I46" s="8"/>
      <c r="J46" s="5"/>
      <c r="K46" s="5"/>
      <c r="L46" s="8"/>
      <c r="M46" s="8"/>
      <c r="N46" s="5"/>
      <c r="O46" s="8"/>
      <c r="P46" s="5"/>
      <c r="Q46" s="8"/>
      <c r="R46" s="8"/>
      <c r="S46" s="5"/>
      <c r="T46" s="8"/>
      <c r="U46" s="8"/>
      <c r="V46" s="8"/>
      <c r="W46" s="8"/>
      <c r="X46" s="5"/>
      <c r="Y46" s="5"/>
      <c r="Z46" s="5"/>
      <c r="AA46" s="5"/>
      <c r="AB46" s="5"/>
      <c r="AC46" s="5"/>
      <c r="AD46" s="5"/>
      <c r="AE46" s="8"/>
      <c r="AF46" s="5"/>
      <c r="AG46" s="8"/>
      <c r="AH46" s="5"/>
      <c r="AI46" s="5"/>
      <c r="AJ46" s="8"/>
      <c r="AK46" s="5"/>
      <c r="AL46" s="5"/>
      <c r="AM46" s="5">
        <f t="shared" si="0"/>
        <v>126011.36</v>
      </c>
      <c r="AO46" s="1">
        <v>126011.36</v>
      </c>
    </row>
    <row r="47" spans="1:41">
      <c r="A47" s="4"/>
      <c r="B47" s="4"/>
      <c r="C47" s="4"/>
      <c r="D47" s="4">
        <v>5101030207</v>
      </c>
      <c r="E47" s="4" t="s">
        <v>64</v>
      </c>
      <c r="F47" s="8">
        <v>17073.349999999999</v>
      </c>
      <c r="G47" s="5"/>
      <c r="H47" s="8"/>
      <c r="I47" s="8"/>
      <c r="J47" s="5"/>
      <c r="K47" s="5"/>
      <c r="L47" s="8"/>
      <c r="M47" s="8"/>
      <c r="N47" s="5"/>
      <c r="O47" s="8"/>
      <c r="P47" s="5"/>
      <c r="Q47" s="8"/>
      <c r="R47" s="8"/>
      <c r="S47" s="5"/>
      <c r="T47" s="8"/>
      <c r="U47" s="8"/>
      <c r="V47" s="8"/>
      <c r="W47" s="8"/>
      <c r="X47" s="5"/>
      <c r="Y47" s="5"/>
      <c r="Z47" s="5"/>
      <c r="AA47" s="5"/>
      <c r="AB47" s="5"/>
      <c r="AC47" s="5"/>
      <c r="AD47" s="5"/>
      <c r="AE47" s="8"/>
      <c r="AF47" s="5"/>
      <c r="AG47" s="8"/>
      <c r="AH47" s="5"/>
      <c r="AI47" s="5"/>
      <c r="AJ47" s="8"/>
      <c r="AK47" s="5"/>
      <c r="AL47" s="5"/>
      <c r="AM47" s="5">
        <f t="shared" si="0"/>
        <v>17073.349999999999</v>
      </c>
      <c r="AO47" s="1">
        <v>17073.349999999999</v>
      </c>
    </row>
    <row r="48" spans="1:41">
      <c r="A48" s="4"/>
      <c r="B48" s="4"/>
      <c r="C48" s="4"/>
      <c r="D48" s="4">
        <v>5101030208</v>
      </c>
      <c r="E48" s="4" t="s">
        <v>63</v>
      </c>
      <c r="F48" s="8">
        <v>3709.3</v>
      </c>
      <c r="G48" s="5"/>
      <c r="H48" s="8"/>
      <c r="I48" s="8"/>
      <c r="J48" s="5"/>
      <c r="K48" s="5"/>
      <c r="L48" s="8"/>
      <c r="M48" s="8"/>
      <c r="N48" s="5"/>
      <c r="O48" s="8"/>
      <c r="P48" s="5"/>
      <c r="Q48" s="8"/>
      <c r="R48" s="8"/>
      <c r="S48" s="5"/>
      <c r="T48" s="8"/>
      <c r="U48" s="8"/>
      <c r="V48" s="8"/>
      <c r="W48" s="8"/>
      <c r="X48" s="5"/>
      <c r="Y48" s="5"/>
      <c r="Z48" s="5"/>
      <c r="AA48" s="5"/>
      <c r="AB48" s="5"/>
      <c r="AC48" s="5"/>
      <c r="AD48" s="5"/>
      <c r="AE48" s="8"/>
      <c r="AF48" s="5"/>
      <c r="AG48" s="8"/>
      <c r="AH48" s="5"/>
      <c r="AI48" s="5"/>
      <c r="AJ48" s="8"/>
      <c r="AK48" s="5"/>
      <c r="AL48" s="5"/>
      <c r="AM48" s="5">
        <f t="shared" si="0"/>
        <v>3709.3</v>
      </c>
      <c r="AO48" s="1">
        <v>3709.3</v>
      </c>
    </row>
    <row r="49" spans="1:41">
      <c r="A49" s="6" t="s">
        <v>163</v>
      </c>
      <c r="B49" s="6"/>
      <c r="C49" s="6"/>
      <c r="D49" s="6"/>
      <c r="E49" s="6"/>
      <c r="F49" s="9">
        <f>SUM(F3:F48)</f>
        <v>9344255.8500000015</v>
      </c>
      <c r="G49" s="7">
        <f t="shared" ref="G49:AL49" si="1">SUM(G3:G48)</f>
        <v>474464.45</v>
      </c>
      <c r="H49" s="9">
        <f t="shared" si="1"/>
        <v>89628.45</v>
      </c>
      <c r="I49" s="9">
        <f t="shared" si="1"/>
        <v>108738.1</v>
      </c>
      <c r="J49" s="7">
        <f t="shared" si="1"/>
        <v>107691.35</v>
      </c>
      <c r="K49" s="7">
        <f t="shared" si="1"/>
        <v>120599</v>
      </c>
      <c r="L49" s="9">
        <f t="shared" si="1"/>
        <v>90100</v>
      </c>
      <c r="M49" s="9">
        <f t="shared" si="1"/>
        <v>420</v>
      </c>
      <c r="N49" s="7">
        <f t="shared" si="1"/>
        <v>15800</v>
      </c>
      <c r="O49" s="9">
        <f t="shared" si="1"/>
        <v>931982.45000000007</v>
      </c>
      <c r="P49" s="7">
        <f t="shared" si="1"/>
        <v>263644.30000000005</v>
      </c>
      <c r="Q49" s="9">
        <f t="shared" si="1"/>
        <v>190500</v>
      </c>
      <c r="R49" s="9">
        <f t="shared" si="1"/>
        <v>212515</v>
      </c>
      <c r="S49" s="7">
        <f t="shared" si="1"/>
        <v>2276255.66</v>
      </c>
      <c r="T49" s="9">
        <f t="shared" si="1"/>
        <v>48128.56</v>
      </c>
      <c r="U49" s="9">
        <f t="shared" si="1"/>
        <v>20593</v>
      </c>
      <c r="V49" s="9">
        <f t="shared" si="1"/>
        <v>2041765.73</v>
      </c>
      <c r="W49" s="9">
        <f t="shared" si="1"/>
        <v>497255.1</v>
      </c>
      <c r="X49" s="7">
        <f t="shared" si="1"/>
        <v>448361.39</v>
      </c>
      <c r="Y49" s="7">
        <f t="shared" si="1"/>
        <v>469804.54</v>
      </c>
      <c r="Z49" s="7">
        <f t="shared" si="1"/>
        <v>45544.93</v>
      </c>
      <c r="AA49" s="7">
        <f t="shared" si="1"/>
        <v>368087</v>
      </c>
      <c r="AB49" s="7">
        <f t="shared" si="1"/>
        <v>104470.18</v>
      </c>
      <c r="AC49" s="7">
        <f t="shared" si="1"/>
        <v>15788</v>
      </c>
      <c r="AD49" s="7">
        <f t="shared" si="1"/>
        <v>51850</v>
      </c>
      <c r="AE49" s="9">
        <f t="shared" si="1"/>
        <v>15000</v>
      </c>
      <c r="AF49" s="7">
        <f t="shared" si="1"/>
        <v>5700</v>
      </c>
      <c r="AG49" s="9">
        <f t="shared" si="1"/>
        <v>50637.65</v>
      </c>
      <c r="AH49" s="7">
        <f t="shared" si="1"/>
        <v>74700</v>
      </c>
      <c r="AI49" s="7">
        <f t="shared" si="1"/>
        <v>15000</v>
      </c>
      <c r="AJ49" s="9">
        <f t="shared" si="1"/>
        <v>352483.2</v>
      </c>
      <c r="AK49" s="7">
        <f t="shared" si="1"/>
        <v>15800</v>
      </c>
      <c r="AL49" s="7">
        <f t="shared" si="1"/>
        <v>240811.45</v>
      </c>
      <c r="AM49" s="7">
        <f>SUM(F49:AL49)</f>
        <v>19108375.339999996</v>
      </c>
      <c r="AO49" s="1">
        <v>19108375.34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D41"/>
  <sheetViews>
    <sheetView workbookViewId="0">
      <pane xSplit="6" ySplit="2" topLeftCell="G3" activePane="bottomRight" state="frozen"/>
      <selection pane="topRight" activeCell="G1" sqref="G1"/>
      <selection pane="bottomLeft" activeCell="A3" sqref="A3"/>
      <selection pane="bottomRight" activeCell="G3" sqref="G3"/>
    </sheetView>
  </sheetViews>
  <sheetFormatPr defaultRowHeight="14.25"/>
  <cols>
    <col min="1" max="1" width="15.625" bestFit="1" customWidth="1"/>
    <col min="2" max="2" width="28.75" bestFit="1" customWidth="1"/>
    <col min="3" max="3" width="7.375" bestFit="1" customWidth="1"/>
    <col min="4" max="4" width="10.875" bestFit="1" customWidth="1"/>
    <col min="5" max="5" width="32.25" customWidth="1"/>
    <col min="6" max="6" width="15.25" bestFit="1" customWidth="1"/>
    <col min="7" max="7" width="35.125" bestFit="1" customWidth="1"/>
    <col min="8" max="8" width="17.625" bestFit="1" customWidth="1"/>
    <col min="9" max="9" width="39.625" bestFit="1" customWidth="1"/>
    <col min="10" max="10" width="20.625" bestFit="1" customWidth="1"/>
    <col min="11" max="11" width="27.875" bestFit="1" customWidth="1"/>
    <col min="12" max="12" width="33.875" bestFit="1" customWidth="1"/>
    <col min="13" max="13" width="13.75" bestFit="1" customWidth="1"/>
    <col min="14" max="14" width="14" bestFit="1" customWidth="1"/>
    <col min="15" max="15" width="27.875" bestFit="1" customWidth="1"/>
    <col min="16" max="16" width="35.125" bestFit="1" customWidth="1"/>
    <col min="17" max="17" width="39.125" bestFit="1" customWidth="1"/>
    <col min="18" max="18" width="34.125" bestFit="1" customWidth="1"/>
    <col min="19" max="19" width="39.25" bestFit="1" customWidth="1"/>
    <col min="20" max="20" width="17.625" bestFit="1" customWidth="1"/>
    <col min="21" max="21" width="30.5" bestFit="1" customWidth="1"/>
    <col min="22" max="22" width="35" bestFit="1" customWidth="1"/>
    <col min="23" max="23" width="35.75" bestFit="1" customWidth="1"/>
    <col min="24" max="24" width="36.25" bestFit="1" customWidth="1"/>
    <col min="25" max="25" width="38.375" bestFit="1" customWidth="1"/>
    <col min="26" max="26" width="36.625" customWidth="1"/>
    <col min="27" max="27" width="31" bestFit="1" customWidth="1"/>
    <col min="28" max="28" width="11.75" bestFit="1" customWidth="1"/>
    <col min="30" max="30" width="11.75" bestFit="1" customWidth="1"/>
  </cols>
  <sheetData>
    <row r="1" spans="1:30">
      <c r="A1" s="13" t="s">
        <v>154</v>
      </c>
      <c r="B1" s="13" t="s">
        <v>155</v>
      </c>
      <c r="C1" s="14" t="s">
        <v>156</v>
      </c>
      <c r="D1" s="14"/>
      <c r="E1" s="14"/>
      <c r="F1" s="2" t="s">
        <v>157</v>
      </c>
      <c r="G1" s="6" t="s">
        <v>34</v>
      </c>
      <c r="H1" s="6" t="s">
        <v>97</v>
      </c>
      <c r="I1" s="6" t="s">
        <v>45</v>
      </c>
      <c r="J1" s="6" t="s">
        <v>25</v>
      </c>
      <c r="K1" s="6"/>
      <c r="L1" s="6" t="s">
        <v>2</v>
      </c>
      <c r="M1" s="6"/>
      <c r="N1" s="6" t="s">
        <v>33</v>
      </c>
      <c r="O1" s="6"/>
      <c r="P1" s="6"/>
      <c r="Q1" s="6"/>
      <c r="R1" s="6"/>
      <c r="S1" s="6"/>
      <c r="T1" s="6" t="s">
        <v>41</v>
      </c>
      <c r="U1" s="6"/>
      <c r="V1" s="6" t="s">
        <v>48</v>
      </c>
      <c r="W1" s="6" t="s">
        <v>12</v>
      </c>
      <c r="X1" s="6"/>
      <c r="Y1" s="6"/>
      <c r="Z1" s="6" t="s">
        <v>5</v>
      </c>
      <c r="AA1" s="6" t="s">
        <v>82</v>
      </c>
      <c r="AB1" s="3" t="s">
        <v>159</v>
      </c>
      <c r="AD1" t="s">
        <v>159</v>
      </c>
    </row>
    <row r="2" spans="1:30">
      <c r="A2" s="13"/>
      <c r="B2" s="13"/>
      <c r="C2" s="15"/>
      <c r="D2" s="15"/>
      <c r="E2" s="15"/>
      <c r="F2" s="2" t="s">
        <v>158</v>
      </c>
      <c r="G2" s="6" t="s">
        <v>46</v>
      </c>
      <c r="H2" s="10" t="s">
        <v>9</v>
      </c>
      <c r="I2" s="6" t="s">
        <v>44</v>
      </c>
      <c r="J2" s="10" t="s">
        <v>1</v>
      </c>
      <c r="K2" s="6" t="s">
        <v>24</v>
      </c>
      <c r="L2" s="10" t="s">
        <v>1</v>
      </c>
      <c r="M2" s="10" t="s">
        <v>9</v>
      </c>
      <c r="N2" s="10" t="s">
        <v>1</v>
      </c>
      <c r="O2" s="6" t="s">
        <v>24</v>
      </c>
      <c r="P2" s="6" t="s">
        <v>43</v>
      </c>
      <c r="Q2" s="6" t="s">
        <v>50</v>
      </c>
      <c r="R2" s="6" t="s">
        <v>51</v>
      </c>
      <c r="S2" s="6" t="s">
        <v>49</v>
      </c>
      <c r="T2" s="6" t="s">
        <v>1</v>
      </c>
      <c r="U2" s="6" t="s">
        <v>40</v>
      </c>
      <c r="V2" s="6" t="s">
        <v>47</v>
      </c>
      <c r="W2" s="10" t="s">
        <v>1</v>
      </c>
      <c r="X2" s="6" t="s">
        <v>11</v>
      </c>
      <c r="Y2" s="6" t="s">
        <v>83</v>
      </c>
      <c r="Z2" s="10" t="s">
        <v>1</v>
      </c>
      <c r="AA2" s="10" t="s">
        <v>1</v>
      </c>
      <c r="AB2" s="4"/>
    </row>
    <row r="3" spans="1:30">
      <c r="A3" s="4">
        <v>700600057</v>
      </c>
      <c r="B3" s="4" t="s">
        <v>138</v>
      </c>
      <c r="C3" s="4" t="s">
        <v>0</v>
      </c>
      <c r="D3" s="4">
        <v>5101010115</v>
      </c>
      <c r="E3" s="4" t="s">
        <v>31</v>
      </c>
      <c r="F3" s="8"/>
      <c r="G3" s="5"/>
      <c r="H3" s="8"/>
      <c r="I3" s="5"/>
      <c r="J3" s="8">
        <v>160330</v>
      </c>
      <c r="K3" s="5">
        <v>1877410</v>
      </c>
      <c r="L3" s="8"/>
      <c r="M3" s="8"/>
      <c r="N3" s="8"/>
      <c r="O3" s="5"/>
      <c r="P3" s="5"/>
      <c r="Q3" s="5"/>
      <c r="R3" s="5"/>
      <c r="S3" s="5"/>
      <c r="T3" s="5"/>
      <c r="U3" s="5"/>
      <c r="V3" s="5"/>
      <c r="W3" s="8"/>
      <c r="X3" s="5"/>
      <c r="Y3" s="5"/>
      <c r="Z3" s="8"/>
      <c r="AA3" s="8"/>
      <c r="AB3" s="5">
        <f>SUM(F3:AA3)</f>
        <v>2037740</v>
      </c>
      <c r="AD3" s="1">
        <v>2037740</v>
      </c>
    </row>
    <row r="4" spans="1:30">
      <c r="A4" s="4"/>
      <c r="B4" s="4"/>
      <c r="C4" s="4"/>
      <c r="D4" s="4">
        <v>5101010116</v>
      </c>
      <c r="E4" s="4" t="s">
        <v>30</v>
      </c>
      <c r="F4" s="8"/>
      <c r="G4" s="5"/>
      <c r="H4" s="8"/>
      <c r="I4" s="5"/>
      <c r="J4" s="8">
        <v>1950</v>
      </c>
      <c r="K4" s="5">
        <v>21450</v>
      </c>
      <c r="L4" s="8"/>
      <c r="M4" s="8"/>
      <c r="N4" s="8"/>
      <c r="O4" s="5"/>
      <c r="P4" s="5"/>
      <c r="Q4" s="5"/>
      <c r="R4" s="5"/>
      <c r="S4" s="5"/>
      <c r="T4" s="5"/>
      <c r="U4" s="5"/>
      <c r="V4" s="5"/>
      <c r="W4" s="8"/>
      <c r="X4" s="5"/>
      <c r="Y4" s="5"/>
      <c r="Z4" s="8"/>
      <c r="AA4" s="8"/>
      <c r="AB4" s="5">
        <f t="shared" ref="AB4:AB40" si="0">SUM(F4:AA4)</f>
        <v>23400</v>
      </c>
      <c r="AD4" s="1">
        <v>23400</v>
      </c>
    </row>
    <row r="5" spans="1:30">
      <c r="A5" s="4"/>
      <c r="B5" s="4"/>
      <c r="C5" s="4"/>
      <c r="D5" s="4">
        <v>5101020106</v>
      </c>
      <c r="E5" s="4" t="s">
        <v>29</v>
      </c>
      <c r="F5" s="8"/>
      <c r="G5" s="5"/>
      <c r="H5" s="8"/>
      <c r="I5" s="5"/>
      <c r="J5" s="8">
        <v>6578</v>
      </c>
      <c r="K5" s="5">
        <v>77308</v>
      </c>
      <c r="L5" s="8"/>
      <c r="M5" s="8"/>
      <c r="N5" s="8"/>
      <c r="O5" s="5"/>
      <c r="P5" s="5"/>
      <c r="Q5" s="5"/>
      <c r="R5" s="5"/>
      <c r="S5" s="5"/>
      <c r="T5" s="5"/>
      <c r="U5" s="5"/>
      <c r="V5" s="5"/>
      <c r="W5" s="8"/>
      <c r="X5" s="5"/>
      <c r="Y5" s="5"/>
      <c r="Z5" s="8"/>
      <c r="AA5" s="8"/>
      <c r="AB5" s="5">
        <f t="shared" si="0"/>
        <v>83886</v>
      </c>
      <c r="AD5" s="1">
        <v>83886</v>
      </c>
    </row>
    <row r="6" spans="1:30">
      <c r="A6" s="4"/>
      <c r="B6" s="4"/>
      <c r="C6" s="4"/>
      <c r="D6" s="4">
        <v>5101020116</v>
      </c>
      <c r="E6" s="4" t="s">
        <v>26</v>
      </c>
      <c r="F6" s="8"/>
      <c r="G6" s="5"/>
      <c r="H6" s="8"/>
      <c r="I6" s="5"/>
      <c r="J6" s="8"/>
      <c r="K6" s="5">
        <v>910</v>
      </c>
      <c r="L6" s="8"/>
      <c r="M6" s="8"/>
      <c r="N6" s="8"/>
      <c r="O6" s="5"/>
      <c r="P6" s="5"/>
      <c r="Q6" s="5"/>
      <c r="R6" s="5"/>
      <c r="S6" s="5"/>
      <c r="T6" s="5"/>
      <c r="U6" s="5"/>
      <c r="V6" s="5"/>
      <c r="W6" s="8"/>
      <c r="X6" s="5"/>
      <c r="Y6" s="5"/>
      <c r="Z6" s="8"/>
      <c r="AA6" s="8"/>
      <c r="AB6" s="5">
        <f t="shared" si="0"/>
        <v>910</v>
      </c>
      <c r="AD6" s="1">
        <v>910</v>
      </c>
    </row>
    <row r="7" spans="1:30">
      <c r="A7" s="4"/>
      <c r="B7" s="4"/>
      <c r="C7" s="4"/>
      <c r="D7" s="4">
        <v>5101030205</v>
      </c>
      <c r="E7" s="4" t="s">
        <v>22</v>
      </c>
      <c r="F7" s="8">
        <v>315</v>
      </c>
      <c r="G7" s="5"/>
      <c r="H7" s="8"/>
      <c r="I7" s="5"/>
      <c r="J7" s="8"/>
      <c r="K7" s="5"/>
      <c r="L7" s="8"/>
      <c r="M7" s="8"/>
      <c r="N7" s="8"/>
      <c r="O7" s="5"/>
      <c r="P7" s="5"/>
      <c r="Q7" s="5"/>
      <c r="R7" s="5"/>
      <c r="S7" s="5"/>
      <c r="T7" s="5"/>
      <c r="U7" s="5"/>
      <c r="V7" s="5"/>
      <c r="W7" s="8"/>
      <c r="X7" s="5"/>
      <c r="Y7" s="5"/>
      <c r="Z7" s="8"/>
      <c r="AA7" s="8"/>
      <c r="AB7" s="5">
        <f t="shared" si="0"/>
        <v>315</v>
      </c>
      <c r="AD7" s="1">
        <v>315</v>
      </c>
    </row>
    <row r="8" spans="1:30">
      <c r="A8" s="4"/>
      <c r="B8" s="4"/>
      <c r="C8" s="4"/>
      <c r="D8" s="4">
        <v>5103010102</v>
      </c>
      <c r="E8" s="4" t="s">
        <v>21</v>
      </c>
      <c r="F8" s="8"/>
      <c r="G8" s="5">
        <v>2160</v>
      </c>
      <c r="H8" s="8"/>
      <c r="I8" s="5"/>
      <c r="J8" s="8"/>
      <c r="K8" s="5"/>
      <c r="L8" s="8"/>
      <c r="M8" s="8"/>
      <c r="N8" s="8"/>
      <c r="O8" s="5">
        <v>1280</v>
      </c>
      <c r="P8" s="5"/>
      <c r="Q8" s="5"/>
      <c r="R8" s="5"/>
      <c r="S8" s="5"/>
      <c r="T8" s="5"/>
      <c r="U8" s="5"/>
      <c r="V8" s="5"/>
      <c r="W8" s="8"/>
      <c r="X8" s="5"/>
      <c r="Y8" s="5"/>
      <c r="Z8" s="8"/>
      <c r="AA8" s="8"/>
      <c r="AB8" s="5">
        <f t="shared" si="0"/>
        <v>3440</v>
      </c>
      <c r="AD8" s="1">
        <v>3440</v>
      </c>
    </row>
    <row r="9" spans="1:30">
      <c r="A9" s="4"/>
      <c r="B9" s="4"/>
      <c r="C9" s="4"/>
      <c r="D9" s="4">
        <v>5103010103</v>
      </c>
      <c r="E9" s="4" t="s">
        <v>20</v>
      </c>
      <c r="F9" s="8"/>
      <c r="G9" s="5">
        <v>2000</v>
      </c>
      <c r="H9" s="8"/>
      <c r="I9" s="5"/>
      <c r="J9" s="8"/>
      <c r="K9" s="5"/>
      <c r="L9" s="8"/>
      <c r="M9" s="8"/>
      <c r="N9" s="8"/>
      <c r="O9" s="5">
        <v>3400</v>
      </c>
      <c r="P9" s="5"/>
      <c r="Q9" s="5"/>
      <c r="R9" s="5"/>
      <c r="S9" s="5"/>
      <c r="T9" s="5"/>
      <c r="U9" s="5"/>
      <c r="V9" s="5"/>
      <c r="W9" s="8"/>
      <c r="X9" s="5"/>
      <c r="Y9" s="5"/>
      <c r="Z9" s="8"/>
      <c r="AA9" s="8"/>
      <c r="AB9" s="5">
        <f t="shared" si="0"/>
        <v>5400</v>
      </c>
      <c r="AD9" s="1">
        <v>5400</v>
      </c>
    </row>
    <row r="10" spans="1:30">
      <c r="A10" s="4"/>
      <c r="B10" s="4"/>
      <c r="C10" s="4"/>
      <c r="D10" s="4">
        <v>5103010199</v>
      </c>
      <c r="E10" s="4" t="s">
        <v>19</v>
      </c>
      <c r="F10" s="8"/>
      <c r="G10" s="5"/>
      <c r="H10" s="8"/>
      <c r="I10" s="5"/>
      <c r="J10" s="8"/>
      <c r="K10" s="5"/>
      <c r="L10" s="8"/>
      <c r="M10" s="8"/>
      <c r="N10" s="8"/>
      <c r="O10" s="5">
        <v>3000</v>
      </c>
      <c r="P10" s="5"/>
      <c r="Q10" s="5"/>
      <c r="R10" s="5"/>
      <c r="S10" s="5"/>
      <c r="T10" s="5"/>
      <c r="U10" s="5"/>
      <c r="V10" s="5"/>
      <c r="W10" s="8"/>
      <c r="X10" s="5"/>
      <c r="Y10" s="5"/>
      <c r="Z10" s="8"/>
      <c r="AA10" s="8"/>
      <c r="AB10" s="5">
        <f t="shared" si="0"/>
        <v>3000</v>
      </c>
      <c r="AD10" s="1">
        <v>3000</v>
      </c>
    </row>
    <row r="11" spans="1:30">
      <c r="A11" s="4"/>
      <c r="B11" s="4"/>
      <c r="C11" s="4"/>
      <c r="D11" s="4">
        <v>5104010104</v>
      </c>
      <c r="E11" s="4" t="s">
        <v>18</v>
      </c>
      <c r="F11" s="8">
        <v>4420</v>
      </c>
      <c r="G11" s="5">
        <v>28038.23</v>
      </c>
      <c r="H11" s="8">
        <v>260</v>
      </c>
      <c r="I11" s="5">
        <v>10800</v>
      </c>
      <c r="J11" s="8"/>
      <c r="K11" s="5"/>
      <c r="L11" s="8"/>
      <c r="M11" s="8">
        <v>10000</v>
      </c>
      <c r="N11" s="8"/>
      <c r="O11" s="5">
        <v>180020</v>
      </c>
      <c r="P11" s="5">
        <v>156635.20000000001</v>
      </c>
      <c r="Q11" s="5">
        <v>53000</v>
      </c>
      <c r="R11" s="5">
        <v>600</v>
      </c>
      <c r="S11" s="5">
        <v>10200</v>
      </c>
      <c r="T11" s="5"/>
      <c r="U11" s="5">
        <v>13030</v>
      </c>
      <c r="V11" s="5">
        <v>1760.77</v>
      </c>
      <c r="W11" s="8"/>
      <c r="X11" s="5">
        <v>4700</v>
      </c>
      <c r="Y11" s="5">
        <v>135100</v>
      </c>
      <c r="Z11" s="8"/>
      <c r="AA11" s="8"/>
      <c r="AB11" s="5">
        <f t="shared" si="0"/>
        <v>608564.19999999995</v>
      </c>
      <c r="AD11" s="1">
        <v>608564.19999999995</v>
      </c>
    </row>
    <row r="12" spans="1:30">
      <c r="A12" s="4"/>
      <c r="B12" s="4"/>
      <c r="C12" s="4"/>
      <c r="D12" s="4">
        <v>5104010107</v>
      </c>
      <c r="E12" s="4" t="s">
        <v>16</v>
      </c>
      <c r="F12" s="8"/>
      <c r="G12" s="5">
        <v>75688</v>
      </c>
      <c r="H12" s="8"/>
      <c r="I12" s="5"/>
      <c r="J12" s="8"/>
      <c r="K12" s="5"/>
      <c r="L12" s="8"/>
      <c r="M12" s="8"/>
      <c r="N12" s="8"/>
      <c r="O12" s="5"/>
      <c r="P12" s="5">
        <v>4550</v>
      </c>
      <c r="Q12" s="5">
        <v>2082.2199999999998</v>
      </c>
      <c r="R12" s="5"/>
      <c r="S12" s="5"/>
      <c r="T12" s="5"/>
      <c r="U12" s="5"/>
      <c r="V12" s="5"/>
      <c r="W12" s="8"/>
      <c r="X12" s="5"/>
      <c r="Y12" s="5"/>
      <c r="Z12" s="8"/>
      <c r="AA12" s="8"/>
      <c r="AB12" s="5">
        <f t="shared" si="0"/>
        <v>82320.22</v>
      </c>
      <c r="AD12" s="1">
        <v>82320.22</v>
      </c>
    </row>
    <row r="13" spans="1:30">
      <c r="A13" s="4"/>
      <c r="B13" s="4"/>
      <c r="C13" s="4"/>
      <c r="D13" s="4">
        <v>5104010110</v>
      </c>
      <c r="E13" s="4" t="s">
        <v>13</v>
      </c>
      <c r="F13" s="8"/>
      <c r="G13" s="5">
        <v>15220.77</v>
      </c>
      <c r="H13" s="8"/>
      <c r="I13" s="5">
        <v>9000</v>
      </c>
      <c r="J13" s="8"/>
      <c r="K13" s="5"/>
      <c r="L13" s="8"/>
      <c r="M13" s="8"/>
      <c r="N13" s="8">
        <v>18456</v>
      </c>
      <c r="O13" s="5">
        <v>77772</v>
      </c>
      <c r="P13" s="5">
        <v>94772</v>
      </c>
      <c r="Q13" s="5">
        <v>54117.78</v>
      </c>
      <c r="R13" s="5">
        <v>7772</v>
      </c>
      <c r="S13" s="5">
        <v>4800</v>
      </c>
      <c r="T13" s="5"/>
      <c r="U13" s="5">
        <v>7670</v>
      </c>
      <c r="V13" s="5">
        <v>13239.23</v>
      </c>
      <c r="W13" s="8">
        <v>10000</v>
      </c>
      <c r="X13" s="5">
        <v>500</v>
      </c>
      <c r="Y13" s="5">
        <v>10400</v>
      </c>
      <c r="Z13" s="8"/>
      <c r="AA13" s="8"/>
      <c r="AB13" s="5">
        <f t="shared" si="0"/>
        <v>323719.78000000003</v>
      </c>
      <c r="AD13" s="1">
        <v>323719.78000000003</v>
      </c>
    </row>
    <row r="14" spans="1:30">
      <c r="A14" s="4"/>
      <c r="B14" s="4"/>
      <c r="C14" s="4"/>
      <c r="D14" s="4">
        <v>5104010112</v>
      </c>
      <c r="E14" s="4" t="s">
        <v>42</v>
      </c>
      <c r="F14" s="8">
        <v>204000</v>
      </c>
      <c r="G14" s="5">
        <v>30000</v>
      </c>
      <c r="H14" s="8"/>
      <c r="I14" s="5">
        <v>24500</v>
      </c>
      <c r="J14" s="8"/>
      <c r="K14" s="5"/>
      <c r="L14" s="8"/>
      <c r="M14" s="8"/>
      <c r="N14" s="8">
        <v>25000</v>
      </c>
      <c r="O14" s="5">
        <v>275000</v>
      </c>
      <c r="P14" s="5"/>
      <c r="Q14" s="5"/>
      <c r="R14" s="5"/>
      <c r="S14" s="5"/>
      <c r="T14" s="5"/>
      <c r="U14" s="5"/>
      <c r="V14" s="5"/>
      <c r="W14" s="8"/>
      <c r="X14" s="5"/>
      <c r="Y14" s="5"/>
      <c r="Z14" s="8"/>
      <c r="AA14" s="8"/>
      <c r="AB14" s="5">
        <f t="shared" si="0"/>
        <v>558500</v>
      </c>
      <c r="AD14" s="1">
        <v>558500</v>
      </c>
    </row>
    <row r="15" spans="1:30">
      <c r="A15" s="4"/>
      <c r="B15" s="4"/>
      <c r="C15" s="4"/>
      <c r="D15" s="4">
        <v>5104020101</v>
      </c>
      <c r="E15" s="4" t="s">
        <v>39</v>
      </c>
      <c r="F15" s="8">
        <v>-411.03</v>
      </c>
      <c r="G15" s="5"/>
      <c r="H15" s="8"/>
      <c r="I15" s="5"/>
      <c r="J15" s="8"/>
      <c r="K15" s="5"/>
      <c r="L15" s="8"/>
      <c r="M15" s="8"/>
      <c r="N15" s="8">
        <v>6820.98</v>
      </c>
      <c r="O15" s="5">
        <v>58316.85</v>
      </c>
      <c r="P15" s="5"/>
      <c r="Q15" s="5"/>
      <c r="R15" s="5"/>
      <c r="S15" s="5"/>
      <c r="T15" s="5"/>
      <c r="U15" s="5"/>
      <c r="V15" s="5"/>
      <c r="W15" s="8"/>
      <c r="X15" s="5"/>
      <c r="Y15" s="5"/>
      <c r="Z15" s="8"/>
      <c r="AA15" s="8"/>
      <c r="AB15" s="5">
        <f t="shared" si="0"/>
        <v>64726.799999999996</v>
      </c>
      <c r="AD15" s="1">
        <v>64726.799999999996</v>
      </c>
    </row>
    <row r="16" spans="1:30">
      <c r="A16" s="4"/>
      <c r="B16" s="4"/>
      <c r="C16" s="4"/>
      <c r="D16" s="4">
        <v>5104020105</v>
      </c>
      <c r="E16" s="4" t="s">
        <v>38</v>
      </c>
      <c r="F16" s="8">
        <v>-640.92999999999995</v>
      </c>
      <c r="G16" s="5"/>
      <c r="H16" s="8"/>
      <c r="I16" s="5"/>
      <c r="J16" s="8"/>
      <c r="K16" s="5"/>
      <c r="L16" s="8"/>
      <c r="M16" s="8"/>
      <c r="N16" s="8">
        <v>533.92999999999995</v>
      </c>
      <c r="O16" s="5">
        <v>5446.3</v>
      </c>
      <c r="P16" s="5"/>
      <c r="Q16" s="5"/>
      <c r="R16" s="5"/>
      <c r="S16" s="5"/>
      <c r="T16" s="5"/>
      <c r="U16" s="5"/>
      <c r="V16" s="5"/>
      <c r="W16" s="8"/>
      <c r="X16" s="5"/>
      <c r="Y16" s="5"/>
      <c r="Z16" s="8"/>
      <c r="AA16" s="8"/>
      <c r="AB16" s="5">
        <f t="shared" si="0"/>
        <v>5339.3</v>
      </c>
      <c r="AD16" s="1">
        <v>5339.3</v>
      </c>
    </row>
    <row r="17" spans="1:30">
      <c r="A17" s="4"/>
      <c r="B17" s="4"/>
      <c r="C17" s="4"/>
      <c r="D17" s="4">
        <v>5104020106</v>
      </c>
      <c r="E17" s="4" t="s">
        <v>10</v>
      </c>
      <c r="F17" s="8">
        <v>-749</v>
      </c>
      <c r="G17" s="5"/>
      <c r="H17" s="8"/>
      <c r="I17" s="5"/>
      <c r="J17" s="8"/>
      <c r="K17" s="5"/>
      <c r="L17" s="8">
        <v>1498</v>
      </c>
      <c r="M17" s="8">
        <v>7490</v>
      </c>
      <c r="N17" s="8"/>
      <c r="O17" s="5"/>
      <c r="P17" s="5"/>
      <c r="Q17" s="5"/>
      <c r="R17" s="5"/>
      <c r="S17" s="5"/>
      <c r="T17" s="5"/>
      <c r="U17" s="5"/>
      <c r="V17" s="5"/>
      <c r="W17" s="8"/>
      <c r="X17" s="5"/>
      <c r="Y17" s="5"/>
      <c r="Z17" s="8"/>
      <c r="AA17" s="8"/>
      <c r="AB17" s="5">
        <f t="shared" si="0"/>
        <v>8239</v>
      </c>
      <c r="AD17" s="1">
        <v>8239</v>
      </c>
    </row>
    <row r="18" spans="1:30">
      <c r="A18" s="4"/>
      <c r="B18" s="4"/>
      <c r="C18" s="4"/>
      <c r="D18" s="4">
        <v>5104030203</v>
      </c>
      <c r="E18" s="4" t="s">
        <v>59</v>
      </c>
      <c r="F18" s="8">
        <v>-1183.96</v>
      </c>
      <c r="G18" s="5"/>
      <c r="H18" s="8"/>
      <c r="I18" s="5"/>
      <c r="J18" s="8"/>
      <c r="K18" s="5"/>
      <c r="L18" s="8"/>
      <c r="M18" s="8"/>
      <c r="N18" s="8"/>
      <c r="O18" s="5"/>
      <c r="P18" s="5">
        <v>1612.49</v>
      </c>
      <c r="Q18" s="5"/>
      <c r="R18" s="5"/>
      <c r="S18" s="5"/>
      <c r="T18" s="5"/>
      <c r="U18" s="5"/>
      <c r="V18" s="5"/>
      <c r="W18" s="8"/>
      <c r="X18" s="5"/>
      <c r="Y18" s="5"/>
      <c r="Z18" s="8"/>
      <c r="AA18" s="8"/>
      <c r="AB18" s="5">
        <f t="shared" si="0"/>
        <v>428.53</v>
      </c>
      <c r="AD18" s="1">
        <v>428.53</v>
      </c>
    </row>
    <row r="19" spans="1:30">
      <c r="A19" s="4"/>
      <c r="B19" s="4"/>
      <c r="C19" s="4"/>
      <c r="D19" s="4">
        <v>5104030206</v>
      </c>
      <c r="E19" s="4" t="s">
        <v>8</v>
      </c>
      <c r="F19" s="8"/>
      <c r="G19" s="5"/>
      <c r="H19" s="8"/>
      <c r="I19" s="5"/>
      <c r="J19" s="8"/>
      <c r="K19" s="5"/>
      <c r="L19" s="8">
        <v>19590</v>
      </c>
      <c r="M19" s="8">
        <v>5800</v>
      </c>
      <c r="N19" s="8"/>
      <c r="O19" s="5"/>
      <c r="P19" s="5"/>
      <c r="Q19" s="5"/>
      <c r="R19" s="5"/>
      <c r="S19" s="5"/>
      <c r="T19" s="5"/>
      <c r="U19" s="5"/>
      <c r="V19" s="5"/>
      <c r="W19" s="8"/>
      <c r="X19" s="5"/>
      <c r="Y19" s="5"/>
      <c r="Z19" s="8"/>
      <c r="AA19" s="8"/>
      <c r="AB19" s="5">
        <f t="shared" si="0"/>
        <v>25390</v>
      </c>
      <c r="AD19" s="1">
        <v>25390</v>
      </c>
    </row>
    <row r="20" spans="1:30">
      <c r="A20" s="4"/>
      <c r="B20" s="4"/>
      <c r="C20" s="4"/>
      <c r="D20" s="4">
        <v>5105010105</v>
      </c>
      <c r="E20" s="4" t="s">
        <v>56</v>
      </c>
      <c r="F20" s="8"/>
      <c r="G20" s="5"/>
      <c r="H20" s="8"/>
      <c r="I20" s="5"/>
      <c r="J20" s="8"/>
      <c r="K20" s="5"/>
      <c r="L20" s="8"/>
      <c r="M20" s="8"/>
      <c r="N20" s="8">
        <v>100066.3</v>
      </c>
      <c r="O20" s="5"/>
      <c r="P20" s="5"/>
      <c r="Q20" s="5"/>
      <c r="R20" s="5"/>
      <c r="S20" s="5"/>
      <c r="T20" s="5"/>
      <c r="U20" s="5"/>
      <c r="V20" s="5"/>
      <c r="W20" s="8"/>
      <c r="X20" s="5"/>
      <c r="Y20" s="5"/>
      <c r="Z20" s="8"/>
      <c r="AA20" s="8"/>
      <c r="AB20" s="5">
        <f t="shared" si="0"/>
        <v>100066.3</v>
      </c>
      <c r="AD20" s="1">
        <v>100066.3</v>
      </c>
    </row>
    <row r="21" spans="1:30">
      <c r="A21" s="4"/>
      <c r="B21" s="4"/>
      <c r="C21" s="4"/>
      <c r="D21" s="4">
        <v>5105010107</v>
      </c>
      <c r="E21" s="4" t="s">
        <v>55</v>
      </c>
      <c r="F21" s="8">
        <v>2054.52</v>
      </c>
      <c r="G21" s="5"/>
      <c r="H21" s="8"/>
      <c r="I21" s="5"/>
      <c r="J21" s="8"/>
      <c r="K21" s="5"/>
      <c r="L21" s="8"/>
      <c r="M21" s="8"/>
      <c r="N21" s="8"/>
      <c r="O21" s="5"/>
      <c r="P21" s="5"/>
      <c r="Q21" s="5"/>
      <c r="R21" s="5"/>
      <c r="S21" s="5"/>
      <c r="T21" s="5"/>
      <c r="U21" s="5"/>
      <c r="V21" s="5"/>
      <c r="W21" s="8"/>
      <c r="X21" s="5"/>
      <c r="Y21" s="5"/>
      <c r="Z21" s="8"/>
      <c r="AA21" s="8"/>
      <c r="AB21" s="5">
        <f t="shared" si="0"/>
        <v>2054.52</v>
      </c>
      <c r="AD21" s="1">
        <v>2054.52</v>
      </c>
    </row>
    <row r="22" spans="1:30">
      <c r="A22" s="4"/>
      <c r="B22" s="4"/>
      <c r="C22" s="4"/>
      <c r="D22" s="4">
        <v>5105010109</v>
      </c>
      <c r="E22" s="4" t="s">
        <v>36</v>
      </c>
      <c r="F22" s="8">
        <v>7450</v>
      </c>
      <c r="G22" s="5"/>
      <c r="H22" s="8"/>
      <c r="I22" s="5"/>
      <c r="J22" s="8"/>
      <c r="K22" s="5"/>
      <c r="L22" s="8"/>
      <c r="M22" s="8"/>
      <c r="N22" s="8">
        <v>7710</v>
      </c>
      <c r="O22" s="5"/>
      <c r="P22" s="5"/>
      <c r="Q22" s="5"/>
      <c r="R22" s="5"/>
      <c r="S22" s="5"/>
      <c r="T22" s="5"/>
      <c r="U22" s="5"/>
      <c r="V22" s="5"/>
      <c r="W22" s="8"/>
      <c r="X22" s="5"/>
      <c r="Y22" s="5"/>
      <c r="Z22" s="8"/>
      <c r="AA22" s="8"/>
      <c r="AB22" s="5">
        <f t="shared" si="0"/>
        <v>15160</v>
      </c>
      <c r="AD22" s="1">
        <v>15160</v>
      </c>
    </row>
    <row r="23" spans="1:30">
      <c r="A23" s="4"/>
      <c r="B23" s="4"/>
      <c r="C23" s="4"/>
      <c r="D23" s="4">
        <v>5105010111</v>
      </c>
      <c r="E23" s="4" t="s">
        <v>35</v>
      </c>
      <c r="F23" s="8">
        <v>108152.24</v>
      </c>
      <c r="G23" s="5"/>
      <c r="H23" s="8"/>
      <c r="I23" s="5"/>
      <c r="J23" s="8"/>
      <c r="K23" s="5"/>
      <c r="L23" s="8"/>
      <c r="M23" s="8"/>
      <c r="N23" s="8"/>
      <c r="O23" s="5"/>
      <c r="P23" s="5"/>
      <c r="Q23" s="5"/>
      <c r="R23" s="5"/>
      <c r="S23" s="5"/>
      <c r="T23" s="5"/>
      <c r="U23" s="5"/>
      <c r="V23" s="5"/>
      <c r="W23" s="8"/>
      <c r="X23" s="5"/>
      <c r="Y23" s="5"/>
      <c r="Z23" s="8"/>
      <c r="AA23" s="8"/>
      <c r="AB23" s="5">
        <f t="shared" si="0"/>
        <v>108152.24</v>
      </c>
      <c r="AD23" s="1">
        <v>108152.24</v>
      </c>
    </row>
    <row r="24" spans="1:30">
      <c r="A24" s="4"/>
      <c r="B24" s="4"/>
      <c r="C24" s="4"/>
      <c r="D24" s="4">
        <v>5105010113</v>
      </c>
      <c r="E24" s="4" t="s">
        <v>54</v>
      </c>
      <c r="F24" s="8"/>
      <c r="G24" s="5"/>
      <c r="H24" s="8"/>
      <c r="I24" s="5"/>
      <c r="J24" s="8"/>
      <c r="K24" s="5"/>
      <c r="L24" s="8"/>
      <c r="M24" s="8"/>
      <c r="N24" s="8">
        <v>3258.4</v>
      </c>
      <c r="O24" s="5"/>
      <c r="P24" s="5"/>
      <c r="Q24" s="5"/>
      <c r="R24" s="5"/>
      <c r="S24" s="5"/>
      <c r="T24" s="5"/>
      <c r="U24" s="5"/>
      <c r="V24" s="5"/>
      <c r="W24" s="8"/>
      <c r="X24" s="5"/>
      <c r="Y24" s="5"/>
      <c r="Z24" s="8"/>
      <c r="AA24" s="8"/>
      <c r="AB24" s="5">
        <f t="shared" si="0"/>
        <v>3258.4</v>
      </c>
      <c r="AD24" s="1">
        <v>3258.4</v>
      </c>
    </row>
    <row r="25" spans="1:30">
      <c r="A25" s="4"/>
      <c r="B25" s="4"/>
      <c r="C25" s="4"/>
      <c r="D25" s="4">
        <v>5105010117</v>
      </c>
      <c r="E25" s="4" t="s">
        <v>7</v>
      </c>
      <c r="F25" s="8">
        <v>327028.94</v>
      </c>
      <c r="G25" s="5"/>
      <c r="H25" s="8"/>
      <c r="I25" s="5"/>
      <c r="J25" s="8"/>
      <c r="K25" s="5"/>
      <c r="L25" s="8"/>
      <c r="M25" s="8"/>
      <c r="N25" s="8">
        <v>13420.14</v>
      </c>
      <c r="O25" s="5"/>
      <c r="P25" s="5"/>
      <c r="Q25" s="5"/>
      <c r="R25" s="5"/>
      <c r="S25" s="5"/>
      <c r="T25" s="5">
        <v>2487.1</v>
      </c>
      <c r="U25" s="5"/>
      <c r="V25" s="5"/>
      <c r="W25" s="8"/>
      <c r="X25" s="5"/>
      <c r="Y25" s="5"/>
      <c r="Z25" s="8">
        <v>407259</v>
      </c>
      <c r="AA25" s="8">
        <v>2809179</v>
      </c>
      <c r="AB25" s="5">
        <f t="shared" si="0"/>
        <v>3559374.1799999997</v>
      </c>
      <c r="AD25" s="1">
        <v>3559374.1799999997</v>
      </c>
    </row>
    <row r="26" spans="1:30">
      <c r="A26" s="4"/>
      <c r="B26" s="4"/>
      <c r="C26" s="4"/>
      <c r="D26" s="4">
        <v>5105010127</v>
      </c>
      <c r="E26" s="4" t="s">
        <v>3</v>
      </c>
      <c r="F26" s="8"/>
      <c r="G26" s="5"/>
      <c r="H26" s="8"/>
      <c r="I26" s="5"/>
      <c r="J26" s="8"/>
      <c r="K26" s="5"/>
      <c r="L26" s="8">
        <v>9869.43</v>
      </c>
      <c r="M26" s="8"/>
      <c r="N26" s="8"/>
      <c r="O26" s="5"/>
      <c r="P26" s="5"/>
      <c r="Q26" s="5"/>
      <c r="R26" s="5"/>
      <c r="S26" s="5"/>
      <c r="T26" s="5"/>
      <c r="U26" s="5"/>
      <c r="V26" s="5"/>
      <c r="W26" s="8"/>
      <c r="X26" s="5"/>
      <c r="Y26" s="5"/>
      <c r="Z26" s="8"/>
      <c r="AA26" s="8"/>
      <c r="AB26" s="5">
        <f t="shared" si="0"/>
        <v>9869.43</v>
      </c>
      <c r="AD26" s="1">
        <v>9869.43</v>
      </c>
    </row>
    <row r="27" spans="1:30">
      <c r="A27" s="4"/>
      <c r="B27" s="4"/>
      <c r="C27" s="4"/>
      <c r="D27" s="4">
        <v>5203010119</v>
      </c>
      <c r="E27" s="4" t="s">
        <v>87</v>
      </c>
      <c r="F27" s="8">
        <v>1</v>
      </c>
      <c r="G27" s="5"/>
      <c r="H27" s="8"/>
      <c r="I27" s="5"/>
      <c r="J27" s="8"/>
      <c r="K27" s="5"/>
      <c r="L27" s="8"/>
      <c r="M27" s="8"/>
      <c r="N27" s="8"/>
      <c r="O27" s="5"/>
      <c r="P27" s="5"/>
      <c r="Q27" s="5"/>
      <c r="R27" s="5"/>
      <c r="S27" s="5"/>
      <c r="T27" s="8"/>
      <c r="U27" s="5"/>
      <c r="V27" s="5"/>
      <c r="W27" s="8"/>
      <c r="X27" s="5"/>
      <c r="Y27" s="5"/>
      <c r="Z27" s="8"/>
      <c r="AA27" s="8"/>
      <c r="AB27" s="5">
        <f t="shared" si="0"/>
        <v>1</v>
      </c>
      <c r="AD27" s="1">
        <v>1</v>
      </c>
    </row>
    <row r="28" spans="1:30">
      <c r="A28" s="4"/>
      <c r="B28" s="4"/>
      <c r="C28" s="4"/>
      <c r="D28" s="4">
        <v>5203010120</v>
      </c>
      <c r="E28" s="4" t="s">
        <v>94</v>
      </c>
      <c r="F28" s="8">
        <v>2</v>
      </c>
      <c r="G28" s="5"/>
      <c r="H28" s="8"/>
      <c r="I28" s="5"/>
      <c r="J28" s="8"/>
      <c r="K28" s="5"/>
      <c r="L28" s="8"/>
      <c r="M28" s="8"/>
      <c r="N28" s="8"/>
      <c r="O28" s="5"/>
      <c r="P28" s="5"/>
      <c r="Q28" s="5"/>
      <c r="R28" s="5"/>
      <c r="S28" s="5"/>
      <c r="T28" s="8"/>
      <c r="U28" s="5"/>
      <c r="V28" s="5"/>
      <c r="W28" s="8"/>
      <c r="X28" s="5"/>
      <c r="Y28" s="5"/>
      <c r="Z28" s="8"/>
      <c r="AA28" s="8"/>
      <c r="AB28" s="5">
        <f t="shared" si="0"/>
        <v>2</v>
      </c>
      <c r="AD28" s="1">
        <v>2</v>
      </c>
    </row>
    <row r="29" spans="1:30">
      <c r="A29" s="4"/>
      <c r="B29" s="4"/>
      <c r="C29" s="4"/>
      <c r="D29" s="4">
        <v>5105010121</v>
      </c>
      <c r="E29" s="4" t="s">
        <v>6</v>
      </c>
      <c r="F29" s="8"/>
      <c r="G29" s="5"/>
      <c r="H29" s="8"/>
      <c r="I29" s="5"/>
      <c r="J29" s="8"/>
      <c r="K29" s="5"/>
      <c r="L29" s="8"/>
      <c r="M29" s="8"/>
      <c r="N29" s="8"/>
      <c r="O29" s="5"/>
      <c r="P29" s="5"/>
      <c r="Q29" s="5"/>
      <c r="R29" s="5"/>
      <c r="S29" s="5"/>
      <c r="T29" s="8"/>
      <c r="U29" s="5"/>
      <c r="V29" s="5"/>
      <c r="W29" s="8"/>
      <c r="X29" s="5"/>
      <c r="Y29" s="5"/>
      <c r="Z29" s="8"/>
      <c r="AA29" s="8">
        <v>269400</v>
      </c>
      <c r="AB29" s="5">
        <f t="shared" si="0"/>
        <v>269400</v>
      </c>
      <c r="AD29" s="1">
        <v>269400</v>
      </c>
    </row>
    <row r="30" spans="1:30">
      <c r="A30" s="4"/>
      <c r="B30" s="4"/>
      <c r="C30" s="4"/>
      <c r="D30" s="4">
        <v>5203010109</v>
      </c>
      <c r="E30" s="4" t="s">
        <v>92</v>
      </c>
      <c r="F30" s="8">
        <v>9461.58</v>
      </c>
      <c r="G30" s="5"/>
      <c r="H30" s="8"/>
      <c r="I30" s="5"/>
      <c r="J30" s="8"/>
      <c r="K30" s="5"/>
      <c r="L30" s="8"/>
      <c r="M30" s="8"/>
      <c r="N30" s="8"/>
      <c r="O30" s="5"/>
      <c r="P30" s="5"/>
      <c r="Q30" s="5"/>
      <c r="R30" s="5"/>
      <c r="S30" s="5"/>
      <c r="T30" s="8"/>
      <c r="U30" s="5"/>
      <c r="V30" s="5"/>
      <c r="W30" s="8"/>
      <c r="X30" s="5"/>
      <c r="Y30" s="5"/>
      <c r="Z30" s="8"/>
      <c r="AA30" s="8"/>
      <c r="AB30" s="5">
        <f t="shared" si="0"/>
        <v>9461.58</v>
      </c>
      <c r="AD30" s="1">
        <v>9461.58</v>
      </c>
    </row>
    <row r="31" spans="1:30">
      <c r="A31" s="4"/>
      <c r="B31" s="4"/>
      <c r="C31" s="4" t="s">
        <v>27</v>
      </c>
      <c r="D31" s="4">
        <v>5101010101</v>
      </c>
      <c r="E31" s="4" t="s">
        <v>69</v>
      </c>
      <c r="F31" s="8">
        <v>1090002.1499999999</v>
      </c>
      <c r="G31" s="5"/>
      <c r="H31" s="8"/>
      <c r="I31" s="5"/>
      <c r="J31" s="8"/>
      <c r="K31" s="5"/>
      <c r="L31" s="8"/>
      <c r="M31" s="8"/>
      <c r="N31" s="8"/>
      <c r="O31" s="5"/>
      <c r="P31" s="5"/>
      <c r="Q31" s="5"/>
      <c r="R31" s="5"/>
      <c r="S31" s="5"/>
      <c r="T31" s="8"/>
      <c r="U31" s="5"/>
      <c r="V31" s="5"/>
      <c r="W31" s="8"/>
      <c r="X31" s="5"/>
      <c r="Y31" s="5"/>
      <c r="Z31" s="8"/>
      <c r="AA31" s="8"/>
      <c r="AB31" s="5">
        <f t="shared" si="0"/>
        <v>1090002.1499999999</v>
      </c>
      <c r="AD31" s="1">
        <v>1090002.1499999999</v>
      </c>
    </row>
    <row r="32" spans="1:30">
      <c r="A32" s="4"/>
      <c r="B32" s="4"/>
      <c r="C32" s="4"/>
      <c r="D32" s="4">
        <v>5101010113</v>
      </c>
      <c r="E32" s="4" t="s">
        <v>79</v>
      </c>
      <c r="F32" s="8">
        <v>565321.24</v>
      </c>
      <c r="G32" s="5"/>
      <c r="H32" s="8"/>
      <c r="I32" s="5"/>
      <c r="J32" s="8"/>
      <c r="K32" s="5"/>
      <c r="L32" s="8"/>
      <c r="M32" s="8"/>
      <c r="N32" s="8"/>
      <c r="O32" s="5"/>
      <c r="P32" s="5"/>
      <c r="Q32" s="5"/>
      <c r="R32" s="5"/>
      <c r="S32" s="5"/>
      <c r="T32" s="8"/>
      <c r="U32" s="5"/>
      <c r="V32" s="5"/>
      <c r="W32" s="8"/>
      <c r="X32" s="5"/>
      <c r="Y32" s="5"/>
      <c r="Z32" s="8"/>
      <c r="AA32" s="8"/>
      <c r="AB32" s="5">
        <f t="shared" si="0"/>
        <v>565321.24</v>
      </c>
      <c r="AD32" s="1">
        <v>565321.24</v>
      </c>
    </row>
    <row r="33" spans="1:30">
      <c r="A33" s="4"/>
      <c r="B33" s="4"/>
      <c r="C33" s="4"/>
      <c r="D33" s="4">
        <v>5101020103</v>
      </c>
      <c r="E33" s="4" t="s">
        <v>68</v>
      </c>
      <c r="F33" s="8">
        <v>20924.560000000001</v>
      </c>
      <c r="G33" s="5"/>
      <c r="H33" s="8"/>
      <c r="I33" s="5"/>
      <c r="J33" s="8"/>
      <c r="K33" s="5"/>
      <c r="L33" s="8"/>
      <c r="M33" s="8"/>
      <c r="N33" s="8"/>
      <c r="O33" s="5"/>
      <c r="P33" s="5"/>
      <c r="Q33" s="5"/>
      <c r="R33" s="5"/>
      <c r="S33" s="5"/>
      <c r="T33" s="8"/>
      <c r="U33" s="5"/>
      <c r="V33" s="5"/>
      <c r="W33" s="8"/>
      <c r="X33" s="5"/>
      <c r="Y33" s="5"/>
      <c r="Z33" s="8"/>
      <c r="AA33" s="8"/>
      <c r="AB33" s="5">
        <f t="shared" si="0"/>
        <v>20924.560000000001</v>
      </c>
      <c r="AD33" s="1">
        <v>20924.560000000001</v>
      </c>
    </row>
    <row r="34" spans="1:30">
      <c r="A34" s="4"/>
      <c r="B34" s="4"/>
      <c r="C34" s="4"/>
      <c r="D34" s="4">
        <v>5101020104</v>
      </c>
      <c r="E34" s="4" t="s">
        <v>67</v>
      </c>
      <c r="F34" s="8">
        <v>31386.85</v>
      </c>
      <c r="G34" s="5"/>
      <c r="H34" s="8"/>
      <c r="I34" s="5"/>
      <c r="J34" s="8"/>
      <c r="K34" s="5"/>
      <c r="L34" s="8"/>
      <c r="M34" s="8"/>
      <c r="N34" s="8"/>
      <c r="O34" s="5"/>
      <c r="P34" s="5"/>
      <c r="Q34" s="5"/>
      <c r="R34" s="5"/>
      <c r="S34" s="5"/>
      <c r="T34" s="8"/>
      <c r="U34" s="5"/>
      <c r="V34" s="5"/>
      <c r="W34" s="8"/>
      <c r="X34" s="5"/>
      <c r="Y34" s="5"/>
      <c r="Z34" s="8"/>
      <c r="AA34" s="8"/>
      <c r="AB34" s="5">
        <f t="shared" si="0"/>
        <v>31386.85</v>
      </c>
      <c r="AD34" s="1">
        <v>31386.85</v>
      </c>
    </row>
    <row r="35" spans="1:30">
      <c r="A35" s="4"/>
      <c r="B35" s="4"/>
      <c r="C35" s="4"/>
      <c r="D35" s="4">
        <v>5101020105</v>
      </c>
      <c r="E35" s="4" t="s">
        <v>78</v>
      </c>
      <c r="F35" s="8">
        <v>16959.28</v>
      </c>
      <c r="G35" s="5"/>
      <c r="H35" s="8"/>
      <c r="I35" s="5"/>
      <c r="J35" s="8"/>
      <c r="K35" s="5"/>
      <c r="L35" s="8"/>
      <c r="M35" s="8"/>
      <c r="N35" s="8"/>
      <c r="O35" s="5"/>
      <c r="P35" s="5"/>
      <c r="Q35" s="5"/>
      <c r="R35" s="5"/>
      <c r="S35" s="5"/>
      <c r="T35" s="8"/>
      <c r="U35" s="5"/>
      <c r="V35" s="5"/>
      <c r="W35" s="8"/>
      <c r="X35" s="5"/>
      <c r="Y35" s="5"/>
      <c r="Z35" s="8"/>
      <c r="AA35" s="8"/>
      <c r="AB35" s="5">
        <f t="shared" si="0"/>
        <v>16959.28</v>
      </c>
      <c r="AD35" s="1">
        <v>16959.28</v>
      </c>
    </row>
    <row r="36" spans="1:30">
      <c r="A36" s="4"/>
      <c r="B36" s="4"/>
      <c r="C36" s="4"/>
      <c r="D36" s="4">
        <v>5101020113</v>
      </c>
      <c r="E36" s="4" t="s">
        <v>28</v>
      </c>
      <c r="F36" s="8">
        <v>2029.13</v>
      </c>
      <c r="G36" s="5"/>
      <c r="H36" s="8"/>
      <c r="I36" s="5"/>
      <c r="J36" s="8"/>
      <c r="K36" s="5"/>
      <c r="L36" s="8"/>
      <c r="M36" s="8"/>
      <c r="N36" s="8"/>
      <c r="O36" s="5"/>
      <c r="P36" s="5"/>
      <c r="Q36" s="5"/>
      <c r="R36" s="5"/>
      <c r="S36" s="5"/>
      <c r="T36" s="8"/>
      <c r="U36" s="5"/>
      <c r="V36" s="5"/>
      <c r="W36" s="8"/>
      <c r="X36" s="5"/>
      <c r="Y36" s="5"/>
      <c r="Z36" s="8"/>
      <c r="AA36" s="8"/>
      <c r="AB36" s="5">
        <f t="shared" si="0"/>
        <v>2029.13</v>
      </c>
      <c r="AD36" s="1">
        <v>2029.13</v>
      </c>
    </row>
    <row r="37" spans="1:30">
      <c r="A37" s="4"/>
      <c r="B37" s="4"/>
      <c r="C37" s="4"/>
      <c r="D37" s="4">
        <v>5101030205</v>
      </c>
      <c r="E37" s="4" t="s">
        <v>66</v>
      </c>
      <c r="F37" s="8">
        <v>134111.82</v>
      </c>
      <c r="G37" s="5"/>
      <c r="H37" s="8"/>
      <c r="I37" s="5"/>
      <c r="J37" s="8"/>
      <c r="K37" s="5"/>
      <c r="L37" s="8"/>
      <c r="M37" s="8"/>
      <c r="N37" s="8"/>
      <c r="O37" s="5"/>
      <c r="P37" s="5"/>
      <c r="Q37" s="5"/>
      <c r="R37" s="5"/>
      <c r="S37" s="5"/>
      <c r="T37" s="8"/>
      <c r="U37" s="5"/>
      <c r="V37" s="5"/>
      <c r="W37" s="8"/>
      <c r="X37" s="5"/>
      <c r="Y37" s="5"/>
      <c r="Z37" s="8"/>
      <c r="AA37" s="8"/>
      <c r="AB37" s="5">
        <f t="shared" si="0"/>
        <v>134111.82</v>
      </c>
      <c r="AD37" s="1">
        <v>134111.82</v>
      </c>
    </row>
    <row r="38" spans="1:30">
      <c r="A38" s="4"/>
      <c r="B38" s="4"/>
      <c r="C38" s="4"/>
      <c r="D38" s="4">
        <v>5101030206</v>
      </c>
      <c r="E38" s="4" t="s">
        <v>65</v>
      </c>
      <c r="F38" s="8">
        <v>48465.91</v>
      </c>
      <c r="G38" s="5"/>
      <c r="H38" s="8"/>
      <c r="I38" s="5"/>
      <c r="J38" s="8"/>
      <c r="K38" s="5"/>
      <c r="L38" s="8"/>
      <c r="M38" s="8"/>
      <c r="N38" s="8"/>
      <c r="O38" s="5"/>
      <c r="P38" s="5"/>
      <c r="Q38" s="5"/>
      <c r="R38" s="5"/>
      <c r="S38" s="5"/>
      <c r="T38" s="8"/>
      <c r="U38" s="5"/>
      <c r="V38" s="5"/>
      <c r="W38" s="8"/>
      <c r="X38" s="5"/>
      <c r="Y38" s="5"/>
      <c r="Z38" s="8"/>
      <c r="AA38" s="8"/>
      <c r="AB38" s="5">
        <f t="shared" si="0"/>
        <v>48465.91</v>
      </c>
      <c r="AD38" s="1">
        <v>48465.91</v>
      </c>
    </row>
    <row r="39" spans="1:30">
      <c r="A39" s="4"/>
      <c r="B39" s="4"/>
      <c r="C39" s="4"/>
      <c r="D39" s="4">
        <v>5101030207</v>
      </c>
      <c r="E39" s="4" t="s">
        <v>64</v>
      </c>
      <c r="F39" s="8">
        <v>6566.67</v>
      </c>
      <c r="G39" s="5"/>
      <c r="H39" s="8"/>
      <c r="I39" s="5"/>
      <c r="J39" s="8"/>
      <c r="K39" s="5"/>
      <c r="L39" s="8"/>
      <c r="M39" s="8"/>
      <c r="N39" s="8"/>
      <c r="O39" s="5"/>
      <c r="P39" s="5"/>
      <c r="Q39" s="5"/>
      <c r="R39" s="5"/>
      <c r="S39" s="5"/>
      <c r="T39" s="8"/>
      <c r="U39" s="5"/>
      <c r="V39" s="5"/>
      <c r="W39" s="8"/>
      <c r="X39" s="5"/>
      <c r="Y39" s="5"/>
      <c r="Z39" s="8"/>
      <c r="AA39" s="8"/>
      <c r="AB39" s="5">
        <f t="shared" si="0"/>
        <v>6566.67</v>
      </c>
      <c r="AD39" s="1">
        <v>6566.67</v>
      </c>
    </row>
    <row r="40" spans="1:30">
      <c r="A40" s="4"/>
      <c r="B40" s="4"/>
      <c r="C40" s="4"/>
      <c r="D40" s="4">
        <v>5101030208</v>
      </c>
      <c r="E40" s="4" t="s">
        <v>63</v>
      </c>
      <c r="F40" s="8">
        <v>1426.65</v>
      </c>
      <c r="G40" s="5"/>
      <c r="H40" s="8"/>
      <c r="I40" s="5"/>
      <c r="J40" s="8"/>
      <c r="K40" s="5"/>
      <c r="L40" s="8"/>
      <c r="M40" s="8"/>
      <c r="N40" s="8"/>
      <c r="O40" s="5"/>
      <c r="P40" s="5"/>
      <c r="Q40" s="5"/>
      <c r="R40" s="5"/>
      <c r="S40" s="5"/>
      <c r="T40" s="8"/>
      <c r="U40" s="5"/>
      <c r="V40" s="5"/>
      <c r="W40" s="8"/>
      <c r="X40" s="5"/>
      <c r="Y40" s="5"/>
      <c r="Z40" s="8"/>
      <c r="AA40" s="8"/>
      <c r="AB40" s="5">
        <f t="shared" si="0"/>
        <v>1426.65</v>
      </c>
      <c r="AD40" s="1">
        <v>1426.65</v>
      </c>
    </row>
    <row r="41" spans="1:30">
      <c r="A41" s="6" t="s">
        <v>164</v>
      </c>
      <c r="B41" s="6"/>
      <c r="C41" s="6"/>
      <c r="D41" s="6"/>
      <c r="E41" s="6"/>
      <c r="F41" s="9">
        <f>SUM(F3:F40)</f>
        <v>2577094.6199999996</v>
      </c>
      <c r="G41" s="7">
        <f t="shared" ref="G41:AA41" si="1">SUM(G3:G40)</f>
        <v>153107</v>
      </c>
      <c r="H41" s="9">
        <f t="shared" si="1"/>
        <v>260</v>
      </c>
      <c r="I41" s="7">
        <f t="shared" si="1"/>
        <v>44300</v>
      </c>
      <c r="J41" s="9">
        <f t="shared" si="1"/>
        <v>168858</v>
      </c>
      <c r="K41" s="7">
        <f t="shared" si="1"/>
        <v>1977078</v>
      </c>
      <c r="L41" s="9">
        <f t="shared" si="1"/>
        <v>30957.43</v>
      </c>
      <c r="M41" s="9">
        <f t="shared" si="1"/>
        <v>23290</v>
      </c>
      <c r="N41" s="9">
        <f t="shared" si="1"/>
        <v>175265.75</v>
      </c>
      <c r="O41" s="7">
        <f t="shared" si="1"/>
        <v>604235.15</v>
      </c>
      <c r="P41" s="7">
        <f t="shared" si="1"/>
        <v>257569.69</v>
      </c>
      <c r="Q41" s="7">
        <f t="shared" si="1"/>
        <v>109200</v>
      </c>
      <c r="R41" s="7">
        <f t="shared" si="1"/>
        <v>8372</v>
      </c>
      <c r="S41" s="7">
        <f t="shared" si="1"/>
        <v>15000</v>
      </c>
      <c r="T41" s="9">
        <f t="shared" si="1"/>
        <v>2487.1</v>
      </c>
      <c r="U41" s="7">
        <f t="shared" si="1"/>
        <v>20700</v>
      </c>
      <c r="V41" s="7">
        <f t="shared" si="1"/>
        <v>15000</v>
      </c>
      <c r="W41" s="9">
        <f t="shared" si="1"/>
        <v>10000</v>
      </c>
      <c r="X41" s="7">
        <f t="shared" si="1"/>
        <v>5200</v>
      </c>
      <c r="Y41" s="7">
        <f t="shared" si="1"/>
        <v>145500</v>
      </c>
      <c r="Z41" s="9">
        <f t="shared" si="1"/>
        <v>407259</v>
      </c>
      <c r="AA41" s="9">
        <f t="shared" si="1"/>
        <v>3078579</v>
      </c>
      <c r="AB41" s="7">
        <f>SUM(F41:AA41)</f>
        <v>9829312.7399999984</v>
      </c>
      <c r="AD41" s="1">
        <v>9829312.7400000002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Y34"/>
  <sheetViews>
    <sheetView workbookViewId="0">
      <pane xSplit="6" ySplit="2" topLeftCell="G3" activePane="bottomRight" state="frozen"/>
      <selection pane="topRight" activeCell="G1" sqref="G1"/>
      <selection pane="bottomLeft" activeCell="A3" sqref="A3"/>
      <selection pane="bottomRight" activeCell="G3" sqref="G3"/>
    </sheetView>
  </sheetViews>
  <sheetFormatPr defaultRowHeight="14.25"/>
  <cols>
    <col min="1" max="1" width="15.625" bestFit="1" customWidth="1"/>
    <col min="2" max="2" width="28.7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20.375" bestFit="1" customWidth="1"/>
    <col min="8" max="8" width="35.125" bestFit="1" customWidth="1"/>
    <col min="9" max="9" width="17.625" bestFit="1" customWidth="1"/>
    <col min="10" max="10" width="39.625" bestFit="1" customWidth="1"/>
    <col min="11" max="11" width="27.875" bestFit="1" customWidth="1"/>
    <col min="12" max="12" width="33.875" bestFit="1" customWidth="1"/>
    <col min="13" max="13" width="13.75" bestFit="1" customWidth="1"/>
    <col min="14" max="14" width="14" bestFit="1" customWidth="1"/>
    <col min="15" max="15" width="27.875" bestFit="1" customWidth="1"/>
    <col min="16" max="16" width="35.125" bestFit="1" customWidth="1"/>
    <col min="17" max="17" width="39.125" bestFit="1" customWidth="1"/>
    <col min="18" max="18" width="34.125" bestFit="1" customWidth="1"/>
    <col min="19" max="19" width="39.25" bestFit="1" customWidth="1"/>
    <col min="20" max="20" width="17.625" bestFit="1" customWidth="1"/>
    <col min="21" max="21" width="30.5" bestFit="1" customWidth="1"/>
    <col min="22" max="22" width="34.375" customWidth="1"/>
    <col min="23" max="23" width="11.75" bestFit="1" customWidth="1"/>
    <col min="25" max="25" width="11.75" bestFit="1" customWidth="1"/>
  </cols>
  <sheetData>
    <row r="1" spans="1:25">
      <c r="A1" s="13" t="s">
        <v>154</v>
      </c>
      <c r="B1" s="13" t="s">
        <v>155</v>
      </c>
      <c r="C1" s="14" t="s">
        <v>156</v>
      </c>
      <c r="D1" s="14"/>
      <c r="E1" s="14"/>
      <c r="F1" s="2" t="s">
        <v>157</v>
      </c>
      <c r="G1" s="6" t="s">
        <v>34</v>
      </c>
      <c r="H1" s="6"/>
      <c r="I1" s="6" t="s">
        <v>97</v>
      </c>
      <c r="J1" s="6" t="s">
        <v>45</v>
      </c>
      <c r="K1" s="6" t="s">
        <v>25</v>
      </c>
      <c r="L1" s="6" t="s">
        <v>2</v>
      </c>
      <c r="M1" s="6"/>
      <c r="N1" s="6" t="s">
        <v>33</v>
      </c>
      <c r="O1" s="6"/>
      <c r="P1" s="6"/>
      <c r="Q1" s="6"/>
      <c r="R1" s="6"/>
      <c r="S1" s="6"/>
      <c r="T1" s="6" t="s">
        <v>41</v>
      </c>
      <c r="U1" s="6"/>
      <c r="V1" s="6" t="s">
        <v>48</v>
      </c>
      <c r="W1" s="3" t="s">
        <v>159</v>
      </c>
      <c r="Y1" t="s">
        <v>159</v>
      </c>
    </row>
    <row r="2" spans="1:25">
      <c r="A2" s="13"/>
      <c r="B2" s="13"/>
      <c r="C2" s="15"/>
      <c r="D2" s="15"/>
      <c r="E2" s="15"/>
      <c r="F2" s="2" t="s">
        <v>158</v>
      </c>
      <c r="G2" s="10" t="s">
        <v>1</v>
      </c>
      <c r="H2" s="6" t="s">
        <v>46</v>
      </c>
      <c r="I2" s="10" t="s">
        <v>9</v>
      </c>
      <c r="J2" s="6" t="s">
        <v>44</v>
      </c>
      <c r="K2" s="6" t="s">
        <v>24</v>
      </c>
      <c r="L2" s="10" t="s">
        <v>1</v>
      </c>
      <c r="M2" s="10" t="s">
        <v>9</v>
      </c>
      <c r="N2" s="10" t="s">
        <v>1</v>
      </c>
      <c r="O2" s="6" t="s">
        <v>24</v>
      </c>
      <c r="P2" s="6" t="s">
        <v>43</v>
      </c>
      <c r="Q2" s="6" t="s">
        <v>50</v>
      </c>
      <c r="R2" s="6" t="s">
        <v>51</v>
      </c>
      <c r="S2" s="6" t="s">
        <v>49</v>
      </c>
      <c r="T2" s="10" t="s">
        <v>1</v>
      </c>
      <c r="U2" s="6" t="s">
        <v>40</v>
      </c>
      <c r="V2" s="6" t="s">
        <v>47</v>
      </c>
      <c r="W2" s="4"/>
    </row>
    <row r="3" spans="1:25">
      <c r="A3" s="4">
        <v>700600058</v>
      </c>
      <c r="B3" s="4" t="s">
        <v>137</v>
      </c>
      <c r="C3" s="4" t="s">
        <v>0</v>
      </c>
      <c r="D3" s="4">
        <v>5101010115</v>
      </c>
      <c r="E3" s="4" t="s">
        <v>31</v>
      </c>
      <c r="F3" s="8"/>
      <c r="G3" s="8"/>
      <c r="H3" s="5"/>
      <c r="I3" s="8"/>
      <c r="J3" s="5"/>
      <c r="K3" s="5">
        <v>1678173.24</v>
      </c>
      <c r="L3" s="8"/>
      <c r="M3" s="8"/>
      <c r="N3" s="8"/>
      <c r="O3" s="5"/>
      <c r="P3" s="5"/>
      <c r="Q3" s="5"/>
      <c r="R3" s="5"/>
      <c r="S3" s="5"/>
      <c r="T3" s="8"/>
      <c r="U3" s="5"/>
      <c r="V3" s="5"/>
      <c r="W3" s="5">
        <f>SUM(F3:V3)</f>
        <v>1678173.24</v>
      </c>
      <c r="Y3" s="1">
        <v>1678173.24</v>
      </c>
    </row>
    <row r="4" spans="1:25">
      <c r="A4" s="4"/>
      <c r="B4" s="4"/>
      <c r="C4" s="4"/>
      <c r="D4" s="4">
        <v>5101020106</v>
      </c>
      <c r="E4" s="4" t="s">
        <v>29</v>
      </c>
      <c r="F4" s="8"/>
      <c r="G4" s="8"/>
      <c r="H4" s="5"/>
      <c r="I4" s="8"/>
      <c r="J4" s="5"/>
      <c r="K4" s="5">
        <v>61113</v>
      </c>
      <c r="L4" s="8"/>
      <c r="M4" s="8"/>
      <c r="N4" s="8"/>
      <c r="O4" s="5"/>
      <c r="P4" s="5"/>
      <c r="Q4" s="5"/>
      <c r="R4" s="5"/>
      <c r="S4" s="5"/>
      <c r="T4" s="8"/>
      <c r="U4" s="5"/>
      <c r="V4" s="5"/>
      <c r="W4" s="5">
        <f t="shared" ref="W4:W33" si="0">SUM(F4:V4)</f>
        <v>61113</v>
      </c>
      <c r="Y4" s="1">
        <v>61113</v>
      </c>
    </row>
    <row r="5" spans="1:25">
      <c r="A5" s="4"/>
      <c r="B5" s="4"/>
      <c r="C5" s="4"/>
      <c r="D5" s="4">
        <v>5101020116</v>
      </c>
      <c r="E5" s="4" t="s">
        <v>26</v>
      </c>
      <c r="F5" s="8"/>
      <c r="G5" s="8"/>
      <c r="H5" s="5"/>
      <c r="I5" s="8"/>
      <c r="J5" s="5"/>
      <c r="K5" s="5">
        <v>1996</v>
      </c>
      <c r="L5" s="8"/>
      <c r="M5" s="8"/>
      <c r="N5" s="8"/>
      <c r="O5" s="5"/>
      <c r="P5" s="5"/>
      <c r="Q5" s="5"/>
      <c r="R5" s="5"/>
      <c r="S5" s="5"/>
      <c r="T5" s="8"/>
      <c r="U5" s="5"/>
      <c r="V5" s="5"/>
      <c r="W5" s="5">
        <f t="shared" si="0"/>
        <v>1996</v>
      </c>
      <c r="Y5" s="1">
        <v>1996</v>
      </c>
    </row>
    <row r="6" spans="1:25">
      <c r="A6" s="4"/>
      <c r="B6" s="4"/>
      <c r="C6" s="4"/>
      <c r="D6" s="4">
        <v>5101030101</v>
      </c>
      <c r="E6" s="4" t="s">
        <v>23</v>
      </c>
      <c r="F6" s="8">
        <v>2756</v>
      </c>
      <c r="G6" s="8"/>
      <c r="H6" s="5"/>
      <c r="I6" s="8"/>
      <c r="J6" s="5"/>
      <c r="K6" s="5"/>
      <c r="L6" s="8"/>
      <c r="M6" s="8"/>
      <c r="N6" s="8"/>
      <c r="O6" s="5"/>
      <c r="P6" s="5"/>
      <c r="Q6" s="5"/>
      <c r="R6" s="5"/>
      <c r="S6" s="5"/>
      <c r="T6" s="8"/>
      <c r="U6" s="5"/>
      <c r="V6" s="5"/>
      <c r="W6" s="5">
        <f t="shared" si="0"/>
        <v>2756</v>
      </c>
      <c r="Y6" s="1">
        <v>2756</v>
      </c>
    </row>
    <row r="7" spans="1:25">
      <c r="A7" s="4"/>
      <c r="B7" s="4"/>
      <c r="C7" s="4"/>
      <c r="D7" s="4">
        <v>5101030205</v>
      </c>
      <c r="E7" s="4" t="s">
        <v>22</v>
      </c>
      <c r="F7" s="8">
        <v>2720</v>
      </c>
      <c r="G7" s="8"/>
      <c r="H7" s="5"/>
      <c r="I7" s="8"/>
      <c r="J7" s="5"/>
      <c r="K7" s="5"/>
      <c r="L7" s="8"/>
      <c r="M7" s="8"/>
      <c r="N7" s="8"/>
      <c r="O7" s="5"/>
      <c r="P7" s="5"/>
      <c r="Q7" s="5"/>
      <c r="R7" s="5"/>
      <c r="S7" s="5"/>
      <c r="T7" s="8"/>
      <c r="U7" s="5"/>
      <c r="V7" s="5"/>
      <c r="W7" s="5">
        <f t="shared" si="0"/>
        <v>2720</v>
      </c>
      <c r="Y7" s="1">
        <v>2720</v>
      </c>
    </row>
    <row r="8" spans="1:25">
      <c r="A8" s="4"/>
      <c r="B8" s="4"/>
      <c r="C8" s="4"/>
      <c r="D8" s="4">
        <v>5103010102</v>
      </c>
      <c r="E8" s="4" t="s">
        <v>21</v>
      </c>
      <c r="F8" s="8"/>
      <c r="G8" s="8"/>
      <c r="H8" s="5">
        <v>2168</v>
      </c>
      <c r="I8" s="8"/>
      <c r="J8" s="5"/>
      <c r="K8" s="5"/>
      <c r="L8" s="8"/>
      <c r="M8" s="8"/>
      <c r="N8" s="8"/>
      <c r="O8" s="5">
        <v>1440</v>
      </c>
      <c r="P8" s="5"/>
      <c r="Q8" s="5">
        <v>5200</v>
      </c>
      <c r="R8" s="5">
        <v>1200</v>
      </c>
      <c r="S8" s="5"/>
      <c r="T8" s="8"/>
      <c r="U8" s="5"/>
      <c r="V8" s="5"/>
      <c r="W8" s="5">
        <f t="shared" si="0"/>
        <v>10008</v>
      </c>
      <c r="Y8" s="1">
        <v>10008</v>
      </c>
    </row>
    <row r="9" spans="1:25">
      <c r="A9" s="4"/>
      <c r="B9" s="4"/>
      <c r="C9" s="4"/>
      <c r="D9" s="4">
        <v>5103010103</v>
      </c>
      <c r="E9" s="4" t="s">
        <v>20</v>
      </c>
      <c r="F9" s="8"/>
      <c r="G9" s="8"/>
      <c r="H9" s="5">
        <v>1100</v>
      </c>
      <c r="I9" s="8"/>
      <c r="J9" s="5"/>
      <c r="K9" s="5"/>
      <c r="L9" s="8"/>
      <c r="M9" s="8"/>
      <c r="N9" s="8"/>
      <c r="O9" s="5">
        <v>2300</v>
      </c>
      <c r="P9" s="5"/>
      <c r="Q9" s="5">
        <v>800</v>
      </c>
      <c r="R9" s="5"/>
      <c r="S9" s="5"/>
      <c r="T9" s="8"/>
      <c r="U9" s="5"/>
      <c r="V9" s="5"/>
      <c r="W9" s="5">
        <f t="shared" si="0"/>
        <v>4200</v>
      </c>
      <c r="Y9" s="1">
        <v>4200</v>
      </c>
    </row>
    <row r="10" spans="1:25">
      <c r="A10" s="4"/>
      <c r="B10" s="4"/>
      <c r="C10" s="4"/>
      <c r="D10" s="4">
        <v>5103010199</v>
      </c>
      <c r="E10" s="4" t="s">
        <v>19</v>
      </c>
      <c r="F10" s="8"/>
      <c r="G10" s="8"/>
      <c r="H10" s="5">
        <v>5783.86</v>
      </c>
      <c r="I10" s="8"/>
      <c r="J10" s="5"/>
      <c r="K10" s="5"/>
      <c r="L10" s="8"/>
      <c r="M10" s="8"/>
      <c r="N10" s="8"/>
      <c r="O10" s="5">
        <v>500</v>
      </c>
      <c r="P10" s="5"/>
      <c r="Q10" s="5"/>
      <c r="R10" s="5"/>
      <c r="S10" s="5"/>
      <c r="T10" s="8"/>
      <c r="U10" s="5">
        <v>1009</v>
      </c>
      <c r="V10" s="5"/>
      <c r="W10" s="5">
        <f t="shared" si="0"/>
        <v>7292.86</v>
      </c>
      <c r="Y10" s="1">
        <v>7292.86</v>
      </c>
    </row>
    <row r="11" spans="1:25">
      <c r="A11" s="4"/>
      <c r="B11" s="4"/>
      <c r="C11" s="4"/>
      <c r="D11" s="4">
        <v>5104010104</v>
      </c>
      <c r="E11" s="4" t="s">
        <v>18</v>
      </c>
      <c r="F11" s="8">
        <v>3209.6499999999996</v>
      </c>
      <c r="G11" s="8"/>
      <c r="H11" s="5">
        <v>75178.97</v>
      </c>
      <c r="I11" s="8">
        <v>336</v>
      </c>
      <c r="J11" s="5">
        <v>5979</v>
      </c>
      <c r="K11" s="5"/>
      <c r="L11" s="8"/>
      <c r="M11" s="8">
        <v>9990</v>
      </c>
      <c r="N11" s="8">
        <v>-6901.5</v>
      </c>
      <c r="O11" s="5">
        <v>93027.38</v>
      </c>
      <c r="P11" s="5">
        <v>131201</v>
      </c>
      <c r="Q11" s="5"/>
      <c r="R11" s="5">
        <v>2200</v>
      </c>
      <c r="S11" s="5">
        <v>11301</v>
      </c>
      <c r="T11" s="8"/>
      <c r="U11" s="5">
        <v>11600</v>
      </c>
      <c r="V11" s="5"/>
      <c r="W11" s="5">
        <f t="shared" si="0"/>
        <v>337121.5</v>
      </c>
      <c r="Y11" s="1">
        <v>337121.5</v>
      </c>
    </row>
    <row r="12" spans="1:25">
      <c r="A12" s="4"/>
      <c r="B12" s="4"/>
      <c r="C12" s="4"/>
      <c r="D12" s="4">
        <v>5104010107</v>
      </c>
      <c r="E12" s="4" t="s">
        <v>16</v>
      </c>
      <c r="F12" s="8"/>
      <c r="G12" s="8"/>
      <c r="H12" s="5">
        <v>28831</v>
      </c>
      <c r="I12" s="8"/>
      <c r="J12" s="5"/>
      <c r="K12" s="5"/>
      <c r="L12" s="8"/>
      <c r="M12" s="8"/>
      <c r="N12" s="8"/>
      <c r="O12" s="5"/>
      <c r="P12" s="5">
        <v>20600</v>
      </c>
      <c r="Q12" s="5"/>
      <c r="R12" s="5"/>
      <c r="S12" s="5"/>
      <c r="T12" s="8"/>
      <c r="U12" s="5"/>
      <c r="V12" s="5"/>
      <c r="W12" s="5">
        <f t="shared" si="0"/>
        <v>49431</v>
      </c>
      <c r="Y12" s="1">
        <v>49431</v>
      </c>
    </row>
    <row r="13" spans="1:25">
      <c r="A13" s="4"/>
      <c r="B13" s="4"/>
      <c r="C13" s="4"/>
      <c r="D13" s="4">
        <v>5104010110</v>
      </c>
      <c r="E13" s="4" t="s">
        <v>13</v>
      </c>
      <c r="F13" s="8">
        <v>8224.66</v>
      </c>
      <c r="G13" s="8"/>
      <c r="H13" s="5">
        <v>16537.330000000002</v>
      </c>
      <c r="I13" s="8"/>
      <c r="J13" s="5">
        <v>474.5</v>
      </c>
      <c r="K13" s="5"/>
      <c r="L13" s="8"/>
      <c r="M13" s="8"/>
      <c r="N13" s="8"/>
      <c r="O13" s="5">
        <v>25933.62</v>
      </c>
      <c r="P13" s="5">
        <v>79191.010000000009</v>
      </c>
      <c r="Q13" s="5"/>
      <c r="R13" s="5">
        <v>21097.5</v>
      </c>
      <c r="S13" s="5">
        <v>10689</v>
      </c>
      <c r="T13" s="8"/>
      <c r="U13" s="5">
        <v>8191</v>
      </c>
      <c r="V13" s="5">
        <v>14998.869999999999</v>
      </c>
      <c r="W13" s="5">
        <f t="shared" si="0"/>
        <v>185337.49</v>
      </c>
      <c r="Y13" s="1">
        <v>185337.49</v>
      </c>
    </row>
    <row r="14" spans="1:25">
      <c r="A14" s="4"/>
      <c r="B14" s="4"/>
      <c r="C14" s="4"/>
      <c r="D14" s="4">
        <v>5104010112</v>
      </c>
      <c r="E14" s="4" t="s">
        <v>42</v>
      </c>
      <c r="F14" s="8">
        <v>204000</v>
      </c>
      <c r="G14" s="8"/>
      <c r="H14" s="5"/>
      <c r="I14" s="8"/>
      <c r="J14" s="5">
        <v>28000</v>
      </c>
      <c r="K14" s="5"/>
      <c r="L14" s="8"/>
      <c r="M14" s="8"/>
      <c r="N14" s="8"/>
      <c r="O14" s="5">
        <v>247599</v>
      </c>
      <c r="P14" s="5"/>
      <c r="Q14" s="5"/>
      <c r="R14" s="5"/>
      <c r="S14" s="5"/>
      <c r="T14" s="8"/>
      <c r="U14" s="5">
        <v>1500</v>
      </c>
      <c r="V14" s="5"/>
      <c r="W14" s="5">
        <f t="shared" si="0"/>
        <v>481099</v>
      </c>
      <c r="Y14" s="1">
        <v>481099</v>
      </c>
    </row>
    <row r="15" spans="1:25">
      <c r="A15" s="4"/>
      <c r="B15" s="4"/>
      <c r="C15" s="4"/>
      <c r="D15" s="4">
        <v>5104020101</v>
      </c>
      <c r="E15" s="4" t="s">
        <v>39</v>
      </c>
      <c r="F15" s="8">
        <v>2631.41</v>
      </c>
      <c r="G15" s="8"/>
      <c r="H15" s="5"/>
      <c r="I15" s="8"/>
      <c r="J15" s="5"/>
      <c r="K15" s="5"/>
      <c r="L15" s="8"/>
      <c r="M15" s="8"/>
      <c r="N15" s="8"/>
      <c r="O15" s="5">
        <v>68325.47</v>
      </c>
      <c r="P15" s="5"/>
      <c r="Q15" s="5"/>
      <c r="R15" s="5"/>
      <c r="S15" s="5"/>
      <c r="T15" s="8"/>
      <c r="U15" s="5"/>
      <c r="V15" s="5"/>
      <c r="W15" s="5">
        <f t="shared" si="0"/>
        <v>70956.88</v>
      </c>
      <c r="Y15" s="1">
        <v>70956.88</v>
      </c>
    </row>
    <row r="16" spans="1:25">
      <c r="A16" s="4"/>
      <c r="B16" s="4"/>
      <c r="C16" s="4"/>
      <c r="D16" s="4">
        <v>5104020105</v>
      </c>
      <c r="E16" s="4" t="s">
        <v>38</v>
      </c>
      <c r="F16" s="8">
        <v>-300.85000000000002</v>
      </c>
      <c r="G16" s="8"/>
      <c r="H16" s="5"/>
      <c r="I16" s="8"/>
      <c r="J16" s="5"/>
      <c r="K16" s="5"/>
      <c r="L16" s="8"/>
      <c r="M16" s="8"/>
      <c r="N16" s="8"/>
      <c r="O16" s="5">
        <v>2562.5300000000002</v>
      </c>
      <c r="P16" s="5"/>
      <c r="Q16" s="5"/>
      <c r="R16" s="5"/>
      <c r="S16" s="5"/>
      <c r="T16" s="8"/>
      <c r="U16" s="5"/>
      <c r="V16" s="5"/>
      <c r="W16" s="5">
        <f t="shared" si="0"/>
        <v>2261.6800000000003</v>
      </c>
      <c r="Y16" s="1">
        <v>2261.6800000000003</v>
      </c>
    </row>
    <row r="17" spans="1:25">
      <c r="A17" s="4"/>
      <c r="B17" s="4"/>
      <c r="C17" s="4"/>
      <c r="D17" s="4">
        <v>5104020106</v>
      </c>
      <c r="E17" s="4" t="s">
        <v>10</v>
      </c>
      <c r="F17" s="8">
        <v>-1080.7</v>
      </c>
      <c r="G17" s="8"/>
      <c r="H17" s="5"/>
      <c r="I17" s="8"/>
      <c r="J17" s="5"/>
      <c r="K17" s="5"/>
      <c r="L17" s="8"/>
      <c r="M17" s="8">
        <v>12968.4</v>
      </c>
      <c r="N17" s="8"/>
      <c r="O17" s="5"/>
      <c r="P17" s="5"/>
      <c r="Q17" s="5"/>
      <c r="R17" s="5"/>
      <c r="S17" s="5"/>
      <c r="T17" s="8"/>
      <c r="U17" s="5"/>
      <c r="V17" s="5"/>
      <c r="W17" s="5">
        <f t="shared" si="0"/>
        <v>11887.699999999999</v>
      </c>
      <c r="Y17" s="1">
        <v>11887.699999999999</v>
      </c>
    </row>
    <row r="18" spans="1:25">
      <c r="A18" s="4"/>
      <c r="B18" s="4"/>
      <c r="C18" s="4"/>
      <c r="D18" s="4">
        <v>5104020107</v>
      </c>
      <c r="E18" s="4" t="s">
        <v>37</v>
      </c>
      <c r="F18" s="8"/>
      <c r="G18" s="8"/>
      <c r="H18" s="5"/>
      <c r="I18" s="8"/>
      <c r="J18" s="5"/>
      <c r="K18" s="5"/>
      <c r="L18" s="8"/>
      <c r="M18" s="8"/>
      <c r="N18" s="8"/>
      <c r="O18" s="5">
        <v>2207</v>
      </c>
      <c r="P18" s="5"/>
      <c r="Q18" s="5"/>
      <c r="R18" s="5"/>
      <c r="S18" s="5"/>
      <c r="T18" s="8"/>
      <c r="U18" s="5"/>
      <c r="V18" s="5"/>
      <c r="W18" s="5">
        <f t="shared" si="0"/>
        <v>2207</v>
      </c>
      <c r="Y18" s="1">
        <v>2207</v>
      </c>
    </row>
    <row r="19" spans="1:25">
      <c r="A19" s="4"/>
      <c r="B19" s="4"/>
      <c r="C19" s="4"/>
      <c r="D19" s="4">
        <v>5105010105</v>
      </c>
      <c r="E19" s="4" t="s">
        <v>56</v>
      </c>
      <c r="F19" s="8">
        <v>33497.82</v>
      </c>
      <c r="G19" s="8"/>
      <c r="H19" s="5"/>
      <c r="I19" s="8"/>
      <c r="J19" s="5"/>
      <c r="K19" s="5"/>
      <c r="L19" s="8"/>
      <c r="M19" s="8"/>
      <c r="N19" s="8"/>
      <c r="O19" s="5"/>
      <c r="P19" s="5"/>
      <c r="Q19" s="5"/>
      <c r="R19" s="5"/>
      <c r="S19" s="5"/>
      <c r="T19" s="8"/>
      <c r="U19" s="5"/>
      <c r="V19" s="5"/>
      <c r="W19" s="5">
        <f t="shared" si="0"/>
        <v>33497.82</v>
      </c>
      <c r="Y19" s="1">
        <v>33497.82</v>
      </c>
    </row>
    <row r="20" spans="1:25">
      <c r="A20" s="4"/>
      <c r="B20" s="4"/>
      <c r="C20" s="4"/>
      <c r="D20" s="4">
        <v>5105010107</v>
      </c>
      <c r="E20" s="4" t="s">
        <v>55</v>
      </c>
      <c r="F20" s="8">
        <v>37736.239999999998</v>
      </c>
      <c r="G20" s="8"/>
      <c r="H20" s="5"/>
      <c r="I20" s="8"/>
      <c r="J20" s="5"/>
      <c r="K20" s="5"/>
      <c r="L20" s="8"/>
      <c r="M20" s="8"/>
      <c r="N20" s="8"/>
      <c r="O20" s="5"/>
      <c r="P20" s="5"/>
      <c r="Q20" s="5"/>
      <c r="R20" s="5"/>
      <c r="S20" s="5"/>
      <c r="T20" s="8"/>
      <c r="U20" s="5"/>
      <c r="V20" s="5"/>
      <c r="W20" s="5">
        <f t="shared" si="0"/>
        <v>37736.239999999998</v>
      </c>
      <c r="Y20" s="1">
        <v>37736.239999999998</v>
      </c>
    </row>
    <row r="21" spans="1:25">
      <c r="A21" s="4"/>
      <c r="B21" s="4"/>
      <c r="C21" s="4"/>
      <c r="D21" s="4">
        <v>5105010109</v>
      </c>
      <c r="E21" s="4" t="s">
        <v>36</v>
      </c>
      <c r="F21" s="8">
        <v>16694.84</v>
      </c>
      <c r="G21" s="8"/>
      <c r="H21" s="5"/>
      <c r="I21" s="8"/>
      <c r="J21" s="5"/>
      <c r="K21" s="5"/>
      <c r="L21" s="8"/>
      <c r="M21" s="8"/>
      <c r="N21" s="8"/>
      <c r="O21" s="5"/>
      <c r="P21" s="5"/>
      <c r="Q21" s="5"/>
      <c r="R21" s="5"/>
      <c r="S21" s="5"/>
      <c r="T21" s="8"/>
      <c r="U21" s="5"/>
      <c r="V21" s="5"/>
      <c r="W21" s="5">
        <f t="shared" si="0"/>
        <v>16694.84</v>
      </c>
      <c r="Y21" s="1">
        <v>16694.84</v>
      </c>
    </row>
    <row r="22" spans="1:25">
      <c r="A22" s="4"/>
      <c r="B22" s="4"/>
      <c r="C22" s="4"/>
      <c r="D22" s="4">
        <v>5105010111</v>
      </c>
      <c r="E22" s="4" t="s">
        <v>35</v>
      </c>
      <c r="F22" s="8">
        <v>69067.86</v>
      </c>
      <c r="G22" s="8">
        <v>24521.31</v>
      </c>
      <c r="H22" s="5"/>
      <c r="I22" s="8"/>
      <c r="J22" s="5"/>
      <c r="K22" s="5"/>
      <c r="L22" s="8"/>
      <c r="M22" s="8"/>
      <c r="N22" s="8"/>
      <c r="O22" s="5"/>
      <c r="P22" s="5"/>
      <c r="Q22" s="5"/>
      <c r="R22" s="5"/>
      <c r="S22" s="5"/>
      <c r="T22" s="8"/>
      <c r="U22" s="5"/>
      <c r="V22" s="5"/>
      <c r="W22" s="5">
        <f t="shared" si="0"/>
        <v>93589.17</v>
      </c>
      <c r="Y22" s="1">
        <v>93589.17</v>
      </c>
    </row>
    <row r="23" spans="1:25">
      <c r="A23" s="4"/>
      <c r="B23" s="4"/>
      <c r="C23" s="4"/>
      <c r="D23" s="4">
        <v>5105010117</v>
      </c>
      <c r="E23" s="4" t="s">
        <v>7</v>
      </c>
      <c r="F23" s="8">
        <v>1008690.9700000001</v>
      </c>
      <c r="G23" s="8"/>
      <c r="H23" s="5"/>
      <c r="I23" s="8"/>
      <c r="J23" s="5"/>
      <c r="K23" s="5"/>
      <c r="L23" s="8"/>
      <c r="M23" s="8"/>
      <c r="N23" s="8">
        <v>261069.09</v>
      </c>
      <c r="O23" s="5"/>
      <c r="P23" s="5"/>
      <c r="Q23" s="5"/>
      <c r="R23" s="5"/>
      <c r="S23" s="5"/>
      <c r="T23" s="8">
        <v>83000</v>
      </c>
      <c r="U23" s="5"/>
      <c r="V23" s="5"/>
      <c r="W23" s="5">
        <f t="shared" si="0"/>
        <v>1352760.06</v>
      </c>
      <c r="Y23" s="1">
        <v>1352760.06</v>
      </c>
    </row>
    <row r="24" spans="1:25">
      <c r="A24" s="4"/>
      <c r="B24" s="4"/>
      <c r="C24" s="4"/>
      <c r="D24" s="4">
        <v>5105010125</v>
      </c>
      <c r="E24" s="4" t="s">
        <v>72</v>
      </c>
      <c r="F24" s="8">
        <v>23277.81</v>
      </c>
      <c r="G24" s="8"/>
      <c r="H24" s="5"/>
      <c r="I24" s="8"/>
      <c r="J24" s="5"/>
      <c r="K24" s="5"/>
      <c r="L24" s="8"/>
      <c r="M24" s="8"/>
      <c r="N24" s="8"/>
      <c r="O24" s="5"/>
      <c r="P24" s="5"/>
      <c r="Q24" s="5"/>
      <c r="R24" s="5"/>
      <c r="S24" s="5"/>
      <c r="T24" s="8"/>
      <c r="U24" s="5"/>
      <c r="V24" s="5"/>
      <c r="W24" s="5">
        <f t="shared" si="0"/>
        <v>23277.81</v>
      </c>
      <c r="Y24" s="1">
        <v>23277.81</v>
      </c>
    </row>
    <row r="25" spans="1:25">
      <c r="A25" s="4"/>
      <c r="B25" s="4"/>
      <c r="C25" s="4"/>
      <c r="D25" s="4">
        <v>5105010127</v>
      </c>
      <c r="E25" s="4" t="s">
        <v>3</v>
      </c>
      <c r="F25" s="8"/>
      <c r="G25" s="8"/>
      <c r="H25" s="5"/>
      <c r="I25" s="8"/>
      <c r="J25" s="5"/>
      <c r="K25" s="5"/>
      <c r="L25" s="8">
        <v>10182.18</v>
      </c>
      <c r="M25" s="8"/>
      <c r="N25" s="8"/>
      <c r="O25" s="5"/>
      <c r="P25" s="5"/>
      <c r="Q25" s="5"/>
      <c r="R25" s="5"/>
      <c r="S25" s="5"/>
      <c r="T25" s="8"/>
      <c r="U25" s="5"/>
      <c r="V25" s="5"/>
      <c r="W25" s="5">
        <f t="shared" si="0"/>
        <v>10182.18</v>
      </c>
      <c r="Y25" s="1">
        <v>10182.18</v>
      </c>
    </row>
    <row r="26" spans="1:25">
      <c r="A26" s="4"/>
      <c r="B26" s="4"/>
      <c r="C26" s="4" t="s">
        <v>27</v>
      </c>
      <c r="D26" s="4">
        <v>5101010101</v>
      </c>
      <c r="E26" s="4" t="s">
        <v>69</v>
      </c>
      <c r="F26" s="8">
        <v>1695523.21</v>
      </c>
      <c r="G26" s="8"/>
      <c r="H26" s="5"/>
      <c r="I26" s="8"/>
      <c r="J26" s="5"/>
      <c r="K26" s="5"/>
      <c r="L26" s="8"/>
      <c r="M26" s="8"/>
      <c r="N26" s="8"/>
      <c r="O26" s="5"/>
      <c r="P26" s="5"/>
      <c r="Q26" s="5"/>
      <c r="R26" s="5"/>
      <c r="S26" s="5"/>
      <c r="T26" s="8"/>
      <c r="U26" s="5"/>
      <c r="V26" s="5"/>
      <c r="W26" s="5">
        <f t="shared" si="0"/>
        <v>1695523.21</v>
      </c>
      <c r="Y26" s="1">
        <v>1695523.21</v>
      </c>
    </row>
    <row r="27" spans="1:25">
      <c r="A27" s="4"/>
      <c r="B27" s="4"/>
      <c r="C27" s="4"/>
      <c r="D27" s="4">
        <v>5101020103</v>
      </c>
      <c r="E27" s="4" t="s">
        <v>68</v>
      </c>
      <c r="F27" s="8">
        <v>19053.849999999999</v>
      </c>
      <c r="G27" s="8"/>
      <c r="H27" s="5"/>
      <c r="I27" s="8"/>
      <c r="J27" s="5"/>
      <c r="K27" s="5"/>
      <c r="L27" s="8"/>
      <c r="M27" s="8"/>
      <c r="N27" s="8"/>
      <c r="O27" s="5"/>
      <c r="P27" s="5"/>
      <c r="Q27" s="5"/>
      <c r="R27" s="5"/>
      <c r="S27" s="5"/>
      <c r="T27" s="8"/>
      <c r="U27" s="5"/>
      <c r="V27" s="5"/>
      <c r="W27" s="5">
        <f t="shared" si="0"/>
        <v>19053.849999999999</v>
      </c>
      <c r="Y27" s="1">
        <v>19053.849999999999</v>
      </c>
    </row>
    <row r="28" spans="1:25">
      <c r="A28" s="4"/>
      <c r="B28" s="4"/>
      <c r="C28" s="4"/>
      <c r="D28" s="4">
        <v>5101020104</v>
      </c>
      <c r="E28" s="4" t="s">
        <v>67</v>
      </c>
      <c r="F28" s="8">
        <v>28580.78</v>
      </c>
      <c r="G28" s="8"/>
      <c r="H28" s="5"/>
      <c r="I28" s="8"/>
      <c r="J28" s="5"/>
      <c r="K28" s="5"/>
      <c r="L28" s="8"/>
      <c r="M28" s="8"/>
      <c r="N28" s="8"/>
      <c r="O28" s="5"/>
      <c r="P28" s="5"/>
      <c r="Q28" s="5"/>
      <c r="R28" s="5"/>
      <c r="S28" s="5"/>
      <c r="T28" s="8"/>
      <c r="U28" s="5"/>
      <c r="V28" s="5"/>
      <c r="W28" s="5">
        <f t="shared" si="0"/>
        <v>28580.78</v>
      </c>
      <c r="Y28" s="1">
        <v>28580.78</v>
      </c>
    </row>
    <row r="29" spans="1:25">
      <c r="A29" s="4"/>
      <c r="B29" s="4"/>
      <c r="C29" s="4"/>
      <c r="D29" s="4">
        <v>5101020113</v>
      </c>
      <c r="E29" s="4" t="s">
        <v>28</v>
      </c>
      <c r="F29" s="8">
        <v>1660.2</v>
      </c>
      <c r="G29" s="8"/>
      <c r="H29" s="5"/>
      <c r="I29" s="8"/>
      <c r="J29" s="5"/>
      <c r="K29" s="5"/>
      <c r="L29" s="8"/>
      <c r="M29" s="8"/>
      <c r="N29" s="8"/>
      <c r="O29" s="5"/>
      <c r="P29" s="5"/>
      <c r="Q29" s="5"/>
      <c r="R29" s="5"/>
      <c r="S29" s="5"/>
      <c r="T29" s="8"/>
      <c r="U29" s="5"/>
      <c r="V29" s="5"/>
      <c r="W29" s="5">
        <f t="shared" si="0"/>
        <v>1660.2</v>
      </c>
      <c r="Y29" s="1">
        <v>1660.2</v>
      </c>
    </row>
    <row r="30" spans="1:25">
      <c r="A30" s="4"/>
      <c r="B30" s="4"/>
      <c r="C30" s="4"/>
      <c r="D30" s="4">
        <v>5101030205</v>
      </c>
      <c r="E30" s="4" t="s">
        <v>66</v>
      </c>
      <c r="F30" s="8">
        <v>107289.46</v>
      </c>
      <c r="G30" s="8"/>
      <c r="H30" s="5"/>
      <c r="I30" s="8"/>
      <c r="J30" s="5"/>
      <c r="K30" s="5"/>
      <c r="L30" s="8"/>
      <c r="M30" s="8"/>
      <c r="N30" s="8"/>
      <c r="O30" s="5"/>
      <c r="P30" s="5"/>
      <c r="Q30" s="5"/>
      <c r="R30" s="5"/>
      <c r="S30" s="5"/>
      <c r="T30" s="8"/>
      <c r="U30" s="5"/>
      <c r="V30" s="5"/>
      <c r="W30" s="5">
        <f t="shared" si="0"/>
        <v>107289.46</v>
      </c>
      <c r="Y30" s="1">
        <v>107289.46</v>
      </c>
    </row>
    <row r="31" spans="1:25">
      <c r="A31" s="4"/>
      <c r="B31" s="4"/>
      <c r="C31" s="4"/>
      <c r="D31" s="4">
        <v>5101030206</v>
      </c>
      <c r="E31" s="4" t="s">
        <v>65</v>
      </c>
      <c r="F31" s="8">
        <v>38772.730000000003</v>
      </c>
      <c r="G31" s="8"/>
      <c r="H31" s="5"/>
      <c r="I31" s="8"/>
      <c r="J31" s="5"/>
      <c r="K31" s="5"/>
      <c r="L31" s="8"/>
      <c r="M31" s="8"/>
      <c r="N31" s="8"/>
      <c r="O31" s="5"/>
      <c r="P31" s="5"/>
      <c r="Q31" s="5"/>
      <c r="R31" s="5"/>
      <c r="S31" s="5"/>
      <c r="T31" s="8"/>
      <c r="U31" s="5"/>
      <c r="V31" s="5"/>
      <c r="W31" s="5">
        <f t="shared" si="0"/>
        <v>38772.730000000003</v>
      </c>
      <c r="Y31" s="1">
        <v>38772.730000000003</v>
      </c>
    </row>
    <row r="32" spans="1:25">
      <c r="A32" s="4"/>
      <c r="B32" s="4"/>
      <c r="C32" s="4"/>
      <c r="D32" s="4">
        <v>5101030207</v>
      </c>
      <c r="E32" s="4" t="s">
        <v>64</v>
      </c>
      <c r="F32" s="8">
        <v>5253.34</v>
      </c>
      <c r="G32" s="8"/>
      <c r="H32" s="5"/>
      <c r="I32" s="8"/>
      <c r="J32" s="5"/>
      <c r="K32" s="5"/>
      <c r="L32" s="8"/>
      <c r="M32" s="8"/>
      <c r="N32" s="8"/>
      <c r="O32" s="5"/>
      <c r="P32" s="5"/>
      <c r="Q32" s="5"/>
      <c r="R32" s="5"/>
      <c r="S32" s="5"/>
      <c r="T32" s="8"/>
      <c r="U32" s="5"/>
      <c r="V32" s="5"/>
      <c r="W32" s="5">
        <f t="shared" si="0"/>
        <v>5253.34</v>
      </c>
      <c r="Y32" s="1">
        <v>5253.34</v>
      </c>
    </row>
    <row r="33" spans="1:25">
      <c r="A33" s="4"/>
      <c r="B33" s="4"/>
      <c r="C33" s="4"/>
      <c r="D33" s="4">
        <v>5101030208</v>
      </c>
      <c r="E33" s="4" t="s">
        <v>63</v>
      </c>
      <c r="F33" s="8">
        <v>1141.32</v>
      </c>
      <c r="G33" s="8"/>
      <c r="H33" s="5"/>
      <c r="I33" s="8"/>
      <c r="J33" s="5"/>
      <c r="K33" s="5"/>
      <c r="L33" s="8"/>
      <c r="M33" s="8"/>
      <c r="N33" s="8"/>
      <c r="O33" s="5"/>
      <c r="P33" s="5"/>
      <c r="Q33" s="5"/>
      <c r="R33" s="5"/>
      <c r="S33" s="5"/>
      <c r="T33" s="8"/>
      <c r="U33" s="5"/>
      <c r="V33" s="5"/>
      <c r="W33" s="5">
        <f t="shared" si="0"/>
        <v>1141.32</v>
      </c>
      <c r="Y33" s="1">
        <v>1141.32</v>
      </c>
    </row>
    <row r="34" spans="1:25">
      <c r="A34" s="6" t="s">
        <v>165</v>
      </c>
      <c r="B34" s="6"/>
      <c r="C34" s="6"/>
      <c r="D34" s="6"/>
      <c r="E34" s="6"/>
      <c r="F34" s="9">
        <f>SUM(F3:F33)</f>
        <v>3308400.5999999996</v>
      </c>
      <c r="G34" s="9">
        <f t="shared" ref="G34:V34" si="1">SUM(G3:G33)</f>
        <v>24521.31</v>
      </c>
      <c r="H34" s="7">
        <f t="shared" si="1"/>
        <v>129599.16</v>
      </c>
      <c r="I34" s="9">
        <f t="shared" si="1"/>
        <v>336</v>
      </c>
      <c r="J34" s="7">
        <f t="shared" si="1"/>
        <v>34453.5</v>
      </c>
      <c r="K34" s="7">
        <f t="shared" si="1"/>
        <v>1741282.24</v>
      </c>
      <c r="L34" s="9">
        <f t="shared" si="1"/>
        <v>10182.18</v>
      </c>
      <c r="M34" s="9">
        <f t="shared" si="1"/>
        <v>22958.400000000001</v>
      </c>
      <c r="N34" s="9">
        <f t="shared" si="1"/>
        <v>254167.59</v>
      </c>
      <c r="O34" s="7">
        <f t="shared" si="1"/>
        <v>443895</v>
      </c>
      <c r="P34" s="7">
        <f t="shared" si="1"/>
        <v>230992.01</v>
      </c>
      <c r="Q34" s="7">
        <f t="shared" si="1"/>
        <v>6000</v>
      </c>
      <c r="R34" s="7">
        <f t="shared" si="1"/>
        <v>24497.5</v>
      </c>
      <c r="S34" s="7">
        <f t="shared" si="1"/>
        <v>21990</v>
      </c>
      <c r="T34" s="9">
        <f t="shared" si="1"/>
        <v>83000</v>
      </c>
      <c r="U34" s="7">
        <f t="shared" si="1"/>
        <v>22300</v>
      </c>
      <c r="V34" s="7">
        <f t="shared" si="1"/>
        <v>14998.869999999999</v>
      </c>
      <c r="W34" s="7">
        <f>SUM(F34:V34)</f>
        <v>6373574.3599999994</v>
      </c>
      <c r="Y34" s="1">
        <v>6373574.3600000003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B39"/>
  <sheetViews>
    <sheetView workbookViewId="0">
      <pane xSplit="6" ySplit="2" topLeftCell="G3" activePane="bottomRight" state="frozen"/>
      <selection pane="topRight" activeCell="G1" sqref="G1"/>
      <selection pane="bottomLeft" activeCell="A3" sqref="A3"/>
      <selection pane="bottomRight" activeCell="G3" sqref="G3"/>
    </sheetView>
  </sheetViews>
  <sheetFormatPr defaultColWidth="9.125" defaultRowHeight="14.25"/>
  <cols>
    <col min="1" max="1" width="15.625" bestFit="1" customWidth="1"/>
    <col min="2" max="2" width="29.875" bestFit="1" customWidth="1"/>
    <col min="3" max="3" width="7.375" bestFit="1" customWidth="1"/>
    <col min="4" max="4" width="10.875" bestFit="1" customWidth="1"/>
    <col min="5" max="5" width="36.5" customWidth="1"/>
    <col min="6" max="6" width="15.25" bestFit="1" customWidth="1"/>
    <col min="7" max="7" width="35.125" bestFit="1" customWidth="1"/>
    <col min="8" max="8" width="39.625" bestFit="1" customWidth="1"/>
    <col min="9" max="9" width="20.625" bestFit="1" customWidth="1"/>
    <col min="10" max="10" width="27.875" bestFit="1" customWidth="1"/>
    <col min="11" max="11" width="33.875" bestFit="1" customWidth="1"/>
    <col min="12" max="12" width="13.75" bestFit="1" customWidth="1"/>
    <col min="13" max="13" width="14" bestFit="1" customWidth="1"/>
    <col min="14" max="14" width="27.875" bestFit="1" customWidth="1"/>
    <col min="15" max="15" width="35.125" bestFit="1" customWidth="1"/>
    <col min="16" max="16" width="39.125" bestFit="1" customWidth="1"/>
    <col min="17" max="17" width="34.125" bestFit="1" customWidth="1"/>
    <col min="18" max="18" width="39.25" bestFit="1" customWidth="1"/>
    <col min="19" max="19" width="17.625" bestFit="1" customWidth="1"/>
    <col min="20" max="20" width="30.5" bestFit="1" customWidth="1"/>
    <col min="21" max="21" width="35.75" bestFit="1" customWidth="1"/>
    <col min="22" max="22" width="36.25" bestFit="1" customWidth="1"/>
    <col min="23" max="23" width="38.375" bestFit="1" customWidth="1"/>
    <col min="24" max="24" width="60.25" bestFit="1" customWidth="1"/>
    <col min="25" max="25" width="31" bestFit="1" customWidth="1"/>
    <col min="26" max="26" width="11.75" bestFit="1" customWidth="1"/>
    <col min="28" max="28" width="11.75" bestFit="1" customWidth="1"/>
  </cols>
  <sheetData>
    <row r="1" spans="1:28">
      <c r="A1" s="13" t="s">
        <v>154</v>
      </c>
      <c r="B1" s="13" t="s">
        <v>155</v>
      </c>
      <c r="C1" s="14" t="s">
        <v>156</v>
      </c>
      <c r="D1" s="14"/>
      <c r="E1" s="14"/>
      <c r="F1" s="2" t="s">
        <v>157</v>
      </c>
      <c r="G1" s="6" t="s">
        <v>34</v>
      </c>
      <c r="H1" s="6" t="s">
        <v>45</v>
      </c>
      <c r="I1" s="6" t="s">
        <v>25</v>
      </c>
      <c r="J1" s="6"/>
      <c r="K1" s="6" t="s">
        <v>2</v>
      </c>
      <c r="L1" s="6"/>
      <c r="M1" s="6" t="s">
        <v>33</v>
      </c>
      <c r="N1" s="6"/>
      <c r="O1" s="6"/>
      <c r="P1" s="6"/>
      <c r="Q1" s="6"/>
      <c r="R1" s="6"/>
      <c r="S1" s="6" t="s">
        <v>41</v>
      </c>
      <c r="T1" s="6"/>
      <c r="U1" s="6" t="s">
        <v>12</v>
      </c>
      <c r="V1" s="6"/>
      <c r="W1" s="6"/>
      <c r="X1" s="6" t="s">
        <v>5</v>
      </c>
      <c r="Y1" s="6" t="s">
        <v>82</v>
      </c>
      <c r="Z1" s="3" t="s">
        <v>159</v>
      </c>
      <c r="AB1" t="s">
        <v>159</v>
      </c>
    </row>
    <row r="2" spans="1:28">
      <c r="A2" s="13"/>
      <c r="B2" s="13"/>
      <c r="C2" s="15"/>
      <c r="D2" s="15"/>
      <c r="E2" s="15"/>
      <c r="F2" s="2" t="s">
        <v>158</v>
      </c>
      <c r="G2" s="6" t="s">
        <v>46</v>
      </c>
      <c r="H2" s="6" t="s">
        <v>44</v>
      </c>
      <c r="I2" s="10" t="s">
        <v>1</v>
      </c>
      <c r="J2" s="6" t="s">
        <v>24</v>
      </c>
      <c r="K2" s="10" t="s">
        <v>1</v>
      </c>
      <c r="L2" s="10" t="s">
        <v>9</v>
      </c>
      <c r="M2" s="10" t="s">
        <v>1</v>
      </c>
      <c r="N2" s="6" t="s">
        <v>24</v>
      </c>
      <c r="O2" s="6" t="s">
        <v>43</v>
      </c>
      <c r="P2" s="6" t="s">
        <v>50</v>
      </c>
      <c r="Q2" s="6" t="s">
        <v>51</v>
      </c>
      <c r="R2" s="6" t="s">
        <v>49</v>
      </c>
      <c r="S2" s="10" t="s">
        <v>1</v>
      </c>
      <c r="T2" s="6" t="s">
        <v>40</v>
      </c>
      <c r="U2" s="10" t="s">
        <v>1</v>
      </c>
      <c r="V2" s="6" t="s">
        <v>11</v>
      </c>
      <c r="W2" s="6" t="s">
        <v>83</v>
      </c>
      <c r="X2" s="10" t="s">
        <v>1</v>
      </c>
      <c r="Y2" s="10" t="s">
        <v>1</v>
      </c>
      <c r="Z2" s="4"/>
    </row>
    <row r="3" spans="1:28">
      <c r="A3" s="4">
        <v>700600059</v>
      </c>
      <c r="B3" s="4" t="s">
        <v>136</v>
      </c>
      <c r="C3" s="4" t="s">
        <v>0</v>
      </c>
      <c r="D3" s="4">
        <v>5101010115</v>
      </c>
      <c r="E3" s="4" t="s">
        <v>31</v>
      </c>
      <c r="F3" s="8"/>
      <c r="G3" s="5"/>
      <c r="H3" s="5"/>
      <c r="I3" s="8">
        <v>142060</v>
      </c>
      <c r="J3" s="5">
        <v>1562860</v>
      </c>
      <c r="K3" s="8"/>
      <c r="L3" s="8"/>
      <c r="M3" s="8"/>
      <c r="N3" s="5"/>
      <c r="O3" s="5"/>
      <c r="P3" s="5"/>
      <c r="Q3" s="5"/>
      <c r="R3" s="5"/>
      <c r="S3" s="8"/>
      <c r="T3" s="5"/>
      <c r="U3" s="8"/>
      <c r="V3" s="5"/>
      <c r="W3" s="5"/>
      <c r="X3" s="8"/>
      <c r="Y3" s="8"/>
      <c r="Z3" s="5">
        <f>SUM(F3:Y3)</f>
        <v>1704920</v>
      </c>
      <c r="AB3" s="1">
        <v>1704920</v>
      </c>
    </row>
    <row r="4" spans="1:28">
      <c r="A4" s="4"/>
      <c r="B4" s="4"/>
      <c r="C4" s="4"/>
      <c r="D4" s="4">
        <v>5101010116</v>
      </c>
      <c r="E4" s="4" t="s">
        <v>30</v>
      </c>
      <c r="F4" s="8"/>
      <c r="G4" s="5"/>
      <c r="H4" s="5"/>
      <c r="I4" s="8">
        <v>1545</v>
      </c>
      <c r="J4" s="5">
        <v>16795</v>
      </c>
      <c r="K4" s="8"/>
      <c r="L4" s="8"/>
      <c r="M4" s="8"/>
      <c r="N4" s="5"/>
      <c r="O4" s="5"/>
      <c r="P4" s="5"/>
      <c r="Q4" s="5"/>
      <c r="R4" s="5"/>
      <c r="S4" s="8"/>
      <c r="T4" s="5"/>
      <c r="U4" s="8"/>
      <c r="V4" s="5"/>
      <c r="W4" s="5"/>
      <c r="X4" s="8"/>
      <c r="Y4" s="8"/>
      <c r="Z4" s="5">
        <f t="shared" ref="Z4:Z37" si="0">SUM(F4:Y4)</f>
        <v>18340</v>
      </c>
      <c r="AB4" s="1">
        <v>18340</v>
      </c>
    </row>
    <row r="5" spans="1:28">
      <c r="A5" s="4"/>
      <c r="B5" s="4"/>
      <c r="C5" s="4"/>
      <c r="D5" s="4">
        <v>5101020106</v>
      </c>
      <c r="E5" s="4" t="s">
        <v>29</v>
      </c>
      <c r="F5" s="8"/>
      <c r="G5" s="5"/>
      <c r="H5" s="5"/>
      <c r="I5" s="8">
        <v>5906</v>
      </c>
      <c r="J5" s="5">
        <v>65586</v>
      </c>
      <c r="K5" s="8"/>
      <c r="L5" s="8"/>
      <c r="M5" s="8"/>
      <c r="N5" s="5"/>
      <c r="O5" s="5"/>
      <c r="P5" s="5"/>
      <c r="Q5" s="5"/>
      <c r="R5" s="5"/>
      <c r="S5" s="8"/>
      <c r="T5" s="5"/>
      <c r="U5" s="8"/>
      <c r="V5" s="5"/>
      <c r="W5" s="5"/>
      <c r="X5" s="8"/>
      <c r="Y5" s="8"/>
      <c r="Z5" s="5">
        <f t="shared" si="0"/>
        <v>71492</v>
      </c>
      <c r="AB5" s="1">
        <v>71492</v>
      </c>
    </row>
    <row r="6" spans="1:28">
      <c r="A6" s="4"/>
      <c r="B6" s="4"/>
      <c r="C6" s="4"/>
      <c r="D6" s="4">
        <v>5101020116</v>
      </c>
      <c r="E6" s="4" t="s">
        <v>26</v>
      </c>
      <c r="F6" s="8"/>
      <c r="G6" s="5"/>
      <c r="H6" s="5"/>
      <c r="I6" s="8"/>
      <c r="J6" s="5">
        <v>1600</v>
      </c>
      <c r="K6" s="8"/>
      <c r="L6" s="8"/>
      <c r="M6" s="8"/>
      <c r="N6" s="5"/>
      <c r="O6" s="5"/>
      <c r="P6" s="5"/>
      <c r="Q6" s="5"/>
      <c r="R6" s="5"/>
      <c r="S6" s="8"/>
      <c r="T6" s="5"/>
      <c r="U6" s="8"/>
      <c r="V6" s="5"/>
      <c r="W6" s="5"/>
      <c r="X6" s="8"/>
      <c r="Y6" s="8"/>
      <c r="Z6" s="5">
        <f t="shared" si="0"/>
        <v>1600</v>
      </c>
      <c r="AB6" s="1">
        <v>1600</v>
      </c>
    </row>
    <row r="7" spans="1:28">
      <c r="A7" s="4"/>
      <c r="B7" s="4"/>
      <c r="C7" s="4"/>
      <c r="D7" s="4">
        <v>5101030101</v>
      </c>
      <c r="E7" s="4" t="s">
        <v>23</v>
      </c>
      <c r="F7" s="8">
        <v>16156</v>
      </c>
      <c r="G7" s="5"/>
      <c r="H7" s="5"/>
      <c r="I7" s="8"/>
      <c r="J7" s="5"/>
      <c r="K7" s="8"/>
      <c r="L7" s="8"/>
      <c r="M7" s="8"/>
      <c r="N7" s="5"/>
      <c r="O7" s="5"/>
      <c r="P7" s="5"/>
      <c r="Q7" s="5"/>
      <c r="R7" s="5"/>
      <c r="S7" s="8"/>
      <c r="T7" s="5"/>
      <c r="U7" s="8"/>
      <c r="V7" s="5"/>
      <c r="W7" s="5"/>
      <c r="X7" s="8"/>
      <c r="Y7" s="8"/>
      <c r="Z7" s="5">
        <f t="shared" si="0"/>
        <v>16156</v>
      </c>
      <c r="AB7" s="1">
        <v>16156</v>
      </c>
    </row>
    <row r="8" spans="1:28">
      <c r="A8" s="4"/>
      <c r="B8" s="4"/>
      <c r="C8" s="4"/>
      <c r="D8" s="4">
        <v>5102010199</v>
      </c>
      <c r="E8" s="4" t="s">
        <v>62</v>
      </c>
      <c r="F8" s="8">
        <v>20000</v>
      </c>
      <c r="G8" s="5"/>
      <c r="H8" s="5"/>
      <c r="I8" s="8"/>
      <c r="J8" s="5"/>
      <c r="K8" s="8"/>
      <c r="L8" s="8"/>
      <c r="M8" s="8"/>
      <c r="N8" s="5"/>
      <c r="O8" s="5"/>
      <c r="P8" s="5"/>
      <c r="Q8" s="5"/>
      <c r="R8" s="5"/>
      <c r="S8" s="8"/>
      <c r="T8" s="5"/>
      <c r="U8" s="8"/>
      <c r="V8" s="5"/>
      <c r="W8" s="5"/>
      <c r="X8" s="8"/>
      <c r="Y8" s="8"/>
      <c r="Z8" s="5">
        <f t="shared" si="0"/>
        <v>20000</v>
      </c>
      <c r="AB8" s="1">
        <v>20000</v>
      </c>
    </row>
    <row r="9" spans="1:28">
      <c r="A9" s="4"/>
      <c r="B9" s="4"/>
      <c r="C9" s="4"/>
      <c r="D9" s="4">
        <v>5103010102</v>
      </c>
      <c r="E9" s="4" t="s">
        <v>21</v>
      </c>
      <c r="F9" s="8">
        <v>1920</v>
      </c>
      <c r="G9" s="5">
        <v>5440</v>
      </c>
      <c r="H9" s="5"/>
      <c r="I9" s="8"/>
      <c r="J9" s="5"/>
      <c r="K9" s="8"/>
      <c r="L9" s="8"/>
      <c r="M9" s="8"/>
      <c r="N9" s="5">
        <v>1760</v>
      </c>
      <c r="O9" s="5">
        <v>720</v>
      </c>
      <c r="P9" s="5">
        <v>3840</v>
      </c>
      <c r="Q9" s="5"/>
      <c r="R9" s="5"/>
      <c r="S9" s="8"/>
      <c r="T9" s="5"/>
      <c r="U9" s="8"/>
      <c r="V9" s="5"/>
      <c r="W9" s="5"/>
      <c r="X9" s="8"/>
      <c r="Y9" s="8"/>
      <c r="Z9" s="5">
        <f t="shared" si="0"/>
        <v>13680</v>
      </c>
      <c r="AB9" s="1">
        <v>13680</v>
      </c>
    </row>
    <row r="10" spans="1:28">
      <c r="A10" s="4"/>
      <c r="B10" s="4"/>
      <c r="C10" s="4"/>
      <c r="D10" s="4">
        <v>5103010103</v>
      </c>
      <c r="E10" s="4" t="s">
        <v>20</v>
      </c>
      <c r="F10" s="8"/>
      <c r="G10" s="5">
        <v>4050</v>
      </c>
      <c r="H10" s="5"/>
      <c r="I10" s="8"/>
      <c r="J10" s="5"/>
      <c r="K10" s="8"/>
      <c r="L10" s="8"/>
      <c r="M10" s="8"/>
      <c r="N10" s="5">
        <v>2000</v>
      </c>
      <c r="O10" s="5">
        <v>1000</v>
      </c>
      <c r="P10" s="5">
        <v>5940</v>
      </c>
      <c r="Q10" s="5"/>
      <c r="R10" s="5"/>
      <c r="S10" s="8"/>
      <c r="T10" s="5"/>
      <c r="U10" s="8"/>
      <c r="V10" s="5"/>
      <c r="W10" s="5"/>
      <c r="X10" s="8"/>
      <c r="Y10" s="8"/>
      <c r="Z10" s="5">
        <f t="shared" si="0"/>
        <v>12990</v>
      </c>
      <c r="AB10" s="1">
        <v>12990</v>
      </c>
    </row>
    <row r="11" spans="1:28">
      <c r="A11" s="4"/>
      <c r="B11" s="4"/>
      <c r="C11" s="4"/>
      <c r="D11" s="4">
        <v>5103010199</v>
      </c>
      <c r="E11" s="4" t="s">
        <v>19</v>
      </c>
      <c r="F11" s="8">
        <v>2000</v>
      </c>
      <c r="G11" s="5">
        <v>2360</v>
      </c>
      <c r="H11" s="5"/>
      <c r="I11" s="8"/>
      <c r="J11" s="5"/>
      <c r="K11" s="8"/>
      <c r="L11" s="8"/>
      <c r="M11" s="8"/>
      <c r="N11" s="5">
        <v>1140</v>
      </c>
      <c r="O11" s="5">
        <v>2790</v>
      </c>
      <c r="P11" s="5">
        <v>2130</v>
      </c>
      <c r="Q11" s="5"/>
      <c r="R11" s="5"/>
      <c r="S11" s="8"/>
      <c r="T11" s="5"/>
      <c r="U11" s="8"/>
      <c r="V11" s="5"/>
      <c r="W11" s="5"/>
      <c r="X11" s="8"/>
      <c r="Y11" s="8"/>
      <c r="Z11" s="5">
        <f t="shared" si="0"/>
        <v>10420</v>
      </c>
      <c r="AB11" s="1">
        <v>10420</v>
      </c>
    </row>
    <row r="12" spans="1:28">
      <c r="A12" s="4"/>
      <c r="B12" s="4"/>
      <c r="C12" s="4"/>
      <c r="D12" s="4">
        <v>5104010104</v>
      </c>
      <c r="E12" s="4" t="s">
        <v>18</v>
      </c>
      <c r="F12" s="8">
        <v>216450</v>
      </c>
      <c r="G12" s="5">
        <v>500</v>
      </c>
      <c r="H12" s="5">
        <v>24500</v>
      </c>
      <c r="I12" s="8"/>
      <c r="J12" s="5"/>
      <c r="K12" s="8"/>
      <c r="L12" s="8">
        <v>10000</v>
      </c>
      <c r="M12" s="8"/>
      <c r="N12" s="5">
        <v>140472</v>
      </c>
      <c r="O12" s="5">
        <v>122040</v>
      </c>
      <c r="P12" s="5">
        <v>78578</v>
      </c>
      <c r="Q12" s="5">
        <v>600</v>
      </c>
      <c r="R12" s="5">
        <v>7520</v>
      </c>
      <c r="S12" s="8"/>
      <c r="T12" s="5"/>
      <c r="U12" s="8">
        <v>22500</v>
      </c>
      <c r="V12" s="5">
        <v>6000</v>
      </c>
      <c r="W12" s="5">
        <v>109500</v>
      </c>
      <c r="X12" s="8"/>
      <c r="Y12" s="8"/>
      <c r="Z12" s="5">
        <f t="shared" si="0"/>
        <v>738660</v>
      </c>
      <c r="AB12" s="1">
        <v>738660</v>
      </c>
    </row>
    <row r="13" spans="1:28">
      <c r="A13" s="4"/>
      <c r="B13" s="4"/>
      <c r="C13" s="4"/>
      <c r="D13" s="4">
        <v>5104010107</v>
      </c>
      <c r="E13" s="4" t="s">
        <v>16</v>
      </c>
      <c r="F13" s="8"/>
      <c r="G13" s="5">
        <v>56100</v>
      </c>
      <c r="H13" s="5"/>
      <c r="I13" s="8"/>
      <c r="J13" s="5"/>
      <c r="K13" s="8"/>
      <c r="L13" s="8"/>
      <c r="M13" s="8"/>
      <c r="N13" s="5"/>
      <c r="O13" s="5"/>
      <c r="P13" s="5">
        <v>13000</v>
      </c>
      <c r="Q13" s="5"/>
      <c r="R13" s="5"/>
      <c r="S13" s="8"/>
      <c r="T13" s="5"/>
      <c r="U13" s="8"/>
      <c r="V13" s="5">
        <v>4700</v>
      </c>
      <c r="W13" s="5"/>
      <c r="X13" s="8"/>
      <c r="Y13" s="8"/>
      <c r="Z13" s="5">
        <f t="shared" si="0"/>
        <v>73800</v>
      </c>
      <c r="AB13" s="1">
        <v>73800</v>
      </c>
    </row>
    <row r="14" spans="1:28">
      <c r="A14" s="4"/>
      <c r="B14" s="4"/>
      <c r="C14" s="4"/>
      <c r="D14" s="4">
        <v>5104010110</v>
      </c>
      <c r="E14" s="4" t="s">
        <v>13</v>
      </c>
      <c r="F14" s="8"/>
      <c r="G14" s="5">
        <v>15040</v>
      </c>
      <c r="H14" s="5"/>
      <c r="I14" s="8"/>
      <c r="J14" s="5"/>
      <c r="K14" s="8"/>
      <c r="L14" s="8"/>
      <c r="M14" s="8"/>
      <c r="N14" s="5">
        <v>90784</v>
      </c>
      <c r="O14" s="5">
        <v>49550</v>
      </c>
      <c r="P14" s="5">
        <v>36912</v>
      </c>
      <c r="Q14" s="5">
        <v>29972</v>
      </c>
      <c r="R14" s="5">
        <v>22480</v>
      </c>
      <c r="S14" s="8"/>
      <c r="T14" s="5">
        <v>5700</v>
      </c>
      <c r="U14" s="8"/>
      <c r="V14" s="5"/>
      <c r="W14" s="5">
        <v>17900</v>
      </c>
      <c r="X14" s="8"/>
      <c r="Y14" s="8"/>
      <c r="Z14" s="5">
        <f t="shared" si="0"/>
        <v>268338</v>
      </c>
      <c r="AB14" s="1">
        <v>268338</v>
      </c>
    </row>
    <row r="15" spans="1:28">
      <c r="A15" s="4"/>
      <c r="B15" s="4"/>
      <c r="C15" s="4"/>
      <c r="D15" s="4">
        <v>5104010112</v>
      </c>
      <c r="E15" s="4" t="s">
        <v>42</v>
      </c>
      <c r="F15" s="8">
        <v>134000</v>
      </c>
      <c r="G15" s="5">
        <v>12110</v>
      </c>
      <c r="H15" s="5"/>
      <c r="I15" s="8"/>
      <c r="J15" s="5"/>
      <c r="K15" s="8"/>
      <c r="L15" s="8"/>
      <c r="M15" s="8">
        <v>50400</v>
      </c>
      <c r="N15" s="5">
        <v>503800</v>
      </c>
      <c r="O15" s="5"/>
      <c r="P15" s="5">
        <v>141000</v>
      </c>
      <c r="Q15" s="5"/>
      <c r="R15" s="5"/>
      <c r="S15" s="8"/>
      <c r="T15" s="5">
        <v>14200</v>
      </c>
      <c r="U15" s="8"/>
      <c r="V15" s="5"/>
      <c r="W15" s="5"/>
      <c r="X15" s="8"/>
      <c r="Y15" s="8"/>
      <c r="Z15" s="5">
        <f t="shared" si="0"/>
        <v>855510</v>
      </c>
      <c r="AB15" s="1">
        <v>855510</v>
      </c>
    </row>
    <row r="16" spans="1:28">
      <c r="A16" s="4"/>
      <c r="B16" s="4"/>
      <c r="C16" s="4"/>
      <c r="D16" s="4">
        <v>5104020101</v>
      </c>
      <c r="E16" s="4" t="s">
        <v>39</v>
      </c>
      <c r="F16" s="8"/>
      <c r="G16" s="5"/>
      <c r="H16" s="5"/>
      <c r="I16" s="8"/>
      <c r="J16" s="5"/>
      <c r="K16" s="8"/>
      <c r="L16" s="8"/>
      <c r="M16" s="8">
        <v>40746.43</v>
      </c>
      <c r="N16" s="5">
        <v>107296.54999999999</v>
      </c>
      <c r="O16" s="5"/>
      <c r="P16" s="5"/>
      <c r="Q16" s="5"/>
      <c r="R16" s="5"/>
      <c r="S16" s="8"/>
      <c r="T16" s="5"/>
      <c r="U16" s="8"/>
      <c r="V16" s="5"/>
      <c r="W16" s="5"/>
      <c r="X16" s="8"/>
      <c r="Y16" s="8"/>
      <c r="Z16" s="5">
        <f t="shared" si="0"/>
        <v>148042.97999999998</v>
      </c>
      <c r="AB16" s="1">
        <v>148042.97999999998</v>
      </c>
    </row>
    <row r="17" spans="1:28">
      <c r="A17" s="4"/>
      <c r="B17" s="4"/>
      <c r="C17" s="4"/>
      <c r="D17" s="4">
        <v>5104020105</v>
      </c>
      <c r="E17" s="4" t="s">
        <v>38</v>
      </c>
      <c r="F17" s="8"/>
      <c r="G17" s="5"/>
      <c r="H17" s="5"/>
      <c r="I17" s="8"/>
      <c r="J17" s="5"/>
      <c r="K17" s="8"/>
      <c r="L17" s="8"/>
      <c r="M17" s="8">
        <v>640.92999999999995</v>
      </c>
      <c r="N17" s="5">
        <v>7611.18</v>
      </c>
      <c r="O17" s="5"/>
      <c r="P17" s="5"/>
      <c r="Q17" s="5"/>
      <c r="R17" s="5"/>
      <c r="S17" s="8"/>
      <c r="T17" s="5"/>
      <c r="U17" s="8"/>
      <c r="V17" s="5"/>
      <c r="W17" s="5"/>
      <c r="X17" s="8"/>
      <c r="Y17" s="8"/>
      <c r="Z17" s="5">
        <f t="shared" si="0"/>
        <v>8252.11</v>
      </c>
      <c r="AB17" s="1">
        <v>8252.11</v>
      </c>
    </row>
    <row r="18" spans="1:28">
      <c r="A18" s="4"/>
      <c r="B18" s="4"/>
      <c r="C18" s="4"/>
      <c r="D18" s="4">
        <v>5104020106</v>
      </c>
      <c r="E18" s="4" t="s">
        <v>10</v>
      </c>
      <c r="F18" s="8"/>
      <c r="G18" s="5"/>
      <c r="H18" s="5"/>
      <c r="I18" s="8"/>
      <c r="J18" s="5"/>
      <c r="K18" s="8">
        <v>631.29999999999995</v>
      </c>
      <c r="L18" s="8">
        <v>6944.3</v>
      </c>
      <c r="M18" s="8"/>
      <c r="N18" s="5"/>
      <c r="O18" s="5"/>
      <c r="P18" s="5"/>
      <c r="Q18" s="5"/>
      <c r="R18" s="5"/>
      <c r="S18" s="8"/>
      <c r="T18" s="5"/>
      <c r="U18" s="8"/>
      <c r="V18" s="5"/>
      <c r="W18" s="5"/>
      <c r="X18" s="8"/>
      <c r="Y18" s="8"/>
      <c r="Z18" s="5">
        <f t="shared" si="0"/>
        <v>7575.6</v>
      </c>
      <c r="AB18" s="1">
        <v>7575.6</v>
      </c>
    </row>
    <row r="19" spans="1:28">
      <c r="A19" s="4"/>
      <c r="B19" s="4"/>
      <c r="C19" s="4"/>
      <c r="D19" s="4">
        <v>5104020107</v>
      </c>
      <c r="E19" s="4" t="s">
        <v>37</v>
      </c>
      <c r="F19" s="8"/>
      <c r="G19" s="5"/>
      <c r="H19" s="5"/>
      <c r="I19" s="8"/>
      <c r="J19" s="5"/>
      <c r="K19" s="8"/>
      <c r="L19" s="8"/>
      <c r="M19" s="8"/>
      <c r="N19" s="5">
        <v>669</v>
      </c>
      <c r="O19" s="5"/>
      <c r="P19" s="5"/>
      <c r="Q19" s="5"/>
      <c r="R19" s="5"/>
      <c r="S19" s="8"/>
      <c r="T19" s="5"/>
      <c r="U19" s="8"/>
      <c r="V19" s="5"/>
      <c r="W19" s="5"/>
      <c r="X19" s="8"/>
      <c r="Y19" s="8"/>
      <c r="Z19" s="5">
        <f t="shared" si="0"/>
        <v>669</v>
      </c>
      <c r="AB19" s="1">
        <v>669</v>
      </c>
    </row>
    <row r="20" spans="1:28">
      <c r="A20" s="4"/>
      <c r="B20" s="4"/>
      <c r="C20" s="4"/>
      <c r="D20" s="4">
        <v>5105010105</v>
      </c>
      <c r="E20" s="4" t="s">
        <v>56</v>
      </c>
      <c r="F20" s="8">
        <v>119920</v>
      </c>
      <c r="G20" s="5"/>
      <c r="H20" s="5"/>
      <c r="I20" s="8"/>
      <c r="J20" s="5"/>
      <c r="K20" s="8"/>
      <c r="L20" s="8"/>
      <c r="M20" s="8">
        <v>136087.6</v>
      </c>
      <c r="N20" s="5"/>
      <c r="O20" s="5"/>
      <c r="P20" s="5"/>
      <c r="Q20" s="5"/>
      <c r="R20" s="5"/>
      <c r="S20" s="8"/>
      <c r="T20" s="5"/>
      <c r="U20" s="8"/>
      <c r="V20" s="5"/>
      <c r="W20" s="5"/>
      <c r="X20" s="8"/>
      <c r="Y20" s="8"/>
      <c r="Z20" s="5">
        <f t="shared" si="0"/>
        <v>256007.6</v>
      </c>
      <c r="AB20" s="1">
        <v>256007.6</v>
      </c>
    </row>
    <row r="21" spans="1:28">
      <c r="A21" s="4"/>
      <c r="B21" s="4"/>
      <c r="C21" s="4"/>
      <c r="D21" s="4">
        <v>5105010107</v>
      </c>
      <c r="E21" s="4" t="s">
        <v>55</v>
      </c>
      <c r="F21" s="8"/>
      <c r="G21" s="5"/>
      <c r="H21" s="5"/>
      <c r="I21" s="8"/>
      <c r="J21" s="5"/>
      <c r="K21" s="8"/>
      <c r="L21" s="8"/>
      <c r="M21" s="8"/>
      <c r="N21" s="5"/>
      <c r="O21" s="5"/>
      <c r="P21" s="5"/>
      <c r="Q21" s="5"/>
      <c r="R21" s="5"/>
      <c r="S21" s="8"/>
      <c r="T21" s="5"/>
      <c r="U21" s="8"/>
      <c r="V21" s="5"/>
      <c r="W21" s="5"/>
      <c r="X21" s="8"/>
      <c r="Y21" s="8">
        <v>72737.17</v>
      </c>
      <c r="Z21" s="5">
        <f t="shared" si="0"/>
        <v>72737.17</v>
      </c>
      <c r="AB21" s="1">
        <v>72737.17</v>
      </c>
    </row>
    <row r="22" spans="1:28">
      <c r="A22" s="4"/>
      <c r="B22" s="4"/>
      <c r="C22" s="4"/>
      <c r="D22" s="4">
        <v>5105010109</v>
      </c>
      <c r="E22" s="4" t="s">
        <v>36</v>
      </c>
      <c r="F22" s="8">
        <v>5710</v>
      </c>
      <c r="G22" s="5"/>
      <c r="H22" s="5"/>
      <c r="I22" s="8"/>
      <c r="J22" s="5"/>
      <c r="K22" s="8"/>
      <c r="L22" s="8"/>
      <c r="M22" s="8">
        <v>8581.2900000000009</v>
      </c>
      <c r="N22" s="5"/>
      <c r="O22" s="5"/>
      <c r="P22" s="5"/>
      <c r="Q22" s="5"/>
      <c r="R22" s="5"/>
      <c r="S22" s="8"/>
      <c r="T22" s="5"/>
      <c r="U22" s="8"/>
      <c r="V22" s="5"/>
      <c r="W22" s="5"/>
      <c r="X22" s="8"/>
      <c r="Y22" s="8"/>
      <c r="Z22" s="5">
        <f t="shared" si="0"/>
        <v>14291.29</v>
      </c>
      <c r="AB22" s="1">
        <v>14291.29</v>
      </c>
    </row>
    <row r="23" spans="1:28">
      <c r="A23" s="4"/>
      <c r="B23" s="4"/>
      <c r="C23" s="4"/>
      <c r="D23" s="4">
        <v>5105010111</v>
      </c>
      <c r="E23" s="4" t="s">
        <v>35</v>
      </c>
      <c r="F23" s="8">
        <v>66287.320000000007</v>
      </c>
      <c r="G23" s="5"/>
      <c r="H23" s="5"/>
      <c r="I23" s="8"/>
      <c r="J23" s="5"/>
      <c r="K23" s="8"/>
      <c r="L23" s="8"/>
      <c r="M23" s="8">
        <v>83434.429999999993</v>
      </c>
      <c r="N23" s="5"/>
      <c r="O23" s="5"/>
      <c r="P23" s="5"/>
      <c r="Q23" s="5"/>
      <c r="R23" s="5"/>
      <c r="S23" s="8"/>
      <c r="T23" s="5"/>
      <c r="U23" s="8"/>
      <c r="V23" s="5"/>
      <c r="W23" s="5"/>
      <c r="X23" s="8"/>
      <c r="Y23" s="8"/>
      <c r="Z23" s="5">
        <f t="shared" si="0"/>
        <v>149721.75</v>
      </c>
      <c r="AB23" s="1">
        <v>149721.75</v>
      </c>
    </row>
    <row r="24" spans="1:28">
      <c r="A24" s="4"/>
      <c r="B24" s="4"/>
      <c r="C24" s="4"/>
      <c r="D24" s="4">
        <v>5105010113</v>
      </c>
      <c r="E24" s="4" t="s">
        <v>54</v>
      </c>
      <c r="F24" s="8"/>
      <c r="G24" s="5"/>
      <c r="H24" s="5"/>
      <c r="I24" s="8"/>
      <c r="J24" s="5"/>
      <c r="K24" s="8"/>
      <c r="L24" s="8"/>
      <c r="M24" s="8">
        <v>3106.37</v>
      </c>
      <c r="N24" s="5"/>
      <c r="O24" s="5"/>
      <c r="P24" s="5"/>
      <c r="Q24" s="5"/>
      <c r="R24" s="5"/>
      <c r="S24" s="8"/>
      <c r="T24" s="5"/>
      <c r="U24" s="8"/>
      <c r="V24" s="5"/>
      <c r="W24" s="5"/>
      <c r="X24" s="8"/>
      <c r="Y24" s="8"/>
      <c r="Z24" s="5">
        <f t="shared" si="0"/>
        <v>3106.37</v>
      </c>
      <c r="AB24" s="1">
        <v>3106.37</v>
      </c>
    </row>
    <row r="25" spans="1:28">
      <c r="A25" s="4"/>
      <c r="B25" s="4"/>
      <c r="C25" s="4"/>
      <c r="D25" s="4">
        <v>5105010115</v>
      </c>
      <c r="E25" s="4" t="s">
        <v>121</v>
      </c>
      <c r="F25" s="8"/>
      <c r="G25" s="5"/>
      <c r="H25" s="5"/>
      <c r="I25" s="8"/>
      <c r="J25" s="5"/>
      <c r="K25" s="8"/>
      <c r="L25" s="8"/>
      <c r="M25" s="8">
        <v>5380.01</v>
      </c>
      <c r="N25" s="5"/>
      <c r="O25" s="5"/>
      <c r="P25" s="5"/>
      <c r="Q25" s="5"/>
      <c r="R25" s="5"/>
      <c r="S25" s="8"/>
      <c r="T25" s="5"/>
      <c r="U25" s="8"/>
      <c r="V25" s="5"/>
      <c r="W25" s="5"/>
      <c r="X25" s="8"/>
      <c r="Y25" s="8"/>
      <c r="Z25" s="5">
        <f t="shared" si="0"/>
        <v>5380.01</v>
      </c>
      <c r="AB25" s="1">
        <v>5380.01</v>
      </c>
    </row>
    <row r="26" spans="1:28">
      <c r="A26" s="4"/>
      <c r="B26" s="4"/>
      <c r="C26" s="4"/>
      <c r="D26" s="4">
        <v>5105010117</v>
      </c>
      <c r="E26" s="4" t="s">
        <v>7</v>
      </c>
      <c r="F26" s="8">
        <v>53454.53</v>
      </c>
      <c r="G26" s="5"/>
      <c r="H26" s="5"/>
      <c r="I26" s="8"/>
      <c r="J26" s="5"/>
      <c r="K26" s="8"/>
      <c r="L26" s="8"/>
      <c r="M26" s="8">
        <v>34266.68</v>
      </c>
      <c r="N26" s="5"/>
      <c r="O26" s="5"/>
      <c r="P26" s="5"/>
      <c r="Q26" s="5"/>
      <c r="R26" s="5"/>
      <c r="S26" s="8">
        <v>76560</v>
      </c>
      <c r="T26" s="5"/>
      <c r="U26" s="8"/>
      <c r="V26" s="5"/>
      <c r="W26" s="5"/>
      <c r="X26" s="8">
        <v>408275.39</v>
      </c>
      <c r="Y26" s="8">
        <v>2506010.27</v>
      </c>
      <c r="Z26" s="5">
        <f t="shared" si="0"/>
        <v>3078566.87</v>
      </c>
      <c r="AB26" s="1">
        <v>3078566.87</v>
      </c>
    </row>
    <row r="27" spans="1:28">
      <c r="A27" s="4"/>
      <c r="B27" s="4"/>
      <c r="C27" s="4"/>
      <c r="D27" s="4">
        <v>5105010125</v>
      </c>
      <c r="E27" s="4" t="s">
        <v>72</v>
      </c>
      <c r="F27" s="8"/>
      <c r="G27" s="5"/>
      <c r="H27" s="5"/>
      <c r="I27" s="8"/>
      <c r="J27" s="5"/>
      <c r="K27" s="8"/>
      <c r="L27" s="8"/>
      <c r="M27" s="8">
        <v>92437.28</v>
      </c>
      <c r="N27" s="5"/>
      <c r="O27" s="5"/>
      <c r="P27" s="5"/>
      <c r="Q27" s="5"/>
      <c r="R27" s="5"/>
      <c r="S27" s="8"/>
      <c r="T27" s="5"/>
      <c r="U27" s="8"/>
      <c r="V27" s="5"/>
      <c r="W27" s="5"/>
      <c r="X27" s="8"/>
      <c r="Y27" s="8"/>
      <c r="Z27" s="5">
        <f t="shared" si="0"/>
        <v>92437.28</v>
      </c>
      <c r="AB27" s="1">
        <v>92437.28</v>
      </c>
    </row>
    <row r="28" spans="1:28">
      <c r="A28" s="4"/>
      <c r="B28" s="4"/>
      <c r="C28" s="4"/>
      <c r="D28" s="4">
        <v>5105010127</v>
      </c>
      <c r="E28" s="4" t="s">
        <v>3</v>
      </c>
      <c r="F28" s="8"/>
      <c r="G28" s="5"/>
      <c r="H28" s="5"/>
      <c r="I28" s="8"/>
      <c r="J28" s="5"/>
      <c r="K28" s="8">
        <v>5956.46</v>
      </c>
      <c r="L28" s="8"/>
      <c r="M28" s="8"/>
      <c r="N28" s="5"/>
      <c r="O28" s="5"/>
      <c r="P28" s="5"/>
      <c r="Q28" s="5"/>
      <c r="R28" s="5"/>
      <c r="S28" s="8"/>
      <c r="T28" s="5"/>
      <c r="U28" s="8"/>
      <c r="V28" s="5"/>
      <c r="W28" s="5"/>
      <c r="X28" s="8"/>
      <c r="Y28" s="8"/>
      <c r="Z28" s="5">
        <f t="shared" si="0"/>
        <v>5956.46</v>
      </c>
      <c r="AB28" s="1">
        <v>5956.46</v>
      </c>
    </row>
    <row r="29" spans="1:28">
      <c r="A29" s="4"/>
      <c r="B29" s="4"/>
      <c r="C29" s="4"/>
      <c r="D29" s="4">
        <v>5105010131</v>
      </c>
      <c r="E29" s="4" t="s">
        <v>119</v>
      </c>
      <c r="F29" s="8"/>
      <c r="G29" s="5"/>
      <c r="H29" s="5"/>
      <c r="I29" s="8"/>
      <c r="J29" s="5"/>
      <c r="K29" s="8"/>
      <c r="L29" s="8"/>
      <c r="M29" s="8">
        <v>2900.03</v>
      </c>
      <c r="N29" s="5"/>
      <c r="O29" s="5"/>
      <c r="P29" s="5"/>
      <c r="Q29" s="5"/>
      <c r="R29" s="5"/>
      <c r="S29" s="8"/>
      <c r="T29" s="5"/>
      <c r="U29" s="8"/>
      <c r="V29" s="5"/>
      <c r="W29" s="5"/>
      <c r="X29" s="8"/>
      <c r="Y29" s="8"/>
      <c r="Z29" s="5">
        <f t="shared" si="0"/>
        <v>2900.03</v>
      </c>
      <c r="AB29" s="1">
        <v>2900.03</v>
      </c>
    </row>
    <row r="30" spans="1:28">
      <c r="A30" s="4"/>
      <c r="B30" s="4"/>
      <c r="C30" s="4"/>
      <c r="D30" s="4">
        <v>5203010109</v>
      </c>
      <c r="E30" s="4" t="s">
        <v>92</v>
      </c>
      <c r="F30" s="8">
        <v>5</v>
      </c>
      <c r="G30" s="5"/>
      <c r="H30" s="5"/>
      <c r="I30" s="8"/>
      <c r="J30" s="5"/>
      <c r="K30" s="8"/>
      <c r="L30" s="8"/>
      <c r="M30" s="8"/>
      <c r="N30" s="5"/>
      <c r="O30" s="5"/>
      <c r="P30" s="5"/>
      <c r="Q30" s="5"/>
      <c r="R30" s="5"/>
      <c r="S30" s="8"/>
      <c r="T30" s="5"/>
      <c r="U30" s="8"/>
      <c r="V30" s="5"/>
      <c r="W30" s="5"/>
      <c r="X30" s="8"/>
      <c r="Y30" s="8"/>
      <c r="Z30" s="5">
        <f t="shared" si="0"/>
        <v>5</v>
      </c>
      <c r="AB30" s="1">
        <v>5</v>
      </c>
    </row>
    <row r="31" spans="1:28">
      <c r="A31" s="4"/>
      <c r="B31" s="4"/>
      <c r="C31" s="4" t="s">
        <v>27</v>
      </c>
      <c r="D31" s="4">
        <v>5101010101</v>
      </c>
      <c r="E31" s="4" t="s">
        <v>69</v>
      </c>
      <c r="F31" s="8">
        <v>1795125.26</v>
      </c>
      <c r="G31" s="5"/>
      <c r="H31" s="5"/>
      <c r="I31" s="8"/>
      <c r="J31" s="5"/>
      <c r="K31" s="8"/>
      <c r="L31" s="8"/>
      <c r="M31" s="8"/>
      <c r="N31" s="5"/>
      <c r="O31" s="5"/>
      <c r="P31" s="5"/>
      <c r="Q31" s="5"/>
      <c r="R31" s="5"/>
      <c r="S31" s="8"/>
      <c r="T31" s="5"/>
      <c r="U31" s="8"/>
      <c r="V31" s="5"/>
      <c r="W31" s="5"/>
      <c r="X31" s="8"/>
      <c r="Y31" s="8"/>
      <c r="Z31" s="5">
        <f t="shared" si="0"/>
        <v>1795125.26</v>
      </c>
      <c r="AB31" s="1">
        <v>1795125.26</v>
      </c>
    </row>
    <row r="32" spans="1:28">
      <c r="A32" s="4"/>
      <c r="B32" s="4"/>
      <c r="C32" s="4"/>
      <c r="D32" s="4">
        <v>5101020103</v>
      </c>
      <c r="E32" s="4" t="s">
        <v>68</v>
      </c>
      <c r="F32" s="8">
        <v>34930.660000000003</v>
      </c>
      <c r="G32" s="5"/>
      <c r="H32" s="5"/>
      <c r="I32" s="8"/>
      <c r="J32" s="5"/>
      <c r="K32" s="8"/>
      <c r="L32" s="8"/>
      <c r="M32" s="8"/>
      <c r="N32" s="5"/>
      <c r="O32" s="5"/>
      <c r="P32" s="5"/>
      <c r="Q32" s="5"/>
      <c r="R32" s="5"/>
      <c r="S32" s="8"/>
      <c r="T32" s="5"/>
      <c r="U32" s="8"/>
      <c r="V32" s="5"/>
      <c r="W32" s="5"/>
      <c r="X32" s="8"/>
      <c r="Y32" s="8"/>
      <c r="Z32" s="5">
        <f t="shared" si="0"/>
        <v>34930.660000000003</v>
      </c>
      <c r="AB32" s="1">
        <v>34930.660000000003</v>
      </c>
    </row>
    <row r="33" spans="1:28">
      <c r="A33" s="4"/>
      <c r="B33" s="4"/>
      <c r="C33" s="4"/>
      <c r="D33" s="4">
        <v>5101020104</v>
      </c>
      <c r="E33" s="4" t="s">
        <v>67</v>
      </c>
      <c r="F33" s="8">
        <v>52395.99</v>
      </c>
      <c r="G33" s="5"/>
      <c r="H33" s="5"/>
      <c r="I33" s="8"/>
      <c r="J33" s="5"/>
      <c r="K33" s="8"/>
      <c r="L33" s="8"/>
      <c r="M33" s="8"/>
      <c r="N33" s="5"/>
      <c r="O33" s="5"/>
      <c r="P33" s="5"/>
      <c r="Q33" s="5"/>
      <c r="R33" s="5"/>
      <c r="S33" s="8"/>
      <c r="T33" s="5"/>
      <c r="U33" s="8"/>
      <c r="V33" s="5"/>
      <c r="W33" s="5"/>
      <c r="X33" s="8"/>
      <c r="Y33" s="8"/>
      <c r="Z33" s="5">
        <f t="shared" si="0"/>
        <v>52395.99</v>
      </c>
      <c r="AB33" s="1">
        <v>52395.99</v>
      </c>
    </row>
    <row r="34" spans="1:28">
      <c r="A34" s="4"/>
      <c r="B34" s="4"/>
      <c r="C34" s="4"/>
      <c r="D34" s="4">
        <v>5101020113</v>
      </c>
      <c r="E34" s="4" t="s">
        <v>28</v>
      </c>
      <c r="F34" s="8">
        <v>2029.13</v>
      </c>
      <c r="G34" s="5"/>
      <c r="H34" s="5"/>
      <c r="I34" s="8"/>
      <c r="J34" s="5"/>
      <c r="K34" s="8"/>
      <c r="L34" s="8"/>
      <c r="M34" s="8"/>
      <c r="N34" s="5"/>
      <c r="O34" s="5"/>
      <c r="P34" s="5"/>
      <c r="Q34" s="5"/>
      <c r="R34" s="5"/>
      <c r="S34" s="8"/>
      <c r="T34" s="5"/>
      <c r="U34" s="8"/>
      <c r="V34" s="5"/>
      <c r="W34" s="5"/>
      <c r="X34" s="8"/>
      <c r="Y34" s="8"/>
      <c r="Z34" s="5">
        <f t="shared" si="0"/>
        <v>2029.13</v>
      </c>
      <c r="AB34" s="1">
        <v>2029.13</v>
      </c>
    </row>
    <row r="35" spans="1:28">
      <c r="A35" s="4"/>
      <c r="B35" s="4"/>
      <c r="C35" s="4"/>
      <c r="D35" s="4">
        <v>5101030205</v>
      </c>
      <c r="E35" s="4" t="s">
        <v>66</v>
      </c>
      <c r="F35" s="8">
        <v>160934.19</v>
      </c>
      <c r="G35" s="5"/>
      <c r="H35" s="5"/>
      <c r="I35" s="8"/>
      <c r="J35" s="5"/>
      <c r="K35" s="8"/>
      <c r="L35" s="8"/>
      <c r="M35" s="8"/>
      <c r="N35" s="5"/>
      <c r="O35" s="5"/>
      <c r="P35" s="5"/>
      <c r="Q35" s="5"/>
      <c r="R35" s="5"/>
      <c r="S35" s="8"/>
      <c r="T35" s="5"/>
      <c r="U35" s="8"/>
      <c r="V35" s="5"/>
      <c r="W35" s="5"/>
      <c r="X35" s="8"/>
      <c r="Y35" s="8"/>
      <c r="Z35" s="5">
        <f t="shared" si="0"/>
        <v>160934.19</v>
      </c>
      <c r="AB35" s="1">
        <v>160934.19</v>
      </c>
    </row>
    <row r="36" spans="1:28">
      <c r="A36" s="4"/>
      <c r="B36" s="4"/>
      <c r="C36" s="4"/>
      <c r="D36" s="4">
        <v>5101030206</v>
      </c>
      <c r="E36" s="4" t="s">
        <v>65</v>
      </c>
      <c r="F36" s="8">
        <v>58159.09</v>
      </c>
      <c r="G36" s="5"/>
      <c r="H36" s="5"/>
      <c r="I36" s="8"/>
      <c r="J36" s="5"/>
      <c r="K36" s="8"/>
      <c r="L36" s="8"/>
      <c r="M36" s="8"/>
      <c r="N36" s="5"/>
      <c r="O36" s="5"/>
      <c r="P36" s="5"/>
      <c r="Q36" s="5"/>
      <c r="R36" s="5"/>
      <c r="S36" s="8"/>
      <c r="T36" s="5"/>
      <c r="U36" s="8"/>
      <c r="V36" s="5"/>
      <c r="W36" s="5"/>
      <c r="X36" s="8"/>
      <c r="Y36" s="8"/>
      <c r="Z36" s="5">
        <f t="shared" si="0"/>
        <v>58159.09</v>
      </c>
      <c r="AB36" s="1">
        <v>58159.09</v>
      </c>
    </row>
    <row r="37" spans="1:28">
      <c r="A37" s="4"/>
      <c r="B37" s="4"/>
      <c r="C37" s="4"/>
      <c r="D37" s="4">
        <v>5101030207</v>
      </c>
      <c r="E37" s="4" t="s">
        <v>64</v>
      </c>
      <c r="F37" s="8">
        <v>7880.01</v>
      </c>
      <c r="G37" s="5"/>
      <c r="H37" s="5"/>
      <c r="I37" s="8"/>
      <c r="J37" s="5"/>
      <c r="K37" s="8"/>
      <c r="L37" s="8"/>
      <c r="M37" s="8"/>
      <c r="N37" s="5"/>
      <c r="O37" s="5"/>
      <c r="P37" s="5"/>
      <c r="Q37" s="5"/>
      <c r="R37" s="5"/>
      <c r="S37" s="8"/>
      <c r="T37" s="5"/>
      <c r="U37" s="8"/>
      <c r="V37" s="5"/>
      <c r="W37" s="5"/>
      <c r="X37" s="8"/>
      <c r="Y37" s="8"/>
      <c r="Z37" s="5">
        <f t="shared" si="0"/>
        <v>7880.01</v>
      </c>
      <c r="AB37" s="1">
        <v>7880.01</v>
      </c>
    </row>
    <row r="38" spans="1:28">
      <c r="A38" s="4"/>
      <c r="B38" s="4"/>
      <c r="C38" s="4"/>
      <c r="D38" s="4">
        <v>5101030208</v>
      </c>
      <c r="E38" s="4" t="s">
        <v>63</v>
      </c>
      <c r="F38" s="8">
        <v>1711.99</v>
      </c>
      <c r="G38" s="5"/>
      <c r="H38" s="5"/>
      <c r="I38" s="8"/>
      <c r="J38" s="5"/>
      <c r="K38" s="8"/>
      <c r="L38" s="8"/>
      <c r="M38" s="8"/>
      <c r="N38" s="5"/>
      <c r="O38" s="5"/>
      <c r="P38" s="5"/>
      <c r="Q38" s="5"/>
      <c r="R38" s="5"/>
      <c r="S38" s="8"/>
      <c r="T38" s="5"/>
      <c r="U38" s="8"/>
      <c r="V38" s="5"/>
      <c r="W38" s="5"/>
      <c r="X38" s="8"/>
      <c r="Y38" s="8"/>
      <c r="Z38" s="5">
        <f>SUM(F38:Y38)</f>
        <v>1711.99</v>
      </c>
      <c r="AB38" s="1">
        <v>1711.99</v>
      </c>
    </row>
    <row r="39" spans="1:28">
      <c r="A39" s="6" t="s">
        <v>166</v>
      </c>
      <c r="B39" s="6"/>
      <c r="C39" s="6"/>
      <c r="D39" s="6"/>
      <c r="E39" s="6"/>
      <c r="F39" s="9">
        <f>SUM(F3:F38)</f>
        <v>2749069.1700000004</v>
      </c>
      <c r="G39" s="7">
        <f>SUM(G3:G38)</f>
        <v>95600</v>
      </c>
      <c r="H39" s="7">
        <f t="shared" ref="H39:X39" si="1">SUM(H3:H38)</f>
        <v>24500</v>
      </c>
      <c r="I39" s="9">
        <f t="shared" si="1"/>
        <v>149511</v>
      </c>
      <c r="J39" s="7">
        <f t="shared" si="1"/>
        <v>1646841</v>
      </c>
      <c r="K39" s="9">
        <f t="shared" si="1"/>
        <v>6587.76</v>
      </c>
      <c r="L39" s="9">
        <f t="shared" si="1"/>
        <v>16944.3</v>
      </c>
      <c r="M39" s="9">
        <f t="shared" si="1"/>
        <v>457981.05000000005</v>
      </c>
      <c r="N39" s="7">
        <f t="shared" si="1"/>
        <v>855532.7300000001</v>
      </c>
      <c r="O39" s="7">
        <f t="shared" si="1"/>
        <v>176100</v>
      </c>
      <c r="P39" s="7">
        <f t="shared" si="1"/>
        <v>281400</v>
      </c>
      <c r="Q39" s="7">
        <f t="shared" si="1"/>
        <v>30572</v>
      </c>
      <c r="R39" s="7">
        <f t="shared" si="1"/>
        <v>30000</v>
      </c>
      <c r="S39" s="9">
        <f t="shared" si="1"/>
        <v>76560</v>
      </c>
      <c r="T39" s="7">
        <f t="shared" si="1"/>
        <v>19900</v>
      </c>
      <c r="U39" s="9">
        <f t="shared" si="1"/>
        <v>22500</v>
      </c>
      <c r="V39" s="7">
        <f t="shared" si="1"/>
        <v>10700</v>
      </c>
      <c r="W39" s="7">
        <f t="shared" si="1"/>
        <v>127400</v>
      </c>
      <c r="X39" s="9">
        <f t="shared" si="1"/>
        <v>408275.39</v>
      </c>
      <c r="Y39" s="9">
        <f>SUM(Y3:Y38)</f>
        <v>2578747.44</v>
      </c>
      <c r="Z39" s="7">
        <f>SUM(F39:Y39)</f>
        <v>9764721.8399999999</v>
      </c>
      <c r="AB39" s="1">
        <v>9764721.8400000017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W37"/>
  <sheetViews>
    <sheetView workbookViewId="0">
      <pane xSplit="6" ySplit="2" topLeftCell="G3" activePane="bottomRight" state="frozen"/>
      <selection pane="topRight" activeCell="G1" sqref="G1"/>
      <selection pane="bottomLeft" activeCell="A3" sqref="A3"/>
      <selection pane="bottomRight" activeCell="G3" sqref="G3"/>
    </sheetView>
  </sheetViews>
  <sheetFormatPr defaultRowHeight="14.25"/>
  <cols>
    <col min="1" max="1" width="15.625" bestFit="1" customWidth="1"/>
    <col min="2" max="2" width="30" bestFit="1" customWidth="1"/>
    <col min="3" max="3" width="7.375" bestFit="1" customWidth="1"/>
    <col min="4" max="4" width="10.875" bestFit="1" customWidth="1"/>
    <col min="5" max="5" width="28.875" customWidth="1"/>
    <col min="6" max="6" width="15.25" bestFit="1" customWidth="1"/>
    <col min="7" max="7" width="12.625" bestFit="1" customWidth="1"/>
    <col min="8" max="8" width="20.375" bestFit="1" customWidth="1"/>
    <col min="9" max="9" width="35.125" bestFit="1" customWidth="1"/>
    <col min="10" max="10" width="39.625" bestFit="1" customWidth="1"/>
    <col min="11" max="11" width="27.875" bestFit="1" customWidth="1"/>
    <col min="12" max="12" width="33.875" bestFit="1" customWidth="1"/>
    <col min="13" max="13" width="13.75" bestFit="1" customWidth="1"/>
    <col min="14" max="14" width="14" bestFit="1" customWidth="1"/>
    <col min="15" max="15" width="27.875" bestFit="1" customWidth="1"/>
    <col min="16" max="16" width="35.125" bestFit="1" customWidth="1"/>
    <col min="17" max="17" width="39.125" bestFit="1" customWidth="1"/>
    <col min="18" max="18" width="34.125" bestFit="1" customWidth="1"/>
    <col min="19" max="19" width="39.25" bestFit="1" customWidth="1"/>
    <col min="20" max="20" width="30.5" bestFit="1" customWidth="1"/>
    <col min="21" max="21" width="11.75" bestFit="1" customWidth="1"/>
    <col min="23" max="23" width="11.75" bestFit="1" customWidth="1"/>
  </cols>
  <sheetData>
    <row r="1" spans="1:23">
      <c r="A1" s="13" t="s">
        <v>154</v>
      </c>
      <c r="B1" s="13" t="s">
        <v>155</v>
      </c>
      <c r="C1" s="14" t="s">
        <v>156</v>
      </c>
      <c r="D1" s="14"/>
      <c r="E1" s="14"/>
      <c r="F1" s="2" t="s">
        <v>157</v>
      </c>
      <c r="G1" s="6" t="s">
        <v>61</v>
      </c>
      <c r="H1" s="6" t="s">
        <v>34</v>
      </c>
      <c r="I1" s="6"/>
      <c r="J1" s="6" t="s">
        <v>45</v>
      </c>
      <c r="K1" s="6" t="s">
        <v>25</v>
      </c>
      <c r="L1" s="6" t="s">
        <v>2</v>
      </c>
      <c r="M1" s="6"/>
      <c r="N1" s="6" t="s">
        <v>33</v>
      </c>
      <c r="O1" s="6"/>
      <c r="P1" s="6"/>
      <c r="Q1" s="6"/>
      <c r="R1" s="6"/>
      <c r="S1" s="6"/>
      <c r="T1" s="6" t="s">
        <v>41</v>
      </c>
      <c r="U1" s="3" t="s">
        <v>159</v>
      </c>
      <c r="W1" t="s">
        <v>159</v>
      </c>
    </row>
    <row r="2" spans="1:23">
      <c r="A2" s="13"/>
      <c r="B2" s="13"/>
      <c r="C2" s="15"/>
      <c r="D2" s="15"/>
      <c r="E2" s="15"/>
      <c r="F2" s="2" t="s">
        <v>158</v>
      </c>
      <c r="G2" s="6" t="s">
        <v>60</v>
      </c>
      <c r="H2" s="10" t="s">
        <v>1</v>
      </c>
      <c r="I2" s="6" t="s">
        <v>46</v>
      </c>
      <c r="J2" s="6" t="s">
        <v>44</v>
      </c>
      <c r="K2" s="6" t="s">
        <v>24</v>
      </c>
      <c r="L2" s="10" t="s">
        <v>1</v>
      </c>
      <c r="M2" s="10" t="s">
        <v>9</v>
      </c>
      <c r="N2" s="10" t="s">
        <v>1</v>
      </c>
      <c r="O2" s="6" t="s">
        <v>24</v>
      </c>
      <c r="P2" s="6" t="s">
        <v>43</v>
      </c>
      <c r="Q2" s="6" t="s">
        <v>50</v>
      </c>
      <c r="R2" s="6" t="s">
        <v>51</v>
      </c>
      <c r="S2" s="6" t="s">
        <v>49</v>
      </c>
      <c r="T2" s="6" t="s">
        <v>40</v>
      </c>
      <c r="U2" s="4"/>
    </row>
    <row r="3" spans="1:23">
      <c r="A3" s="4">
        <v>700600061</v>
      </c>
      <c r="B3" s="4" t="s">
        <v>135</v>
      </c>
      <c r="C3" s="4" t="s">
        <v>0</v>
      </c>
      <c r="D3" s="4">
        <v>5101010115</v>
      </c>
      <c r="E3" s="4" t="s">
        <v>31</v>
      </c>
      <c r="F3" s="8"/>
      <c r="G3" s="5"/>
      <c r="H3" s="8"/>
      <c r="I3" s="5"/>
      <c r="J3" s="5"/>
      <c r="K3" s="5">
        <v>997200</v>
      </c>
      <c r="L3" s="8"/>
      <c r="M3" s="8"/>
      <c r="N3" s="8"/>
      <c r="O3" s="5"/>
      <c r="P3" s="5"/>
      <c r="Q3" s="5"/>
      <c r="R3" s="5"/>
      <c r="S3" s="5"/>
      <c r="T3" s="5"/>
      <c r="U3" s="5">
        <f>SUM(F3:T3)</f>
        <v>997200</v>
      </c>
      <c r="W3" s="1">
        <v>997200</v>
      </c>
    </row>
    <row r="4" spans="1:23">
      <c r="A4" s="4"/>
      <c r="B4" s="4"/>
      <c r="C4" s="4"/>
      <c r="D4" s="4">
        <v>5101010116</v>
      </c>
      <c r="E4" s="4" t="s">
        <v>30</v>
      </c>
      <c r="F4" s="8"/>
      <c r="G4" s="5"/>
      <c r="H4" s="8"/>
      <c r="I4" s="5"/>
      <c r="J4" s="5"/>
      <c r="K4" s="5">
        <v>42000</v>
      </c>
      <c r="L4" s="8"/>
      <c r="M4" s="8"/>
      <c r="N4" s="8"/>
      <c r="O4" s="5"/>
      <c r="P4" s="5"/>
      <c r="Q4" s="5"/>
      <c r="R4" s="5"/>
      <c r="S4" s="5"/>
      <c r="T4" s="5"/>
      <c r="U4" s="5">
        <f t="shared" ref="U4:U36" si="0">SUM(F4:T4)</f>
        <v>42000</v>
      </c>
      <c r="W4" s="1">
        <v>42000</v>
      </c>
    </row>
    <row r="5" spans="1:23">
      <c r="A5" s="4"/>
      <c r="B5" s="4"/>
      <c r="C5" s="4"/>
      <c r="D5" s="4">
        <v>5101020106</v>
      </c>
      <c r="E5" s="4" t="s">
        <v>29</v>
      </c>
      <c r="F5" s="8"/>
      <c r="G5" s="5"/>
      <c r="H5" s="8"/>
      <c r="I5" s="5"/>
      <c r="J5" s="5"/>
      <c r="K5" s="5">
        <v>44256</v>
      </c>
      <c r="L5" s="8"/>
      <c r="M5" s="8"/>
      <c r="N5" s="8"/>
      <c r="O5" s="5"/>
      <c r="P5" s="5"/>
      <c r="Q5" s="5"/>
      <c r="R5" s="5"/>
      <c r="S5" s="5"/>
      <c r="T5" s="5"/>
      <c r="U5" s="5">
        <f t="shared" si="0"/>
        <v>44256</v>
      </c>
      <c r="W5" s="1">
        <v>44256</v>
      </c>
    </row>
    <row r="6" spans="1:23">
      <c r="A6" s="4"/>
      <c r="B6" s="4"/>
      <c r="C6" s="4"/>
      <c r="D6" s="4">
        <v>5101020116</v>
      </c>
      <c r="E6" s="4" t="s">
        <v>26</v>
      </c>
      <c r="F6" s="8"/>
      <c r="G6" s="5"/>
      <c r="H6" s="8"/>
      <c r="I6" s="5"/>
      <c r="J6" s="5"/>
      <c r="K6" s="5">
        <v>940</v>
      </c>
      <c r="L6" s="8"/>
      <c r="M6" s="8"/>
      <c r="N6" s="8"/>
      <c r="O6" s="5"/>
      <c r="P6" s="5"/>
      <c r="Q6" s="5"/>
      <c r="R6" s="5"/>
      <c r="S6" s="5"/>
      <c r="T6" s="5"/>
      <c r="U6" s="5">
        <f t="shared" si="0"/>
        <v>940</v>
      </c>
      <c r="W6" s="1">
        <v>940</v>
      </c>
    </row>
    <row r="7" spans="1:23">
      <c r="A7" s="4"/>
      <c r="B7" s="4"/>
      <c r="C7" s="4"/>
      <c r="D7" s="4">
        <v>5101030101</v>
      </c>
      <c r="E7" s="4" t="s">
        <v>23</v>
      </c>
      <c r="F7" s="8">
        <v>25302</v>
      </c>
      <c r="G7" s="5"/>
      <c r="H7" s="8"/>
      <c r="I7" s="5"/>
      <c r="J7" s="5"/>
      <c r="K7" s="5"/>
      <c r="L7" s="8"/>
      <c r="M7" s="8"/>
      <c r="N7" s="8"/>
      <c r="O7" s="5"/>
      <c r="P7" s="5"/>
      <c r="Q7" s="5"/>
      <c r="R7" s="5"/>
      <c r="S7" s="5"/>
      <c r="T7" s="5"/>
      <c r="U7" s="5">
        <f t="shared" si="0"/>
        <v>25302</v>
      </c>
      <c r="W7" s="1">
        <v>25302</v>
      </c>
    </row>
    <row r="8" spans="1:23">
      <c r="A8" s="4"/>
      <c r="B8" s="4"/>
      <c r="C8" s="4"/>
      <c r="D8" s="4">
        <v>5101030205</v>
      </c>
      <c r="E8" s="4" t="s">
        <v>22</v>
      </c>
      <c r="F8" s="8">
        <v>3010</v>
      </c>
      <c r="G8" s="5"/>
      <c r="H8" s="8"/>
      <c r="I8" s="5"/>
      <c r="J8" s="5"/>
      <c r="K8" s="5"/>
      <c r="L8" s="8"/>
      <c r="M8" s="8"/>
      <c r="N8" s="8"/>
      <c r="O8" s="5"/>
      <c r="P8" s="5"/>
      <c r="Q8" s="5"/>
      <c r="R8" s="5"/>
      <c r="S8" s="5"/>
      <c r="T8" s="5"/>
      <c r="U8" s="5">
        <f t="shared" si="0"/>
        <v>3010</v>
      </c>
      <c r="W8" s="1">
        <v>3010</v>
      </c>
    </row>
    <row r="9" spans="1:23">
      <c r="A9" s="4"/>
      <c r="B9" s="4"/>
      <c r="C9" s="4"/>
      <c r="D9" s="4">
        <v>5103010102</v>
      </c>
      <c r="E9" s="4" t="s">
        <v>21</v>
      </c>
      <c r="F9" s="8"/>
      <c r="G9" s="5">
        <v>2640</v>
      </c>
      <c r="H9" s="8"/>
      <c r="I9" s="5">
        <v>1200</v>
      </c>
      <c r="J9" s="5"/>
      <c r="K9" s="5"/>
      <c r="L9" s="8"/>
      <c r="M9" s="8"/>
      <c r="N9" s="8"/>
      <c r="O9" s="5">
        <v>1440</v>
      </c>
      <c r="P9" s="5"/>
      <c r="Q9" s="5">
        <v>2640</v>
      </c>
      <c r="R9" s="5"/>
      <c r="S9" s="5"/>
      <c r="T9" s="5"/>
      <c r="U9" s="5">
        <f t="shared" si="0"/>
        <v>7920</v>
      </c>
      <c r="W9" s="1">
        <v>7920</v>
      </c>
    </row>
    <row r="10" spans="1:23">
      <c r="A10" s="4"/>
      <c r="B10" s="4"/>
      <c r="C10" s="4"/>
      <c r="D10" s="4">
        <v>5103010103</v>
      </c>
      <c r="E10" s="4" t="s">
        <v>20</v>
      </c>
      <c r="F10" s="8"/>
      <c r="G10" s="5">
        <v>8000</v>
      </c>
      <c r="H10" s="8"/>
      <c r="I10" s="5">
        <v>1700</v>
      </c>
      <c r="J10" s="5"/>
      <c r="K10" s="5"/>
      <c r="L10" s="8"/>
      <c r="M10" s="8"/>
      <c r="N10" s="8"/>
      <c r="O10" s="5">
        <v>800</v>
      </c>
      <c r="P10" s="5"/>
      <c r="Q10" s="5">
        <v>2600</v>
      </c>
      <c r="R10" s="5"/>
      <c r="S10" s="5"/>
      <c r="T10" s="5"/>
      <c r="U10" s="5">
        <f t="shared" si="0"/>
        <v>13100</v>
      </c>
      <c r="W10" s="1">
        <v>13100</v>
      </c>
    </row>
    <row r="11" spans="1:23">
      <c r="A11" s="4"/>
      <c r="B11" s="4"/>
      <c r="C11" s="4"/>
      <c r="D11" s="4">
        <v>5103010199</v>
      </c>
      <c r="E11" s="4" t="s">
        <v>19</v>
      </c>
      <c r="F11" s="8"/>
      <c r="G11" s="5">
        <v>5400</v>
      </c>
      <c r="H11" s="8"/>
      <c r="I11" s="5">
        <v>2472</v>
      </c>
      <c r="J11" s="5"/>
      <c r="K11" s="5"/>
      <c r="L11" s="8"/>
      <c r="M11" s="8"/>
      <c r="N11" s="8"/>
      <c r="O11" s="5">
        <v>1000</v>
      </c>
      <c r="P11" s="5"/>
      <c r="Q11" s="5">
        <v>4438</v>
      </c>
      <c r="R11" s="5"/>
      <c r="S11" s="5"/>
      <c r="T11" s="5"/>
      <c r="U11" s="5">
        <f t="shared" si="0"/>
        <v>13310</v>
      </c>
      <c r="W11" s="1">
        <v>13310</v>
      </c>
    </row>
    <row r="12" spans="1:23">
      <c r="A12" s="4"/>
      <c r="B12" s="4"/>
      <c r="C12" s="4"/>
      <c r="D12" s="4">
        <v>5104010104</v>
      </c>
      <c r="E12" s="4" t="s">
        <v>18</v>
      </c>
      <c r="F12" s="8">
        <v>84</v>
      </c>
      <c r="G12" s="5"/>
      <c r="H12" s="8"/>
      <c r="I12" s="5">
        <v>3970</v>
      </c>
      <c r="J12" s="5"/>
      <c r="K12" s="5"/>
      <c r="L12" s="8"/>
      <c r="M12" s="8">
        <v>12100</v>
      </c>
      <c r="N12" s="8"/>
      <c r="O12" s="5">
        <v>27782</v>
      </c>
      <c r="P12" s="5">
        <v>87992</v>
      </c>
      <c r="Q12" s="5">
        <v>11678.37</v>
      </c>
      <c r="R12" s="5">
        <v>6000</v>
      </c>
      <c r="S12" s="5">
        <v>13200</v>
      </c>
      <c r="T12" s="5">
        <v>9200</v>
      </c>
      <c r="U12" s="5">
        <f t="shared" si="0"/>
        <v>172006.37</v>
      </c>
      <c r="W12" s="1">
        <v>172006.37</v>
      </c>
    </row>
    <row r="13" spans="1:23">
      <c r="A13" s="4"/>
      <c r="B13" s="4"/>
      <c r="C13" s="4"/>
      <c r="D13" s="4">
        <v>5104010107</v>
      </c>
      <c r="E13" s="4" t="s">
        <v>16</v>
      </c>
      <c r="F13" s="8"/>
      <c r="G13" s="5"/>
      <c r="H13" s="8"/>
      <c r="I13" s="5">
        <v>8400</v>
      </c>
      <c r="J13" s="5"/>
      <c r="K13" s="5"/>
      <c r="L13" s="8"/>
      <c r="M13" s="8"/>
      <c r="N13" s="8"/>
      <c r="O13" s="5">
        <v>25386.799999999999</v>
      </c>
      <c r="P13" s="5">
        <v>2500</v>
      </c>
      <c r="Q13" s="5"/>
      <c r="R13" s="5"/>
      <c r="S13" s="5"/>
      <c r="T13" s="5">
        <v>1500</v>
      </c>
      <c r="U13" s="5">
        <f t="shared" si="0"/>
        <v>37786.800000000003</v>
      </c>
      <c r="W13" s="1">
        <v>37786.800000000003</v>
      </c>
    </row>
    <row r="14" spans="1:23">
      <c r="A14" s="4"/>
      <c r="B14" s="4"/>
      <c r="C14" s="4"/>
      <c r="D14" s="4">
        <v>5104010110</v>
      </c>
      <c r="E14" s="4" t="s">
        <v>13</v>
      </c>
      <c r="F14" s="8"/>
      <c r="G14" s="5"/>
      <c r="H14" s="8"/>
      <c r="I14" s="5">
        <v>28457.739999999998</v>
      </c>
      <c r="J14" s="5">
        <v>12500</v>
      </c>
      <c r="K14" s="5"/>
      <c r="L14" s="8"/>
      <c r="M14" s="8"/>
      <c r="N14" s="8">
        <v>5500</v>
      </c>
      <c r="O14" s="5">
        <v>73911.09</v>
      </c>
      <c r="P14" s="5">
        <v>77018.17</v>
      </c>
      <c r="Q14" s="5">
        <v>4300</v>
      </c>
      <c r="R14" s="5">
        <v>6000</v>
      </c>
      <c r="S14" s="5">
        <v>9300</v>
      </c>
      <c r="T14" s="5">
        <v>5500</v>
      </c>
      <c r="U14" s="5">
        <f t="shared" si="0"/>
        <v>222487</v>
      </c>
      <c r="W14" s="1">
        <v>222487</v>
      </c>
    </row>
    <row r="15" spans="1:23">
      <c r="A15" s="4"/>
      <c r="B15" s="4"/>
      <c r="C15" s="4"/>
      <c r="D15" s="4">
        <v>5104010112</v>
      </c>
      <c r="E15" s="4" t="s">
        <v>42</v>
      </c>
      <c r="F15" s="8">
        <v>98280</v>
      </c>
      <c r="G15" s="5"/>
      <c r="H15" s="8"/>
      <c r="I15" s="5"/>
      <c r="J15" s="5">
        <v>12000</v>
      </c>
      <c r="K15" s="5"/>
      <c r="L15" s="8"/>
      <c r="M15" s="8"/>
      <c r="N15" s="8"/>
      <c r="O15" s="5">
        <v>431900</v>
      </c>
      <c r="P15" s="5">
        <v>15500</v>
      </c>
      <c r="Q15" s="5"/>
      <c r="R15" s="5"/>
      <c r="S15" s="5"/>
      <c r="T15" s="5">
        <v>3500</v>
      </c>
      <c r="U15" s="5">
        <f t="shared" si="0"/>
        <v>561180</v>
      </c>
      <c r="W15" s="1">
        <v>561180</v>
      </c>
    </row>
    <row r="16" spans="1:23">
      <c r="A16" s="4"/>
      <c r="B16" s="4"/>
      <c r="C16" s="4"/>
      <c r="D16" s="4">
        <v>5104020101</v>
      </c>
      <c r="E16" s="4" t="s">
        <v>39</v>
      </c>
      <c r="F16" s="8"/>
      <c r="G16" s="5"/>
      <c r="H16" s="8"/>
      <c r="I16" s="5"/>
      <c r="J16" s="5"/>
      <c r="K16" s="5"/>
      <c r="L16" s="8"/>
      <c r="M16" s="8"/>
      <c r="N16" s="8"/>
      <c r="O16" s="5">
        <v>72595.81</v>
      </c>
      <c r="P16" s="5"/>
      <c r="Q16" s="5"/>
      <c r="R16" s="5"/>
      <c r="S16" s="5"/>
      <c r="T16" s="5"/>
      <c r="U16" s="5">
        <f t="shared" si="0"/>
        <v>72595.81</v>
      </c>
      <c r="W16" s="1">
        <v>72595.81</v>
      </c>
    </row>
    <row r="17" spans="1:23">
      <c r="A17" s="4"/>
      <c r="B17" s="4"/>
      <c r="C17" s="4"/>
      <c r="D17" s="4">
        <v>5104020106</v>
      </c>
      <c r="E17" s="4" t="s">
        <v>10</v>
      </c>
      <c r="F17" s="8"/>
      <c r="G17" s="5"/>
      <c r="H17" s="8"/>
      <c r="I17" s="5"/>
      <c r="J17" s="5"/>
      <c r="K17" s="5"/>
      <c r="L17" s="8"/>
      <c r="M17" s="8">
        <v>16600</v>
      </c>
      <c r="N17" s="8"/>
      <c r="O17" s="5"/>
      <c r="P17" s="5"/>
      <c r="Q17" s="5"/>
      <c r="R17" s="5"/>
      <c r="S17" s="5"/>
      <c r="T17" s="5"/>
      <c r="U17" s="5">
        <f t="shared" si="0"/>
        <v>16600</v>
      </c>
      <c r="W17" s="1">
        <v>16600</v>
      </c>
    </row>
    <row r="18" spans="1:23">
      <c r="A18" s="4"/>
      <c r="B18" s="4"/>
      <c r="C18" s="4"/>
      <c r="D18" s="4">
        <v>5104020107</v>
      </c>
      <c r="E18" s="4" t="s">
        <v>37</v>
      </c>
      <c r="F18" s="8"/>
      <c r="G18" s="5"/>
      <c r="H18" s="8"/>
      <c r="I18" s="5"/>
      <c r="J18" s="5"/>
      <c r="K18" s="5"/>
      <c r="L18" s="8"/>
      <c r="M18" s="8"/>
      <c r="N18" s="8"/>
      <c r="O18" s="5">
        <v>2900</v>
      </c>
      <c r="P18" s="5"/>
      <c r="Q18" s="5"/>
      <c r="R18" s="5"/>
      <c r="S18" s="5"/>
      <c r="T18" s="5"/>
      <c r="U18" s="5">
        <f t="shared" si="0"/>
        <v>2900</v>
      </c>
      <c r="W18" s="1">
        <v>2900</v>
      </c>
    </row>
    <row r="19" spans="1:23">
      <c r="A19" s="4"/>
      <c r="B19" s="4"/>
      <c r="C19" s="4"/>
      <c r="D19" s="4">
        <v>5104030206</v>
      </c>
      <c r="E19" s="4" t="s">
        <v>8</v>
      </c>
      <c r="F19" s="8"/>
      <c r="G19" s="5"/>
      <c r="H19" s="8"/>
      <c r="I19" s="5"/>
      <c r="J19" s="5"/>
      <c r="K19" s="5"/>
      <c r="L19" s="8">
        <v>3200</v>
      </c>
      <c r="M19" s="8"/>
      <c r="N19" s="8"/>
      <c r="O19" s="5"/>
      <c r="P19" s="5"/>
      <c r="Q19" s="5"/>
      <c r="R19" s="5"/>
      <c r="S19" s="5"/>
      <c r="T19" s="5"/>
      <c r="U19" s="5">
        <f t="shared" si="0"/>
        <v>3200</v>
      </c>
      <c r="W19" s="1">
        <v>3200</v>
      </c>
    </row>
    <row r="20" spans="1:23">
      <c r="A20" s="4"/>
      <c r="B20" s="4"/>
      <c r="C20" s="4"/>
      <c r="D20" s="4">
        <v>5105010105</v>
      </c>
      <c r="E20" s="4" t="s">
        <v>56</v>
      </c>
      <c r="F20" s="8"/>
      <c r="G20" s="5"/>
      <c r="H20" s="8"/>
      <c r="I20" s="5"/>
      <c r="J20" s="5"/>
      <c r="K20" s="5"/>
      <c r="L20" s="8"/>
      <c r="M20" s="8"/>
      <c r="N20" s="8">
        <v>96627.55</v>
      </c>
      <c r="O20" s="5"/>
      <c r="P20" s="5"/>
      <c r="Q20" s="5"/>
      <c r="R20" s="5"/>
      <c r="S20" s="5"/>
      <c r="T20" s="5"/>
      <c r="U20" s="5">
        <f t="shared" si="0"/>
        <v>96627.55</v>
      </c>
      <c r="W20" s="1">
        <v>96627.55</v>
      </c>
    </row>
    <row r="21" spans="1:23">
      <c r="A21" s="4"/>
      <c r="B21" s="4"/>
      <c r="C21" s="4"/>
      <c r="D21" s="4">
        <v>5105010109</v>
      </c>
      <c r="E21" s="4" t="s">
        <v>36</v>
      </c>
      <c r="F21" s="8">
        <v>14650.100000000002</v>
      </c>
      <c r="G21" s="5"/>
      <c r="H21" s="8"/>
      <c r="I21" s="5"/>
      <c r="J21" s="5"/>
      <c r="K21" s="5"/>
      <c r="L21" s="8"/>
      <c r="M21" s="8"/>
      <c r="N21" s="8"/>
      <c r="O21" s="5"/>
      <c r="P21" s="5"/>
      <c r="Q21" s="5"/>
      <c r="R21" s="5"/>
      <c r="S21" s="5"/>
      <c r="T21" s="5"/>
      <c r="U21" s="5">
        <f t="shared" si="0"/>
        <v>14650.100000000002</v>
      </c>
      <c r="W21" s="1">
        <v>14650.100000000002</v>
      </c>
    </row>
    <row r="22" spans="1:23">
      <c r="A22" s="4"/>
      <c r="B22" s="4"/>
      <c r="C22" s="4"/>
      <c r="D22" s="4">
        <v>5105010111</v>
      </c>
      <c r="E22" s="4" t="s">
        <v>35</v>
      </c>
      <c r="F22" s="8">
        <v>62430.879999999997</v>
      </c>
      <c r="G22" s="5"/>
      <c r="H22" s="8"/>
      <c r="I22" s="5"/>
      <c r="J22" s="5"/>
      <c r="K22" s="5"/>
      <c r="L22" s="8"/>
      <c r="M22" s="8"/>
      <c r="N22" s="8"/>
      <c r="O22" s="5"/>
      <c r="P22" s="5"/>
      <c r="Q22" s="5"/>
      <c r="R22" s="5"/>
      <c r="S22" s="5"/>
      <c r="T22" s="5"/>
      <c r="U22" s="5">
        <f t="shared" si="0"/>
        <v>62430.879999999997</v>
      </c>
      <c r="W22" s="1">
        <v>62430.879999999997</v>
      </c>
    </row>
    <row r="23" spans="1:23">
      <c r="A23" s="4"/>
      <c r="B23" s="4"/>
      <c r="C23" s="4"/>
      <c r="D23" s="4">
        <v>5105010113</v>
      </c>
      <c r="E23" s="4" t="s">
        <v>54</v>
      </c>
      <c r="F23" s="8"/>
      <c r="G23" s="5"/>
      <c r="H23" s="8"/>
      <c r="I23" s="5"/>
      <c r="J23" s="5"/>
      <c r="K23" s="5"/>
      <c r="L23" s="8"/>
      <c r="M23" s="8"/>
      <c r="N23" s="8">
        <v>2500.2800000000002</v>
      </c>
      <c r="O23" s="5"/>
      <c r="P23" s="5"/>
      <c r="Q23" s="5"/>
      <c r="R23" s="5"/>
      <c r="S23" s="5"/>
      <c r="T23" s="5"/>
      <c r="U23" s="5">
        <f t="shared" si="0"/>
        <v>2500.2800000000002</v>
      </c>
      <c r="W23" s="1">
        <v>2500.2800000000002</v>
      </c>
    </row>
    <row r="24" spans="1:23">
      <c r="A24" s="4"/>
      <c r="B24" s="4"/>
      <c r="C24" s="4"/>
      <c r="D24" s="4">
        <v>5105010117</v>
      </c>
      <c r="E24" s="4" t="s">
        <v>7</v>
      </c>
      <c r="F24" s="8">
        <v>241880.62</v>
      </c>
      <c r="G24" s="5"/>
      <c r="H24" s="8">
        <v>13800</v>
      </c>
      <c r="I24" s="5"/>
      <c r="J24" s="5"/>
      <c r="K24" s="5"/>
      <c r="L24" s="8"/>
      <c r="M24" s="8"/>
      <c r="N24" s="8">
        <v>362378</v>
      </c>
      <c r="O24" s="5"/>
      <c r="P24" s="5"/>
      <c r="Q24" s="5"/>
      <c r="R24" s="5"/>
      <c r="S24" s="5"/>
      <c r="T24" s="5"/>
      <c r="U24" s="5">
        <f t="shared" si="0"/>
        <v>618058.62</v>
      </c>
      <c r="W24" s="1">
        <v>618058.62</v>
      </c>
    </row>
    <row r="25" spans="1:23">
      <c r="A25" s="4"/>
      <c r="B25" s="4"/>
      <c r="C25" s="4"/>
      <c r="D25" s="4">
        <v>5105010125</v>
      </c>
      <c r="E25" s="4" t="s">
        <v>72</v>
      </c>
      <c r="F25" s="8">
        <v>23277.52</v>
      </c>
      <c r="G25" s="5"/>
      <c r="H25" s="8"/>
      <c r="I25" s="5"/>
      <c r="J25" s="5"/>
      <c r="K25" s="5"/>
      <c r="L25" s="8"/>
      <c r="M25" s="8"/>
      <c r="N25" s="8"/>
      <c r="O25" s="5"/>
      <c r="P25" s="5"/>
      <c r="Q25" s="5"/>
      <c r="R25" s="5"/>
      <c r="S25" s="5"/>
      <c r="T25" s="5"/>
      <c r="U25" s="5">
        <f t="shared" si="0"/>
        <v>23277.52</v>
      </c>
      <c r="W25" s="1">
        <v>23277.52</v>
      </c>
    </row>
    <row r="26" spans="1:23">
      <c r="A26" s="4"/>
      <c r="B26" s="4"/>
      <c r="C26" s="4"/>
      <c r="D26" s="4">
        <v>5105010127</v>
      </c>
      <c r="E26" s="4" t="s">
        <v>3</v>
      </c>
      <c r="F26" s="8"/>
      <c r="G26" s="5"/>
      <c r="H26" s="8"/>
      <c r="I26" s="5"/>
      <c r="J26" s="5"/>
      <c r="K26" s="5"/>
      <c r="L26" s="8">
        <v>11402.669999999998</v>
      </c>
      <c r="M26" s="8"/>
      <c r="N26" s="8"/>
      <c r="O26" s="5"/>
      <c r="P26" s="5"/>
      <c r="Q26" s="5"/>
      <c r="R26" s="5"/>
      <c r="S26" s="5"/>
      <c r="T26" s="5"/>
      <c r="U26" s="5">
        <f t="shared" si="0"/>
        <v>11402.669999999998</v>
      </c>
      <c r="W26" s="1">
        <v>11402.669999999998</v>
      </c>
    </row>
    <row r="27" spans="1:23">
      <c r="A27" s="4"/>
      <c r="B27" s="4"/>
      <c r="C27" s="4" t="s">
        <v>27</v>
      </c>
      <c r="D27" s="4">
        <v>5101010101</v>
      </c>
      <c r="E27" s="4" t="s">
        <v>69</v>
      </c>
      <c r="F27" s="8">
        <v>1246149.74</v>
      </c>
      <c r="G27" s="5"/>
      <c r="H27" s="8"/>
      <c r="I27" s="5"/>
      <c r="J27" s="5"/>
      <c r="K27" s="5"/>
      <c r="L27" s="8"/>
      <c r="M27" s="8"/>
      <c r="N27" s="8"/>
      <c r="O27" s="5"/>
      <c r="P27" s="5"/>
      <c r="Q27" s="5"/>
      <c r="R27" s="5"/>
      <c r="S27" s="5"/>
      <c r="T27" s="5"/>
      <c r="U27" s="5">
        <f t="shared" si="0"/>
        <v>1246149.74</v>
      </c>
      <c r="W27" s="1">
        <v>1246149.74</v>
      </c>
    </row>
    <row r="28" spans="1:23">
      <c r="A28" s="4"/>
      <c r="B28" s="4"/>
      <c r="C28" s="4"/>
      <c r="D28" s="4">
        <v>5101010113</v>
      </c>
      <c r="E28" s="4" t="s">
        <v>79</v>
      </c>
      <c r="F28" s="8">
        <v>332872.31</v>
      </c>
      <c r="G28" s="5"/>
      <c r="H28" s="8"/>
      <c r="I28" s="5"/>
      <c r="J28" s="5"/>
      <c r="K28" s="5"/>
      <c r="L28" s="8"/>
      <c r="M28" s="8"/>
      <c r="N28" s="8"/>
      <c r="O28" s="5"/>
      <c r="P28" s="5"/>
      <c r="Q28" s="5"/>
      <c r="R28" s="5"/>
      <c r="S28" s="5"/>
      <c r="T28" s="5"/>
      <c r="U28" s="5">
        <f t="shared" si="0"/>
        <v>332872.31</v>
      </c>
      <c r="W28" s="1">
        <v>332872.31</v>
      </c>
    </row>
    <row r="29" spans="1:23">
      <c r="A29" s="4"/>
      <c r="B29" s="4"/>
      <c r="C29" s="4"/>
      <c r="D29" s="4">
        <v>5101020103</v>
      </c>
      <c r="E29" s="4" t="s">
        <v>68</v>
      </c>
      <c r="F29" s="8">
        <v>24884.45</v>
      </c>
      <c r="G29" s="5"/>
      <c r="H29" s="8"/>
      <c r="I29" s="5"/>
      <c r="J29" s="5"/>
      <c r="K29" s="5"/>
      <c r="L29" s="8"/>
      <c r="M29" s="8"/>
      <c r="N29" s="8"/>
      <c r="O29" s="5"/>
      <c r="P29" s="5"/>
      <c r="Q29" s="5"/>
      <c r="R29" s="5"/>
      <c r="S29" s="5"/>
      <c r="T29" s="5"/>
      <c r="U29" s="5">
        <f t="shared" si="0"/>
        <v>24884.45</v>
      </c>
      <c r="W29" s="1">
        <v>24884.45</v>
      </c>
    </row>
    <row r="30" spans="1:23">
      <c r="A30" s="4"/>
      <c r="B30" s="4"/>
      <c r="C30" s="4"/>
      <c r="D30" s="4">
        <v>5101020104</v>
      </c>
      <c r="E30" s="4" t="s">
        <v>67</v>
      </c>
      <c r="F30" s="8">
        <v>37326.67</v>
      </c>
      <c r="G30" s="5"/>
      <c r="H30" s="8"/>
      <c r="I30" s="5"/>
      <c r="J30" s="5"/>
      <c r="K30" s="5"/>
      <c r="L30" s="8"/>
      <c r="M30" s="8"/>
      <c r="N30" s="8"/>
      <c r="O30" s="5"/>
      <c r="P30" s="5"/>
      <c r="Q30" s="5"/>
      <c r="R30" s="5"/>
      <c r="S30" s="5"/>
      <c r="T30" s="5"/>
      <c r="U30" s="5">
        <f t="shared" si="0"/>
        <v>37326.67</v>
      </c>
      <c r="W30" s="1">
        <v>37326.67</v>
      </c>
    </row>
    <row r="31" spans="1:23">
      <c r="A31" s="4"/>
      <c r="B31" s="4"/>
      <c r="C31" s="4"/>
      <c r="D31" s="4">
        <v>5101020105</v>
      </c>
      <c r="E31" s="4" t="s">
        <v>78</v>
      </c>
      <c r="F31" s="8">
        <v>9985.9599999999991</v>
      </c>
      <c r="G31" s="5"/>
      <c r="H31" s="8"/>
      <c r="I31" s="5"/>
      <c r="J31" s="5"/>
      <c r="K31" s="5"/>
      <c r="L31" s="8"/>
      <c r="M31" s="8"/>
      <c r="N31" s="8"/>
      <c r="O31" s="5"/>
      <c r="P31" s="5"/>
      <c r="Q31" s="5"/>
      <c r="R31" s="5"/>
      <c r="S31" s="5"/>
      <c r="T31" s="5"/>
      <c r="U31" s="5">
        <f t="shared" si="0"/>
        <v>9985.9599999999991</v>
      </c>
      <c r="W31" s="1">
        <v>9985.9599999999991</v>
      </c>
    </row>
    <row r="32" spans="1:23">
      <c r="A32" s="4"/>
      <c r="B32" s="4"/>
      <c r="C32" s="4"/>
      <c r="D32" s="4">
        <v>5101020113</v>
      </c>
      <c r="E32" s="4" t="s">
        <v>28</v>
      </c>
      <c r="F32" s="8">
        <v>1475.73</v>
      </c>
      <c r="G32" s="5"/>
      <c r="H32" s="8"/>
      <c r="I32" s="5"/>
      <c r="J32" s="5"/>
      <c r="K32" s="5"/>
      <c r="L32" s="8"/>
      <c r="M32" s="8"/>
      <c r="N32" s="8"/>
      <c r="O32" s="5"/>
      <c r="P32" s="5"/>
      <c r="Q32" s="5"/>
      <c r="R32" s="5"/>
      <c r="S32" s="5"/>
      <c r="T32" s="5"/>
      <c r="U32" s="5">
        <f t="shared" si="0"/>
        <v>1475.73</v>
      </c>
      <c r="W32" s="1">
        <v>1475.73</v>
      </c>
    </row>
    <row r="33" spans="1:23">
      <c r="A33" s="4"/>
      <c r="B33" s="4"/>
      <c r="C33" s="4"/>
      <c r="D33" s="4">
        <v>5101030205</v>
      </c>
      <c r="E33" s="4" t="s">
        <v>66</v>
      </c>
      <c r="F33" s="8">
        <v>134111.82</v>
      </c>
      <c r="G33" s="5"/>
      <c r="H33" s="8"/>
      <c r="I33" s="5"/>
      <c r="J33" s="5"/>
      <c r="K33" s="5"/>
      <c r="L33" s="8"/>
      <c r="M33" s="8"/>
      <c r="N33" s="8"/>
      <c r="O33" s="5"/>
      <c r="P33" s="5"/>
      <c r="Q33" s="5"/>
      <c r="R33" s="5"/>
      <c r="S33" s="5"/>
      <c r="T33" s="5"/>
      <c r="U33" s="5">
        <f t="shared" si="0"/>
        <v>134111.82</v>
      </c>
      <c r="W33" s="1">
        <v>134111.82</v>
      </c>
    </row>
    <row r="34" spans="1:23">
      <c r="A34" s="4"/>
      <c r="B34" s="4"/>
      <c r="C34" s="4"/>
      <c r="D34" s="4">
        <v>5101030206</v>
      </c>
      <c r="E34" s="4" t="s">
        <v>65</v>
      </c>
      <c r="F34" s="8">
        <v>48465.91</v>
      </c>
      <c r="G34" s="5"/>
      <c r="H34" s="8"/>
      <c r="I34" s="5"/>
      <c r="J34" s="5"/>
      <c r="K34" s="5"/>
      <c r="L34" s="8"/>
      <c r="M34" s="8"/>
      <c r="N34" s="8"/>
      <c r="O34" s="5"/>
      <c r="P34" s="5"/>
      <c r="Q34" s="5"/>
      <c r="R34" s="5"/>
      <c r="S34" s="5"/>
      <c r="T34" s="5"/>
      <c r="U34" s="5">
        <f t="shared" si="0"/>
        <v>48465.91</v>
      </c>
      <c r="W34" s="1">
        <v>48465.91</v>
      </c>
    </row>
    <row r="35" spans="1:23">
      <c r="A35" s="4"/>
      <c r="B35" s="4"/>
      <c r="C35" s="4"/>
      <c r="D35" s="4">
        <v>5101030207</v>
      </c>
      <c r="E35" s="4" t="s">
        <v>64</v>
      </c>
      <c r="F35" s="8">
        <v>6566.67</v>
      </c>
      <c r="G35" s="5"/>
      <c r="H35" s="8"/>
      <c r="I35" s="5"/>
      <c r="J35" s="5"/>
      <c r="K35" s="5"/>
      <c r="L35" s="8"/>
      <c r="M35" s="8"/>
      <c r="N35" s="8"/>
      <c r="O35" s="5"/>
      <c r="P35" s="5"/>
      <c r="Q35" s="5"/>
      <c r="R35" s="5"/>
      <c r="S35" s="5"/>
      <c r="T35" s="5"/>
      <c r="U35" s="5">
        <f t="shared" si="0"/>
        <v>6566.67</v>
      </c>
      <c r="W35" s="1">
        <v>6566.67</v>
      </c>
    </row>
    <row r="36" spans="1:23">
      <c r="A36" s="4"/>
      <c r="B36" s="4"/>
      <c r="C36" s="4"/>
      <c r="D36" s="4">
        <v>5101030208</v>
      </c>
      <c r="E36" s="4" t="s">
        <v>63</v>
      </c>
      <c r="F36" s="8">
        <v>1426.65</v>
      </c>
      <c r="G36" s="5"/>
      <c r="H36" s="8"/>
      <c r="I36" s="5"/>
      <c r="J36" s="5"/>
      <c r="K36" s="5"/>
      <c r="L36" s="8"/>
      <c r="M36" s="8"/>
      <c r="N36" s="8"/>
      <c r="O36" s="5"/>
      <c r="P36" s="5"/>
      <c r="Q36" s="5"/>
      <c r="R36" s="5"/>
      <c r="S36" s="5"/>
      <c r="T36" s="5"/>
      <c r="U36" s="5">
        <f t="shared" si="0"/>
        <v>1426.65</v>
      </c>
      <c r="W36" s="1">
        <v>1426.65</v>
      </c>
    </row>
    <row r="37" spans="1:23">
      <c r="A37" s="6" t="s">
        <v>167</v>
      </c>
      <c r="B37" s="6"/>
      <c r="C37" s="6"/>
      <c r="D37" s="6"/>
      <c r="E37" s="6"/>
      <c r="F37" s="9">
        <f>SUM(F3:F36)</f>
        <v>2312181.0299999998</v>
      </c>
      <c r="G37" s="7">
        <f t="shared" ref="G37:T37" si="1">SUM(G3:G36)</f>
        <v>16040</v>
      </c>
      <c r="H37" s="9">
        <f t="shared" si="1"/>
        <v>13800</v>
      </c>
      <c r="I37" s="7">
        <f t="shared" si="1"/>
        <v>46199.74</v>
      </c>
      <c r="J37" s="7">
        <f t="shared" si="1"/>
        <v>24500</v>
      </c>
      <c r="K37" s="7">
        <f t="shared" si="1"/>
        <v>1084396</v>
      </c>
      <c r="L37" s="9">
        <f t="shared" si="1"/>
        <v>14602.669999999998</v>
      </c>
      <c r="M37" s="9">
        <f t="shared" si="1"/>
        <v>28700</v>
      </c>
      <c r="N37" s="9">
        <f t="shared" si="1"/>
        <v>467005.83</v>
      </c>
      <c r="O37" s="7">
        <f t="shared" si="1"/>
        <v>637715.69999999995</v>
      </c>
      <c r="P37" s="7">
        <f t="shared" si="1"/>
        <v>183010.16999999998</v>
      </c>
      <c r="Q37" s="7">
        <f t="shared" si="1"/>
        <v>25656.370000000003</v>
      </c>
      <c r="R37" s="7">
        <f t="shared" si="1"/>
        <v>12000</v>
      </c>
      <c r="S37" s="7">
        <f t="shared" si="1"/>
        <v>22500</v>
      </c>
      <c r="T37" s="7">
        <f t="shared" si="1"/>
        <v>19700</v>
      </c>
      <c r="U37" s="7">
        <f>SUM(F37:T37)</f>
        <v>4908007.51</v>
      </c>
      <c r="W37" s="1">
        <v>4908007.5100000007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35</vt:i4>
      </vt:variant>
    </vt:vector>
  </HeadingPairs>
  <TitlesOfParts>
    <vt:vector size="35" baseType="lpstr">
      <vt:lpstr>สรุปคชจ.เข้าก.ย่อย สอสและสังกัด</vt:lpstr>
      <vt:lpstr>053</vt:lpstr>
      <vt:lpstr>054</vt:lpstr>
      <vt:lpstr>055</vt:lpstr>
      <vt:lpstr>056</vt:lpstr>
      <vt:lpstr>057</vt:lpstr>
      <vt:lpstr>058</vt:lpstr>
      <vt:lpstr>059</vt:lpstr>
      <vt:lpstr>061</vt:lpstr>
      <vt:lpstr>062</vt:lpstr>
      <vt:lpstr>063</vt:lpstr>
      <vt:lpstr>064</vt:lpstr>
      <vt:lpstr>065</vt:lpstr>
      <vt:lpstr>066</vt:lpstr>
      <vt:lpstr>067</vt:lpstr>
      <vt:lpstr>069</vt:lpstr>
      <vt:lpstr>070</vt:lpstr>
      <vt:lpstr>071</vt:lpstr>
      <vt:lpstr>072</vt:lpstr>
      <vt:lpstr>073</vt:lpstr>
      <vt:lpstr>074</vt:lpstr>
      <vt:lpstr>075</vt:lpstr>
      <vt:lpstr>077</vt:lpstr>
      <vt:lpstr>078</vt:lpstr>
      <vt:lpstr>079</vt:lpstr>
      <vt:lpstr>080</vt:lpstr>
      <vt:lpstr>081</vt:lpstr>
      <vt:lpstr>082</vt:lpstr>
      <vt:lpstr>155</vt:lpstr>
      <vt:lpstr>164</vt:lpstr>
      <vt:lpstr>276</vt:lpstr>
      <vt:lpstr>286</vt:lpstr>
      <vt:lpstr>288</vt:lpstr>
      <vt:lpstr>300</vt:lpstr>
      <vt:lpstr>303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VICTUS</dc:creator>
  <cp:lastModifiedBy>HP Inc.</cp:lastModifiedBy>
  <dcterms:created xsi:type="dcterms:W3CDTF">2024-10-23T14:39:41Z</dcterms:created>
  <dcterms:modified xsi:type="dcterms:W3CDTF">2024-10-25T13:21:00Z</dcterms:modified>
</cp:coreProperties>
</file>