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0"/>
  </bookViews>
  <sheets>
    <sheet name="กิจกรรมย่อย" sheetId="1" r:id="rId1"/>
    <sheet name="ผลผลิตย่อย" sheetId="2" r:id="rId2"/>
  </sheets>
  <definedNames>
    <definedName name="_xlnm.Print_Titles" localSheetId="0">'กิจกรรมย่อย'!$A:$A,'กิจกรรมย่อย'!$4:$5</definedName>
    <definedName name="_xlnm.Print_Titles" localSheetId="1">'ผลผลิตย่อย'!$A:$A,'ผลผลิตย่อย'!$4:$5</definedName>
  </definedNames>
  <calcPr fullCalcOnLoad="1"/>
</workbook>
</file>

<file path=xl/sharedStrings.xml><?xml version="1.0" encoding="utf-8"?>
<sst xmlns="http://schemas.openxmlformats.org/spreadsheetml/2006/main" count="72" uniqueCount="37">
  <si>
    <t>ต้นทุนรวม</t>
  </si>
  <si>
    <t>ปริมาณ</t>
  </si>
  <si>
    <t>หน่วยนับ</t>
  </si>
  <si>
    <t>ต้นทุนต่อหน่วย</t>
  </si>
  <si>
    <t>ตัวอย่าง</t>
  </si>
  <si>
    <t>(หน่วย : บาท)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</si>
  <si>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</si>
  <si>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</si>
  <si>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</si>
  <si>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</si>
  <si>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แห่ง</t>
  </si>
  <si>
    <t>งานตรวจวิเคราะห์ตัวอย่าง</t>
  </si>
  <si>
    <t>งานสอบเทียบอุปกรณ์</t>
  </si>
  <si>
    <t>ชิ้น</t>
  </si>
  <si>
    <t>งานพัฒนาวิธีวิเคราะห์</t>
  </si>
  <si>
    <t>รายการ</t>
  </si>
  <si>
    <t>งานตรวจรับรองส่งออก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</si>
  <si>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</si>
  <si>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</si>
  <si>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</si>
  <si>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</si>
  <si>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</si>
  <si>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</si>
  <si>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</si>
  <si>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>ตรวจสอบรับรองติดตามประเมินผลมาตรฐานห้องปฏิบัติการ</t>
  </si>
  <si>
    <t xml:space="preserve">  ต้นทุนต่อหน่วยเพิ่มขึ้น    25.59%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</si>
  <si>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63.16%  เนื่องจาก............................................................................................................................................................</t>
  </si>
  <si>
    <r>
      <t>ตารางที่ 9</t>
    </r>
    <r>
      <rPr>
        <b/>
        <sz val="15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</si>
  <si>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>ผลผลิตย่อย</t>
  </si>
  <si>
    <t>ต้นทุนต่อหน่วย
เพิ่ม/(ลด)  %</t>
  </si>
  <si>
    <t>วิธีวิเคราะห์ที่พัฒนาได้และทดสอบความชำนาญและขอบข่ายที่ได้รับการรับรองมาตรฐานห้องปฏิบัติการ</t>
  </si>
  <si>
    <t>วิธี</t>
  </si>
  <si>
    <t>ตัวอย่างส่งออกที่วิเคราะห์</t>
  </si>
  <si>
    <t>ห้องปฏิบัติการที่ได้รับการตรวจประเมิน</t>
  </si>
  <si>
    <t xml:space="preserve">               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</si>
  <si>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 xml:space="preserve">  ต้นทุนต่อหน่วยลดลง    31.99%  เนื่องจาก............................................................................................................................................................</t>
  </si>
  <si>
    <t xml:space="preserve"> 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</si>
</sst>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49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60"/>
      <name val="TH SarabunPSK"/>
      <family val="2"/>
    </font>
    <font>
      <sz val="14"/>
      <color theme="9" tint="-0.499969989061355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8" applyFont="1" applyFill="1" applyAlignment="1">
      <alignment/>
      <protection/>
    </xf>
    <xf numFmtId="0" fontId="4" fillId="0" borderId="0" xfId="98" applyFont="1" applyFill="1" applyAlignment="1">
      <alignment horizontal="right"/>
      <protection/>
    </xf>
    <xf numFmtId="0" fontId="5" fillId="0" borderId="0" xfId="98" applyFont="1" applyFill="1">
      <alignment/>
      <protection/>
    </xf>
    <xf numFmtId="0" fontId="5" fillId="0" borderId="0" xfId="98" applyFont="1">
      <alignment/>
      <protection/>
    </xf>
    <xf numFmtId="0" fontId="25" fillId="0" borderId="0" xfId="98" applyFont="1" applyFill="1" applyBorder="1" applyAlignment="1">
      <alignment vertical="center"/>
      <protection/>
    </xf>
    <xf numFmtId="0" fontId="25" fillId="0" borderId="0" xfId="98" applyFont="1" applyFill="1" applyBorder="1" applyAlignment="1">
      <alignment horizontal="right" vertical="center"/>
      <protection/>
    </xf>
    <xf numFmtId="0" fontId="23" fillId="0" borderId="0" xfId="98" applyFont="1" applyFill="1">
      <alignment/>
      <protection/>
    </xf>
    <xf numFmtId="0" fontId="23" fillId="0" borderId="0" xfId="98" applyFont="1">
      <alignment/>
      <protection/>
    </xf>
    <xf numFmtId="0" fontId="25" fillId="0" borderId="0" xfId="98" applyFont="1" applyFill="1" applyBorder="1" applyAlignment="1">
      <alignment horizontal="left" vertical="center"/>
      <protection/>
    </xf>
    <xf numFmtId="0" fontId="23" fillId="0" borderId="0" xfId="98" applyFont="1" applyAlignment="1">
      <alignment horizontal="center"/>
      <protection/>
    </xf>
    <xf numFmtId="0" fontId="24" fillId="0" borderId="0" xfId="98" applyFont="1" applyFill="1" applyBorder="1" applyAlignment="1">
      <alignment vertical="center"/>
      <protection/>
    </xf>
    <xf numFmtId="0" fontId="24" fillId="0" borderId="0" xfId="98" applyFont="1" applyFill="1" applyBorder="1" applyAlignment="1">
      <alignment horizontal="right" vertical="center"/>
      <protection/>
    </xf>
    <xf numFmtId="0" fontId="24" fillId="0" borderId="0" xfId="98" applyFont="1" applyFill="1" applyBorder="1" applyAlignment="1">
      <alignment horizontal="center" vertical="center"/>
      <protection/>
    </xf>
    <xf numFmtId="0" fontId="24" fillId="0" borderId="10" xfId="98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8" applyFont="1" applyFill="1" applyBorder="1" applyAlignment="1">
      <alignment horizontal="center" vertical="center" wrapText="1"/>
      <protection/>
    </xf>
    <xf numFmtId="0" fontId="23" fillId="0" borderId="10" xfId="98" applyFont="1" applyFill="1" applyBorder="1" applyAlignment="1">
      <alignment horizontal="left" vertical="center"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0" fontId="23" fillId="0" borderId="10" xfId="98" applyFont="1" applyFill="1" applyBorder="1" applyAlignment="1">
      <alignment horizontal="center" vertical="center" wrapText="1"/>
      <protection/>
    </xf>
    <xf numFmtId="43" fontId="23" fillId="0" borderId="10" xfId="87" applyNumberFormat="1" applyFont="1" applyFill="1" applyBorder="1" applyAlignment="1">
      <alignment vertical="center"/>
    </xf>
    <xf numFmtId="43" fontId="23" fillId="0" borderId="0" xfId="87" applyFont="1" applyFill="1" applyAlignment="1">
      <alignment/>
    </xf>
    <xf numFmtId="43" fontId="23" fillId="0" borderId="0" xfId="98" applyNumberFormat="1" applyFont="1" applyFill="1">
      <alignment/>
      <protection/>
    </xf>
    <xf numFmtId="193" fontId="23" fillId="0" borderId="10" xfId="102" applyNumberFormat="1" applyFont="1" applyBorder="1" applyAlignment="1">
      <alignment/>
    </xf>
    <xf numFmtId="0" fontId="24" fillId="0" borderId="11" xfId="98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8" applyFont="1" applyFill="1">
      <alignment/>
      <protection/>
    </xf>
    <xf numFmtId="0" fontId="24" fillId="0" borderId="0" xfId="98" applyFont="1">
      <alignment/>
      <protection/>
    </xf>
    <xf numFmtId="43" fontId="23" fillId="0" borderId="0" xfId="87" applyFont="1" applyAlignment="1">
      <alignment/>
    </xf>
    <xf numFmtId="43" fontId="24" fillId="0" borderId="0" xfId="87" applyNumberFormat="1" applyFont="1" applyFill="1" applyBorder="1" applyAlignment="1">
      <alignment vertical="center"/>
    </xf>
    <xf numFmtId="0" fontId="23" fillId="0" borderId="0" xfId="98" applyFont="1" applyBorder="1" applyAlignment="1">
      <alignment horizontal="right"/>
      <protection/>
    </xf>
    <xf numFmtId="0" fontId="23" fillId="0" borderId="0" xfId="98" applyFont="1" applyBorder="1" applyAlignment="1">
      <alignment horizontal="center"/>
      <protection/>
    </xf>
    <xf numFmtId="43" fontId="23" fillId="0" borderId="0" xfId="98" applyNumberFormat="1" applyFont="1" applyBorder="1" applyAlignment="1">
      <alignment horizontal="center"/>
      <protection/>
    </xf>
    <xf numFmtId="43" fontId="23" fillId="0" borderId="0" xfId="98" applyNumberFormat="1" applyFont="1">
      <alignment/>
      <protection/>
    </xf>
    <xf numFmtId="0" fontId="23" fillId="0" borderId="0" xfId="98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43" fontId="24" fillId="0" borderId="11" xfId="98" applyNumberFormat="1" applyFont="1" applyBorder="1" applyAlignment="1">
      <alignment/>
      <protection/>
    </xf>
    <xf numFmtId="3" fontId="23" fillId="24" borderId="10" xfId="87" applyNumberFormat="1" applyFont="1" applyFill="1" applyBorder="1" applyAlignment="1">
      <alignment horizontal="right" vertical="center"/>
    </xf>
    <xf numFmtId="0" fontId="23" fillId="24" borderId="10" xfId="98" applyFont="1" applyFill="1" applyBorder="1" applyAlignment="1">
      <alignment horizontal="center" vertical="center" wrapText="1"/>
      <protection/>
    </xf>
    <xf numFmtId="43" fontId="23" fillId="24" borderId="10" xfId="87" applyNumberFormat="1" applyFont="1" applyFill="1" applyBorder="1" applyAlignment="1">
      <alignment vertical="center"/>
    </xf>
    <xf numFmtId="0" fontId="23" fillId="24" borderId="10" xfId="98" applyFont="1" applyFill="1" applyBorder="1">
      <alignment/>
      <protection/>
    </xf>
    <xf numFmtId="193" fontId="23" fillId="24" borderId="10" xfId="102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98" applyFont="1" applyFill="1" applyBorder="1" applyAlignment="1">
      <alignment horizontal="right" vertical="center"/>
      <protection/>
    </xf>
    <xf numFmtId="43" fontId="25" fillId="0" borderId="0" xfId="0" applyNumberFormat="1" applyFont="1" applyFill="1" applyBorder="1" applyAlignment="1">
      <alignment vertical="center"/>
    </xf>
    <xf numFmtId="193" fontId="48" fillId="0" borderId="10" xfId="102" applyNumberFormat="1" applyFont="1" applyBorder="1" applyAlignment="1">
      <alignment/>
    </xf>
    <xf numFmtId="0" fontId="23" fillId="0" borderId="10" xfId="98" applyFont="1" applyBorder="1">
      <alignment/>
      <protection/>
    </xf>
    <xf numFmtId="233" fontId="23" fillId="0" borderId="10" xfId="0" applyNumberFormat="1" applyFont="1" applyFill="1" applyBorder="1" applyAlignment="1">
      <alignment horizontal="right" vertical="center"/>
    </xf>
    <xf numFmtId="0" fontId="23" fillId="24" borderId="10" xfId="98" applyFont="1" applyFill="1" applyBorder="1" applyAlignment="1">
      <alignment horizontal="right"/>
      <protection/>
    </xf>
    <xf numFmtId="0" fontId="23" fillId="24" borderId="10" xfId="98" applyFont="1" applyFill="1" applyBorder="1" applyAlignment="1">
      <alignment horizontal="center"/>
      <protection/>
    </xf>
    <xf numFmtId="0" fontId="44" fillId="0" borderId="0" xfId="98" applyFont="1" applyFill="1" applyAlignment="1">
      <alignment horizontal="left"/>
      <protection/>
    </xf>
    <xf numFmtId="0" fontId="44" fillId="0" borderId="0" xfId="98" applyFont="1" applyFill="1" applyAlignment="1">
      <alignment/>
      <protection/>
    </xf>
    <xf numFmtId="0" fontId="44" fillId="0" borderId="0" xfId="98" applyFont="1" applyFill="1" applyAlignment="1">
      <alignment horizontal="center"/>
      <protection/>
    </xf>
    <xf numFmtId="0" fontId="45" fillId="0" borderId="0" xfId="98" applyFont="1" applyFill="1">
      <alignment/>
      <protection/>
    </xf>
    <xf numFmtId="0" fontId="45" fillId="0" borderId="0" xfId="98" applyFont="1">
      <alignment/>
      <protection/>
    </xf>
    <xf numFmtId="0" fontId="46" fillId="0" borderId="0" xfId="98" applyFont="1" applyFill="1" applyBorder="1" applyAlignment="1">
      <alignment vertical="center"/>
      <protection/>
    </xf>
    <xf numFmtId="0" fontId="44" fillId="0" borderId="0" xfId="98" applyFont="1" applyFill="1" applyBorder="1" applyAlignment="1">
      <alignment vertical="center"/>
      <protection/>
    </xf>
    <xf numFmtId="0" fontId="44" fillId="0" borderId="0" xfId="98" applyFont="1" applyFill="1" applyBorder="1" applyAlignment="1">
      <alignment horizontal="center" vertical="center"/>
      <protection/>
    </xf>
    <xf numFmtId="0" fontId="46" fillId="0" borderId="12" xfId="98" applyFont="1" applyFill="1" applyBorder="1" applyAlignment="1">
      <alignment vertical="center"/>
      <protection/>
    </xf>
    <xf numFmtId="0" fontId="44" fillId="0" borderId="12" xfId="98" applyFont="1" applyFill="1" applyBorder="1" applyAlignment="1">
      <alignment vertical="center"/>
      <protection/>
    </xf>
    <xf numFmtId="0" fontId="44" fillId="0" borderId="0" xfId="98" applyFont="1" applyFill="1" applyBorder="1" applyAlignment="1">
      <alignment horizontal="right" vertical="center"/>
      <protection/>
    </xf>
    <xf numFmtId="0" fontId="44" fillId="0" borderId="10" xfId="98" applyFont="1" applyFill="1" applyBorder="1" applyAlignment="1">
      <alignment horizontal="center" vertical="center" wrapText="1"/>
      <protection/>
    </xf>
    <xf numFmtId="43" fontId="44" fillId="0" borderId="10" xfId="87" applyNumberFormat="1" applyFont="1" applyFill="1" applyBorder="1" applyAlignment="1">
      <alignment horizontal="center" vertical="center" wrapText="1"/>
    </xf>
    <xf numFmtId="0" fontId="23" fillId="0" borderId="10" xfId="98" applyFont="1" applyFill="1" applyBorder="1" applyAlignment="1">
      <alignment vertical="center" wrapText="1"/>
      <protection/>
    </xf>
    <xf numFmtId="43" fontId="23" fillId="0" borderId="10" xfId="87" applyFont="1" applyFill="1" applyBorder="1" applyAlignment="1">
      <alignment horizontal="center" vertical="center"/>
    </xf>
    <xf numFmtId="191" fontId="23" fillId="0" borderId="10" xfId="87" applyNumberFormat="1" applyFont="1" applyFill="1" applyBorder="1" applyAlignment="1">
      <alignment vertical="center"/>
    </xf>
    <xf numFmtId="43" fontId="23" fillId="0" borderId="10" xfId="87" applyNumberFormat="1" applyFont="1" applyFill="1" applyBorder="1" applyAlignment="1">
      <alignment horizontal="center" vertical="center"/>
    </xf>
    <xf numFmtId="193" fontId="23" fillId="0" borderId="10" xfId="102" applyNumberFormat="1" applyFont="1" applyFill="1" applyBorder="1" applyAlignment="1">
      <alignment horizontal="center" vertical="center"/>
    </xf>
    <xf numFmtId="193" fontId="48" fillId="0" borderId="10" xfId="102" applyNumberFormat="1" applyFont="1" applyFill="1" applyBorder="1" applyAlignment="1">
      <alignment horizontal="center" vertical="center"/>
    </xf>
    <xf numFmtId="0" fontId="23" fillId="0" borderId="0" xfId="98" applyFont="1" applyFill="1" applyAlignment="1">
      <alignment vertical="center"/>
      <protection/>
    </xf>
    <xf numFmtId="0" fontId="23" fillId="0" borderId="10" xfId="98" applyFont="1" applyFill="1" applyBorder="1" applyAlignment="1">
      <alignment horizontal="left"/>
      <protection/>
    </xf>
    <xf numFmtId="43" fontId="23" fillId="24" borderId="10" xfId="87" applyFont="1" applyFill="1" applyBorder="1" applyAlignment="1">
      <alignment horizontal="center" vertical="center"/>
    </xf>
    <xf numFmtId="193" fontId="23" fillId="24" borderId="10" xfId="102" applyNumberFormat="1" applyFont="1" applyFill="1" applyBorder="1" applyAlignment="1">
      <alignment horizontal="center" vertical="center"/>
    </xf>
    <xf numFmtId="43" fontId="24" fillId="0" borderId="11" xfId="87" applyFont="1" applyFill="1" applyBorder="1" applyAlignment="1">
      <alignment vertical="center"/>
    </xf>
    <xf numFmtId="0" fontId="24" fillId="0" borderId="0" xfId="98" applyFont="1" applyFill="1" applyAlignment="1">
      <alignment vertical="center"/>
      <protection/>
    </xf>
    <xf numFmtId="43" fontId="23" fillId="0" borderId="0" xfId="98" applyNumberFormat="1" applyFont="1" applyFill="1" applyAlignment="1">
      <alignment horizontal="center"/>
      <protection/>
    </xf>
    <xf numFmtId="43" fontId="45" fillId="0" borderId="0" xfId="87" applyFont="1" applyFill="1" applyAlignment="1">
      <alignment/>
    </xf>
    <xf numFmtId="0" fontId="45" fillId="0" borderId="0" xfId="98" applyFont="1" applyFill="1" applyAlignment="1">
      <alignment horizontal="center"/>
      <protection/>
    </xf>
    <xf numFmtId="0" fontId="44" fillId="0" borderId="0" xfId="98" applyFont="1" applyFill="1" applyBorder="1" applyAlignment="1">
      <alignment horizontal="left" vertical="center"/>
      <protection/>
    </xf>
    <xf numFmtId="0" fontId="24" fillId="0" borderId="0" xfId="98" applyFont="1" applyFill="1" applyBorder="1" applyAlignment="1">
      <alignment horizontal="left" vertical="center"/>
      <protection/>
    </xf>
    <xf numFmtId="43" fontId="45" fillId="0" borderId="0" xfId="98" applyNumberFormat="1" applyFont="1" applyFill="1">
      <alignment/>
      <protection/>
    </xf>
    <xf numFmtId="0" fontId="23" fillId="0" borderId="0" xfId="98" applyFont="1" applyFill="1" applyBorder="1" applyAlignment="1">
      <alignment horizontal="right" vertical="top" wrapText="1"/>
      <protection/>
    </xf>
    <xf numFmtId="0" fontId="23" fillId="0" borderId="0" xfId="98" applyFont="1" applyAlignment="1">
      <alignment vertical="top"/>
      <protection/>
    </xf>
    <xf numFmtId="0" fontId="25" fillId="0" borderId="0" xfId="0" applyFont="1" applyFill="1" applyAlignment="1">
      <alignment vertical="center"/>
    </xf>
    <xf numFmtId="0" fontId="24" fillId="0" borderId="13" xfId="98" applyFont="1" applyFill="1" applyBorder="1" applyAlignment="1">
      <alignment horizontal="center" vertical="center"/>
      <protection/>
    </xf>
    <xf numFmtId="0" fontId="24" fillId="0" borderId="14" xfId="98" applyFont="1" applyFill="1" applyBorder="1" applyAlignment="1">
      <alignment horizontal="center" vertical="center"/>
      <protection/>
    </xf>
    <xf numFmtId="0" fontId="24" fillId="0" borderId="15" xfId="98" applyFont="1" applyFill="1" applyBorder="1" applyAlignment="1">
      <alignment horizontal="center" vertical="center"/>
      <protection/>
    </xf>
    <xf numFmtId="0" fontId="24" fillId="0" borderId="16" xfId="98" applyFont="1" applyFill="1" applyBorder="1" applyAlignment="1">
      <alignment horizontal="center" vertical="center"/>
      <protection/>
    </xf>
    <xf numFmtId="0" fontId="24" fillId="0" borderId="17" xfId="98" applyFont="1" applyFill="1" applyBorder="1" applyAlignment="1">
      <alignment horizontal="center" vertical="center"/>
      <protection/>
    </xf>
    <xf numFmtId="0" fontId="24" fillId="0" borderId="18" xfId="98" applyFont="1" applyBorder="1" applyAlignment="1">
      <alignment horizontal="center"/>
      <protection/>
    </xf>
    <xf numFmtId="0" fontId="24" fillId="0" borderId="19" xfId="98" applyFont="1" applyBorder="1" applyAlignment="1">
      <alignment horizontal="center"/>
      <protection/>
    </xf>
    <xf numFmtId="0" fontId="24" fillId="0" borderId="18" xfId="98" applyFont="1" applyFill="1" applyBorder="1" applyAlignment="1">
      <alignment horizontal="center"/>
      <protection/>
    </xf>
    <xf numFmtId="0" fontId="24" fillId="0" borderId="19" xfId="98" applyFont="1" applyFill="1" applyBorder="1" applyAlignment="1">
      <alignment horizontal="center"/>
      <protection/>
    </xf>
    <xf numFmtId="0" fontId="24" fillId="0" borderId="20" xfId="98" applyFont="1" applyFill="1" applyBorder="1" applyAlignment="1">
      <alignment horizontal="center"/>
      <protection/>
    </xf>
    <xf numFmtId="0" fontId="44" fillId="0" borderId="10" xfId="98" applyFont="1" applyFill="1" applyBorder="1" applyAlignment="1">
      <alignment horizontal="center" vertical="center" wrapText="1"/>
      <protection/>
    </xf>
    <xf numFmtId="0" fontId="45" fillId="0" borderId="10" xfId="98" applyFont="1" applyBorder="1" applyAlignment="1">
      <alignment horizontal="center" vertical="center"/>
      <protection/>
    </xf>
    <xf numFmtId="0" fontId="44" fillId="0" borderId="15" xfId="98" applyFont="1" applyFill="1" applyBorder="1" applyAlignment="1">
      <alignment horizontal="center" vertical="center"/>
      <protection/>
    </xf>
    <xf numFmtId="0" fontId="44" fillId="0" borderId="16" xfId="98" applyFont="1" applyFill="1" applyBorder="1" applyAlignment="1">
      <alignment horizontal="center" vertical="center"/>
      <protection/>
    </xf>
    <xf numFmtId="0" fontId="44" fillId="0" borderId="17" xfId="98" applyFont="1" applyFill="1" applyBorder="1" applyAlignment="1">
      <alignment horizontal="center" vertical="center"/>
      <protection/>
    </xf>
    <xf numFmtId="3" fontId="24" fillId="0" borderId="18" xfId="87" applyNumberFormat="1" applyFont="1" applyFill="1" applyBorder="1" applyAlignment="1">
      <alignment horizontal="center" vertical="center"/>
    </xf>
    <xf numFmtId="3" fontId="24" fillId="0" borderId="19" xfId="87" applyNumberFormat="1" applyFont="1" applyFill="1" applyBorder="1" applyAlignment="1">
      <alignment horizontal="center" vertical="center"/>
    </xf>
    <xf numFmtId="3" fontId="24" fillId="0" borderId="20" xfId="87" applyNumberFormat="1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5" xfId="97"/>
    <cellStyle name="ปกติ 6" xfId="98"/>
    <cellStyle name="ป้อนค่า" xfId="99"/>
    <cellStyle name="ปานกลาง" xfId="100"/>
    <cellStyle name="Percent" xfId="101"/>
    <cellStyle name="เปอร์เซ็นต์ 2" xfId="102"/>
    <cellStyle name="ผลรวม" xfId="103"/>
    <cellStyle name="แย่" xfId="104"/>
    <cellStyle name="ส่วนที่ถูกเน้น1" xfId="105"/>
    <cellStyle name="ส่วนที่ถูกเน้น2" xfId="106"/>
    <cellStyle name="ส่วนที่ถูกเน้น3" xfId="107"/>
    <cellStyle name="ส่วนที่ถูกเน้น4" xfId="108"/>
    <cellStyle name="ส่วนที่ถูกเน้น5" xfId="109"/>
    <cellStyle name="ส่วนที่ถูกเน้น6" xfId="110"/>
    <cellStyle name="แสดงผล" xfId="111"/>
    <cellStyle name="หมายเหตุ" xfId="112"/>
    <cellStyle name="หัวเรื่อง 1" xfId="113"/>
    <cellStyle name="หัวเรื่อง 2" xfId="114"/>
    <cellStyle name="หัวเรื่อง 3" xfId="115"/>
    <cellStyle name="หัวเรื่อง 4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zoomScalePageLayoutView="0" workbookViewId="0" topLeftCell="A1">
      <pane xSplit="1" ySplit="5" topLeftCell="B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11" sqref="A11"/>
    </sheetView>
  </sheetViews>
  <sheetFormatPr defaultColWidth="9.140625" defaultRowHeight="12.75"/>
  <cols>
    <col min="1" max="1" width="42.8515625" style="13" customWidth="1"/>
    <col min="2" max="2" width="15.7109375" style="13" customWidth="1"/>
    <col min="3" max="3" width="12.421875" style="40" customWidth="1"/>
    <col min="4" max="4" width="18.7109375" style="15" customWidth="1"/>
    <col min="5" max="5" width="13.140625" style="13" customWidth="1"/>
    <col min="6" max="6" width="15.7109375" style="43" customWidth="1"/>
    <col min="7" max="7" width="14.57421875" style="42" customWidth="1"/>
    <col min="8" max="8" width="18.7109375" style="42" customWidth="1"/>
    <col min="9" max="9" width="13.140625" style="43" customWidth="1"/>
    <col min="10" max="10" width="11.28125" style="13" customWidth="1"/>
    <col min="11" max="11" width="11.140625" style="13" customWidth="1"/>
    <col min="12" max="12" width="13.00390625" style="13" customWidth="1"/>
    <col min="13" max="13" width="19.140625" style="12" customWidth="1"/>
    <col min="14" max="14" width="15.7109375" style="12" customWidth="1"/>
    <col min="15" max="21" width="9.140625" style="12" customWidth="1"/>
    <col min="22" max="16384" width="9.140625" style="13" customWidth="1"/>
  </cols>
  <sheetData>
    <row r="1" spans="1:21" s="9" customFormat="1" ht="24">
      <c r="A1" s="6" t="s">
        <v>22</v>
      </c>
      <c r="B1" s="6"/>
      <c r="C1" s="7"/>
      <c r="D1" s="6"/>
      <c r="E1" s="6"/>
      <c r="F1" s="100"/>
      <c r="G1" s="100"/>
      <c r="H1" s="100"/>
      <c r="I1" s="100"/>
      <c r="J1" s="6"/>
      <c r="K1" s="6"/>
      <c r="L1" s="6"/>
      <c r="M1" s="8"/>
      <c r="N1" s="8"/>
      <c r="O1" s="8"/>
      <c r="P1" s="8"/>
      <c r="Q1" s="8"/>
      <c r="R1" s="8"/>
      <c r="S1" s="8"/>
      <c r="T1" s="8"/>
      <c r="U1" s="8"/>
    </row>
    <row r="2" spans="1:12" ht="21.75">
      <c r="A2" s="10" t="s">
        <v>6</v>
      </c>
      <c r="B2" s="10"/>
      <c r="C2" s="11"/>
      <c r="D2" s="10"/>
      <c r="E2" s="10"/>
      <c r="F2" s="41"/>
      <c r="G2" s="41"/>
      <c r="H2" s="41"/>
      <c r="I2" s="41"/>
      <c r="J2" s="10"/>
      <c r="K2" s="10"/>
      <c r="L2" s="10"/>
    </row>
    <row r="3" spans="1:12" ht="21.75">
      <c r="A3" s="14"/>
      <c r="B3" s="16"/>
      <c r="C3" s="17"/>
      <c r="D3" s="18"/>
      <c r="E3" s="17"/>
      <c r="F3" s="41"/>
      <c r="G3" s="41"/>
      <c r="H3" s="41"/>
      <c r="I3" s="41"/>
      <c r="L3" s="17" t="s">
        <v>5</v>
      </c>
    </row>
    <row r="4" spans="1:12" ht="21.75">
      <c r="A4" s="101" t="s">
        <v>9</v>
      </c>
      <c r="B4" s="103" t="s">
        <v>20</v>
      </c>
      <c r="C4" s="104"/>
      <c r="D4" s="104"/>
      <c r="E4" s="105"/>
      <c r="F4" s="103" t="s">
        <v>23</v>
      </c>
      <c r="G4" s="104"/>
      <c r="H4" s="104"/>
      <c r="I4" s="105"/>
      <c r="J4" s="103" t="s">
        <v>7</v>
      </c>
      <c r="K4" s="104"/>
      <c r="L4" s="105"/>
    </row>
    <row r="5" spans="1:12" ht="65.25">
      <c r="A5" s="102"/>
      <c r="B5" s="19" t="s">
        <v>0</v>
      </c>
      <c r="C5" s="19" t="s">
        <v>1</v>
      </c>
      <c r="D5" s="19" t="s">
        <v>2</v>
      </c>
      <c r="E5" s="19" t="s">
        <v>3</v>
      </c>
      <c r="F5" s="4" t="s">
        <v>0</v>
      </c>
      <c r="G5" s="5" t="s">
        <v>1</v>
      </c>
      <c r="H5" s="1" t="s">
        <v>2</v>
      </c>
      <c r="I5" s="1" t="s">
        <v>3</v>
      </c>
      <c r="J5" s="20" t="s">
        <v>17</v>
      </c>
      <c r="K5" s="21" t="s">
        <v>18</v>
      </c>
      <c r="L5" s="20" t="s">
        <v>19</v>
      </c>
    </row>
    <row r="6" spans="1:29" s="12" customFormat="1" ht="21.75">
      <c r="A6" s="22" t="s">
        <v>11</v>
      </c>
      <c r="B6" s="23">
        <v>148007437.47</v>
      </c>
      <c r="C6" s="24">
        <v>313240</v>
      </c>
      <c r="D6" s="25" t="s">
        <v>4</v>
      </c>
      <c r="E6" s="26">
        <f>+B6/C6</f>
        <v>472.5049082811901</v>
      </c>
      <c r="F6" s="2">
        <v>176889468.74</v>
      </c>
      <c r="G6" s="56">
        <v>298092</v>
      </c>
      <c r="H6" s="3" t="s">
        <v>4</v>
      </c>
      <c r="I6" s="2">
        <f>F6/G6</f>
        <v>593.4056222240114</v>
      </c>
      <c r="J6" s="29">
        <f aca="true" t="shared" si="0" ref="J6:K9">(F6-B6)/B6</f>
        <v>0.19513905357529202</v>
      </c>
      <c r="K6" s="29">
        <f t="shared" si="0"/>
        <v>-0.04835908568509769</v>
      </c>
      <c r="L6" s="62">
        <f>(I6-E6)/E6</f>
        <v>0.25587186889257163</v>
      </c>
      <c r="V6" s="13"/>
      <c r="W6" s="13"/>
      <c r="X6" s="13"/>
      <c r="Y6" s="13"/>
      <c r="Z6" s="13"/>
      <c r="AA6" s="13"/>
      <c r="AB6" s="13"/>
      <c r="AC6" s="13"/>
    </row>
    <row r="7" spans="1:29" s="12" customFormat="1" ht="21.75">
      <c r="A7" s="22" t="s">
        <v>12</v>
      </c>
      <c r="B7" s="23">
        <v>25557780.280000005</v>
      </c>
      <c r="C7" s="24">
        <v>1580</v>
      </c>
      <c r="D7" s="25" t="s">
        <v>13</v>
      </c>
      <c r="E7" s="26">
        <f>+B7/C7</f>
        <v>16175.81030379747</v>
      </c>
      <c r="F7" s="2">
        <v>22338618.05</v>
      </c>
      <c r="G7" s="56">
        <v>1534</v>
      </c>
      <c r="H7" s="3" t="s">
        <v>13</v>
      </c>
      <c r="I7" s="2">
        <f>F7/G7</f>
        <v>14562.332496740548</v>
      </c>
      <c r="J7" s="29">
        <f t="shared" si="0"/>
        <v>-0.12595625264527094</v>
      </c>
      <c r="K7" s="29">
        <f t="shared" si="0"/>
        <v>-0.02911392405063291</v>
      </c>
      <c r="L7" s="29">
        <f>(I7-E7)/E7</f>
        <v>-0.09974633584063106</v>
      </c>
      <c r="V7" s="13"/>
      <c r="W7" s="13"/>
      <c r="X7" s="13"/>
      <c r="Y7" s="13"/>
      <c r="Z7" s="13"/>
      <c r="AA7" s="13"/>
      <c r="AB7" s="13"/>
      <c r="AC7" s="13"/>
    </row>
    <row r="8" spans="1:29" s="12" customFormat="1" ht="21.75">
      <c r="A8" s="22" t="s">
        <v>14</v>
      </c>
      <c r="B8" s="23">
        <v>30842836.990000002</v>
      </c>
      <c r="C8" s="24">
        <v>86</v>
      </c>
      <c r="D8" s="25" t="s">
        <v>15</v>
      </c>
      <c r="E8" s="26">
        <f>+B8/C8</f>
        <v>358637.63941860467</v>
      </c>
      <c r="F8" s="2">
        <v>28407045.8</v>
      </c>
      <c r="G8" s="56">
        <v>215</v>
      </c>
      <c r="H8" s="3" t="s">
        <v>15</v>
      </c>
      <c r="I8" s="2">
        <f>F8/G8</f>
        <v>132125.79441860467</v>
      </c>
      <c r="J8" s="29">
        <f t="shared" si="0"/>
        <v>-0.07897429120381319</v>
      </c>
      <c r="K8" s="29">
        <f t="shared" si="0"/>
        <v>1.5</v>
      </c>
      <c r="L8" s="62">
        <f>(I8-E8)/E8</f>
        <v>-0.6315897164815253</v>
      </c>
      <c r="V8" s="13"/>
      <c r="W8" s="13"/>
      <c r="X8" s="13"/>
      <c r="Y8" s="13"/>
      <c r="Z8" s="13"/>
      <c r="AA8" s="13"/>
      <c r="AB8" s="13"/>
      <c r="AC8" s="13"/>
    </row>
    <row r="9" spans="1:29" s="12" customFormat="1" ht="21.75">
      <c r="A9" s="22" t="s">
        <v>16</v>
      </c>
      <c r="B9" s="23">
        <v>13601439.09</v>
      </c>
      <c r="C9" s="24">
        <v>26652</v>
      </c>
      <c r="D9" s="25" t="s">
        <v>4</v>
      </c>
      <c r="E9" s="26">
        <f>+B9/C9</f>
        <v>510.33464993246287</v>
      </c>
      <c r="F9" s="2">
        <v>17317755.3</v>
      </c>
      <c r="G9" s="56">
        <v>38881</v>
      </c>
      <c r="H9" s="3" t="s">
        <v>4</v>
      </c>
      <c r="I9" s="2">
        <f>F9/G9</f>
        <v>445.4040611095394</v>
      </c>
      <c r="J9" s="29">
        <f t="shared" si="0"/>
        <v>0.2732296329387893</v>
      </c>
      <c r="K9" s="29">
        <f t="shared" si="0"/>
        <v>0.45883986192405823</v>
      </c>
      <c r="L9" s="29">
        <f>(I9-E9)/E9</f>
        <v>-0.12723139381485526</v>
      </c>
      <c r="V9" s="13"/>
      <c r="W9" s="13"/>
      <c r="X9" s="13"/>
      <c r="Y9" s="13"/>
      <c r="Z9" s="13"/>
      <c r="AA9" s="13"/>
      <c r="AB9" s="13"/>
      <c r="AC9" s="13"/>
    </row>
    <row r="10" spans="1:12" ht="21.75">
      <c r="A10" s="63" t="s">
        <v>24</v>
      </c>
      <c r="B10" s="49"/>
      <c r="C10" s="65"/>
      <c r="D10" s="66"/>
      <c r="E10" s="49"/>
      <c r="F10" s="2">
        <v>12524031</v>
      </c>
      <c r="G10" s="64">
        <v>50</v>
      </c>
      <c r="H10" s="3" t="s">
        <v>10</v>
      </c>
      <c r="I10" s="2">
        <f>F10/G10</f>
        <v>250480.62</v>
      </c>
      <c r="J10" s="50"/>
      <c r="K10" s="50"/>
      <c r="L10" s="50"/>
    </row>
    <row r="11" spans="1:21" s="33" customFormat="1" ht="22.5" thickBot="1">
      <c r="A11" s="30" t="s">
        <v>8</v>
      </c>
      <c r="B11" s="31">
        <f>SUM(B6:B10)</f>
        <v>218009493.83</v>
      </c>
      <c r="C11" s="106"/>
      <c r="D11" s="107"/>
      <c r="E11" s="107"/>
      <c r="F11" s="45">
        <f>SUM(F6:F10)</f>
        <v>257476918.89000005</v>
      </c>
      <c r="G11" s="108"/>
      <c r="H11" s="109"/>
      <c r="I11" s="109"/>
      <c r="J11" s="109"/>
      <c r="K11" s="109"/>
      <c r="L11" s="110"/>
      <c r="M11" s="32"/>
      <c r="N11" s="32"/>
      <c r="O11" s="32"/>
      <c r="P11" s="32"/>
      <c r="Q11" s="32"/>
      <c r="R11" s="32"/>
      <c r="S11" s="32"/>
      <c r="T11" s="32"/>
      <c r="U11" s="32"/>
    </row>
    <row r="12" spans="1:6" ht="22.5" thickTop="1">
      <c r="A12" s="18"/>
      <c r="B12" s="35"/>
      <c r="C12" s="36"/>
      <c r="D12" s="37"/>
      <c r="E12" s="38"/>
      <c r="F12" s="44"/>
    </row>
    <row r="13" spans="1:6" ht="21.75">
      <c r="A13" s="18"/>
      <c r="B13" s="35"/>
      <c r="C13" s="36"/>
      <c r="D13" s="37"/>
      <c r="E13" s="37"/>
      <c r="F13" s="44"/>
    </row>
    <row r="14" spans="1:29" s="54" customFormat="1" ht="21.75" customHeight="1">
      <c r="A14" s="51" t="s">
        <v>6</v>
      </c>
      <c r="B14" s="51"/>
      <c r="C14" s="51"/>
      <c r="D14" s="51"/>
      <c r="E14" s="51"/>
      <c r="F14" s="6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s="54" customFormat="1" ht="21.75" customHeight="1">
      <c r="A15" s="53" t="s">
        <v>21</v>
      </c>
      <c r="B15" s="55"/>
      <c r="C15" s="55"/>
      <c r="D15" s="55"/>
      <c r="E15" s="55"/>
      <c r="F15" s="55"/>
      <c r="H15" s="57"/>
      <c r="J15" s="58"/>
      <c r="K15" s="58"/>
      <c r="L15" s="58"/>
      <c r="M15" s="58"/>
      <c r="N15" s="58"/>
      <c r="O15" s="59"/>
      <c r="P15" s="59"/>
      <c r="Q15" s="59"/>
      <c r="U15" s="52"/>
      <c r="V15" s="52"/>
      <c r="W15" s="52"/>
      <c r="X15" s="52"/>
      <c r="Y15" s="52"/>
      <c r="Z15" s="52"/>
      <c r="AA15" s="52"/>
      <c r="AB15" s="52"/>
      <c r="AC15" s="52"/>
    </row>
    <row r="16" spans="1:6" ht="21.75">
      <c r="A16" s="60" t="s">
        <v>11</v>
      </c>
      <c r="B16" s="54" t="s">
        <v>25</v>
      </c>
      <c r="C16" s="36"/>
      <c r="D16" s="37"/>
      <c r="E16" s="37"/>
      <c r="F16" s="44"/>
    </row>
    <row r="17" spans="1:6" ht="21.75">
      <c r="A17" s="60" t="s">
        <v>14</v>
      </c>
      <c r="B17" s="54" t="s">
        <v>26</v>
      </c>
      <c r="C17" s="36"/>
      <c r="D17" s="37"/>
      <c r="E17" s="37"/>
      <c r="F17" s="44"/>
    </row>
    <row r="18" spans="1:29" s="42" customFormat="1" ht="21.75">
      <c r="A18" s="18"/>
      <c r="B18" s="35"/>
      <c r="C18" s="36"/>
      <c r="D18" s="37"/>
      <c r="E18" s="37"/>
      <c r="F18" s="44"/>
      <c r="I18" s="43"/>
      <c r="J18" s="13"/>
      <c r="K18" s="13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  <c r="AC18" s="13"/>
    </row>
    <row r="19" spans="1:29" s="42" customFormat="1" ht="21.75">
      <c r="A19" s="13"/>
      <c r="B19" s="39"/>
      <c r="C19" s="40"/>
      <c r="D19" s="15"/>
      <c r="E19" s="13"/>
      <c r="F19" s="44"/>
      <c r="I19" s="43"/>
      <c r="J19" s="13"/>
      <c r="K19" s="13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  <c r="AB19" s="13"/>
      <c r="AC19" s="13"/>
    </row>
    <row r="20" spans="1:29" s="42" customFormat="1" ht="21.75">
      <c r="A20" s="13"/>
      <c r="B20" s="34"/>
      <c r="C20" s="40"/>
      <c r="D20" s="15"/>
      <c r="E20" s="13"/>
      <c r="F20" s="44"/>
      <c r="I20" s="43"/>
      <c r="J20" s="13"/>
      <c r="K20" s="13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</row>
    <row r="21" spans="1:29" s="42" customFormat="1" ht="21.75">
      <c r="A21" s="13"/>
      <c r="B21" s="13"/>
      <c r="C21" s="40"/>
      <c r="D21" s="15"/>
      <c r="E21" s="13"/>
      <c r="F21" s="44"/>
      <c r="I21" s="43"/>
      <c r="J21" s="13"/>
      <c r="K21" s="13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  <c r="AC21" s="13"/>
    </row>
    <row r="22" spans="1:29" s="42" customFormat="1" ht="21.75">
      <c r="A22" s="13"/>
      <c r="B22" s="13"/>
      <c r="C22" s="40"/>
      <c r="D22" s="15"/>
      <c r="E22" s="13"/>
      <c r="F22" s="44"/>
      <c r="I22" s="43"/>
      <c r="J22" s="13"/>
      <c r="K22" s="13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</row>
    <row r="23" spans="1:29" s="42" customFormat="1" ht="21.75">
      <c r="A23" s="13"/>
      <c r="B23" s="13"/>
      <c r="C23" s="40"/>
      <c r="D23" s="15"/>
      <c r="E23" s="13"/>
      <c r="F23" s="44"/>
      <c r="I23" s="43"/>
      <c r="J23" s="13"/>
      <c r="K23" s="13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3"/>
      <c r="AA23" s="13"/>
      <c r="AB23" s="13"/>
      <c r="AC23" s="13"/>
    </row>
    <row r="24" spans="1:29" s="42" customFormat="1" ht="21.75">
      <c r="A24" s="13"/>
      <c r="B24" s="13"/>
      <c r="C24" s="40"/>
      <c r="D24" s="15"/>
      <c r="E24" s="13"/>
      <c r="F24" s="44"/>
      <c r="I24" s="43"/>
      <c r="J24" s="13"/>
      <c r="K24" s="13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3"/>
      <c r="AA24" s="13"/>
      <c r="AB24" s="13"/>
      <c r="AC24" s="13"/>
    </row>
    <row r="25" spans="1:29" s="42" customFormat="1" ht="21.75">
      <c r="A25" s="13"/>
      <c r="B25" s="13"/>
      <c r="C25" s="40"/>
      <c r="D25" s="15"/>
      <c r="E25" s="13"/>
      <c r="F25" s="44"/>
      <c r="I25" s="43"/>
      <c r="J25" s="13"/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  <c r="AB25" s="13"/>
      <c r="AC25" s="13"/>
    </row>
    <row r="26" spans="1:29" s="42" customFormat="1" ht="21.75">
      <c r="A26" s="13"/>
      <c r="B26" s="13"/>
      <c r="C26" s="40"/>
      <c r="D26" s="15"/>
      <c r="E26" s="13"/>
      <c r="F26" s="44"/>
      <c r="I26" s="43"/>
      <c r="J26" s="13"/>
      <c r="K26" s="13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3"/>
      <c r="AA26" s="13"/>
      <c r="AB26" s="13"/>
      <c r="AC26" s="13"/>
    </row>
    <row r="27" spans="1:29" s="42" customFormat="1" ht="21.75">
      <c r="A27" s="13"/>
      <c r="B27" s="13"/>
      <c r="C27" s="40"/>
      <c r="D27" s="15"/>
      <c r="E27" s="13"/>
      <c r="F27" s="44"/>
      <c r="I27" s="43"/>
      <c r="J27" s="13"/>
      <c r="K27" s="13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3"/>
    </row>
    <row r="28" spans="1:29" s="42" customFormat="1" ht="21.75">
      <c r="A28" s="13"/>
      <c r="B28" s="13"/>
      <c r="C28" s="40"/>
      <c r="D28" s="15"/>
      <c r="E28" s="13"/>
      <c r="F28" s="44"/>
      <c r="I28" s="43"/>
      <c r="J28" s="13"/>
      <c r="K28" s="13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3"/>
    </row>
    <row r="29" spans="1:29" s="42" customFormat="1" ht="21.75">
      <c r="A29" s="13"/>
      <c r="B29" s="13"/>
      <c r="C29" s="40"/>
      <c r="D29" s="15"/>
      <c r="E29" s="13"/>
      <c r="F29" s="44"/>
      <c r="I29" s="43"/>
      <c r="J29" s="13"/>
      <c r="K29" s="13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3"/>
      <c r="AA29" s="13"/>
      <c r="AB29" s="13"/>
      <c r="AC29" s="13"/>
    </row>
    <row r="30" spans="1:29" s="42" customFormat="1" ht="21.75">
      <c r="A30" s="13"/>
      <c r="B30" s="13"/>
      <c r="C30" s="40"/>
      <c r="D30" s="15"/>
      <c r="E30" s="13"/>
      <c r="F30" s="44"/>
      <c r="I30" s="43"/>
      <c r="J30" s="13"/>
      <c r="K30" s="13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3"/>
      <c r="AA30" s="13"/>
      <c r="AB30" s="13"/>
      <c r="AC30" s="13"/>
    </row>
    <row r="31" spans="1:29" s="42" customFormat="1" ht="21.75">
      <c r="A31" s="13"/>
      <c r="B31" s="13"/>
      <c r="C31" s="40"/>
      <c r="D31" s="15"/>
      <c r="E31" s="13"/>
      <c r="F31" s="44"/>
      <c r="I31" s="43"/>
      <c r="J31" s="13"/>
      <c r="K31" s="13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</row>
    <row r="32" spans="1:29" s="42" customFormat="1" ht="21.75">
      <c r="A32" s="13"/>
      <c r="B32" s="13"/>
      <c r="C32" s="40"/>
      <c r="D32" s="15"/>
      <c r="E32" s="13"/>
      <c r="F32" s="44"/>
      <c r="I32" s="4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  <c r="AB32" s="13"/>
      <c r="AC32" s="13"/>
    </row>
    <row r="33" spans="1:29" s="42" customFormat="1" ht="21.75">
      <c r="A33" s="13"/>
      <c r="B33" s="13"/>
      <c r="C33" s="40"/>
      <c r="D33" s="15"/>
      <c r="E33" s="13"/>
      <c r="F33" s="44"/>
      <c r="I33" s="4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  <c r="AB33" s="13"/>
      <c r="AC33" s="13"/>
    </row>
    <row r="34" spans="1:29" s="42" customFormat="1" ht="21.75">
      <c r="A34" s="13"/>
      <c r="B34" s="13"/>
      <c r="C34" s="40"/>
      <c r="D34" s="15"/>
      <c r="E34" s="13"/>
      <c r="F34" s="44"/>
      <c r="I34" s="4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  <c r="AB34" s="13"/>
      <c r="AC34" s="13"/>
    </row>
    <row r="35" spans="1:29" s="42" customFormat="1" ht="21.75">
      <c r="A35" s="13"/>
      <c r="B35" s="13"/>
      <c r="C35" s="40"/>
      <c r="D35" s="15"/>
      <c r="E35" s="13"/>
      <c r="F35" s="44"/>
      <c r="I35" s="43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3"/>
    </row>
    <row r="36" spans="1:29" s="42" customFormat="1" ht="21.75">
      <c r="A36" s="13"/>
      <c r="B36" s="13"/>
      <c r="C36" s="40"/>
      <c r="D36" s="15"/>
      <c r="E36" s="13"/>
      <c r="F36" s="44"/>
      <c r="I36" s="43"/>
      <c r="J36" s="13"/>
      <c r="K36" s="13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</row>
    <row r="37" spans="1:29" s="42" customFormat="1" ht="21.75">
      <c r="A37" s="13"/>
      <c r="B37" s="13"/>
      <c r="C37" s="40"/>
      <c r="D37" s="15"/>
      <c r="E37" s="13"/>
      <c r="F37" s="44"/>
      <c r="I37" s="4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3"/>
    </row>
    <row r="38" spans="1:29" s="42" customFormat="1" ht="21.75">
      <c r="A38" s="13"/>
      <c r="B38" s="13"/>
      <c r="C38" s="40"/>
      <c r="D38" s="15"/>
      <c r="E38" s="13"/>
      <c r="F38" s="44"/>
      <c r="I38" s="43"/>
      <c r="J38" s="13"/>
      <c r="K38" s="13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  <c r="AB38" s="13"/>
      <c r="AC38" s="13"/>
    </row>
    <row r="39" spans="1:29" s="42" customFormat="1" ht="21.75">
      <c r="A39" s="13"/>
      <c r="B39" s="13"/>
      <c r="C39" s="40"/>
      <c r="D39" s="15"/>
      <c r="E39" s="13"/>
      <c r="F39" s="44"/>
      <c r="I39" s="43"/>
      <c r="J39" s="13"/>
      <c r="K39" s="13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3"/>
    </row>
    <row r="40" spans="1:29" s="42" customFormat="1" ht="21.75">
      <c r="A40" s="13"/>
      <c r="B40" s="13"/>
      <c r="C40" s="40"/>
      <c r="D40" s="15"/>
      <c r="E40" s="13"/>
      <c r="F40" s="44"/>
      <c r="I40" s="43"/>
      <c r="J40" s="13"/>
      <c r="K40" s="13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</row>
    <row r="41" spans="1:29" s="42" customFormat="1" ht="21.75">
      <c r="A41" s="13"/>
      <c r="B41" s="13"/>
      <c r="C41" s="40"/>
      <c r="D41" s="15"/>
      <c r="E41" s="13"/>
      <c r="F41" s="44"/>
      <c r="I41" s="43"/>
      <c r="J41" s="13"/>
      <c r="K41" s="13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  <c r="AB41" s="13"/>
      <c r="AC41" s="13"/>
    </row>
    <row r="42" spans="1:29" s="42" customFormat="1" ht="21.75">
      <c r="A42" s="13"/>
      <c r="B42" s="13"/>
      <c r="C42" s="40"/>
      <c r="D42" s="15"/>
      <c r="E42" s="13"/>
      <c r="F42" s="44"/>
      <c r="I42" s="43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  <c r="AB42" s="13"/>
      <c r="AC42" s="13"/>
    </row>
    <row r="43" spans="1:29" s="42" customFormat="1" ht="21.75">
      <c r="A43" s="13"/>
      <c r="B43" s="13"/>
      <c r="C43" s="40"/>
      <c r="D43" s="15"/>
      <c r="E43" s="13"/>
      <c r="F43" s="44"/>
      <c r="I43" s="43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3"/>
    </row>
    <row r="44" spans="1:29" s="42" customFormat="1" ht="21.75">
      <c r="A44" s="13"/>
      <c r="B44" s="13"/>
      <c r="C44" s="40"/>
      <c r="D44" s="15"/>
      <c r="E44" s="13"/>
      <c r="F44" s="44"/>
      <c r="I44" s="43"/>
      <c r="J44" s="13"/>
      <c r="K44" s="13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</row>
    <row r="45" spans="1:29" s="42" customFormat="1" ht="21.75">
      <c r="A45" s="13"/>
      <c r="B45" s="13"/>
      <c r="C45" s="40"/>
      <c r="D45" s="15"/>
      <c r="E45" s="13"/>
      <c r="F45" s="44"/>
      <c r="I45" s="43"/>
      <c r="J45" s="13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</row>
    <row r="46" spans="1:29" s="42" customFormat="1" ht="21.75">
      <c r="A46" s="13"/>
      <c r="B46" s="13"/>
      <c r="C46" s="40"/>
      <c r="D46" s="15"/>
      <c r="E46" s="13"/>
      <c r="F46" s="44"/>
      <c r="I46" s="43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</row>
    <row r="47" spans="1:29" s="42" customFormat="1" ht="21.75">
      <c r="A47" s="13"/>
      <c r="B47" s="13"/>
      <c r="C47" s="40"/>
      <c r="D47" s="15"/>
      <c r="E47" s="13"/>
      <c r="F47" s="44"/>
      <c r="I47" s="43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</row>
    <row r="48" spans="1:29" s="42" customFormat="1" ht="21.75">
      <c r="A48" s="13"/>
      <c r="B48" s="13"/>
      <c r="C48" s="40"/>
      <c r="D48" s="15"/>
      <c r="E48" s="13"/>
      <c r="F48" s="44"/>
      <c r="I48" s="43"/>
      <c r="J48" s="13"/>
      <c r="K48" s="13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</row>
    <row r="49" spans="1:29" s="42" customFormat="1" ht="21.75">
      <c r="A49" s="13"/>
      <c r="B49" s="13"/>
      <c r="C49" s="40"/>
      <c r="D49" s="15"/>
      <c r="E49" s="13"/>
      <c r="F49" s="44"/>
      <c r="I49" s="43"/>
      <c r="J49" s="13"/>
      <c r="K49" s="13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</row>
    <row r="50" spans="1:29" s="42" customFormat="1" ht="21.75">
      <c r="A50" s="13"/>
      <c r="B50" s="13"/>
      <c r="C50" s="40"/>
      <c r="D50" s="15"/>
      <c r="E50" s="13"/>
      <c r="F50" s="44"/>
      <c r="I50" s="43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</row>
    <row r="51" spans="1:29" s="42" customFormat="1" ht="21.75">
      <c r="A51" s="13"/>
      <c r="B51" s="13"/>
      <c r="C51" s="40"/>
      <c r="D51" s="15"/>
      <c r="E51" s="13"/>
      <c r="F51" s="44"/>
      <c r="I51" s="4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</row>
    <row r="52" spans="1:29" s="42" customFormat="1" ht="21.75">
      <c r="A52" s="13"/>
      <c r="B52" s="13"/>
      <c r="C52" s="40"/>
      <c r="D52" s="15"/>
      <c r="E52" s="13"/>
      <c r="F52" s="44"/>
      <c r="I52" s="43"/>
      <c r="J52" s="13"/>
      <c r="K52" s="13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</row>
    <row r="53" spans="1:29" s="42" customFormat="1" ht="21.75">
      <c r="A53" s="13"/>
      <c r="B53" s="13"/>
      <c r="C53" s="40"/>
      <c r="D53" s="15"/>
      <c r="E53" s="13"/>
      <c r="F53" s="44"/>
      <c r="I53" s="43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</row>
    <row r="54" spans="1:29" s="42" customFormat="1" ht="21.75">
      <c r="A54" s="13"/>
      <c r="B54" s="13"/>
      <c r="C54" s="40"/>
      <c r="D54" s="15"/>
      <c r="E54" s="13"/>
      <c r="F54" s="44"/>
      <c r="I54" s="43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</row>
    <row r="55" spans="1:29" s="42" customFormat="1" ht="21.75">
      <c r="A55" s="13"/>
      <c r="B55" s="13"/>
      <c r="C55" s="40"/>
      <c r="D55" s="15"/>
      <c r="E55" s="13"/>
      <c r="F55" s="44"/>
      <c r="I55" s="43"/>
      <c r="J55" s="13"/>
      <c r="K55" s="13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</row>
    <row r="56" spans="1:29" s="42" customFormat="1" ht="21.75">
      <c r="A56" s="13"/>
      <c r="B56" s="13"/>
      <c r="C56" s="40"/>
      <c r="D56" s="15"/>
      <c r="E56" s="13"/>
      <c r="F56" s="44"/>
      <c r="I56" s="43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</row>
    <row r="57" spans="1:29" s="42" customFormat="1" ht="21.75">
      <c r="A57" s="13"/>
      <c r="B57" s="13"/>
      <c r="C57" s="40"/>
      <c r="D57" s="15"/>
      <c r="E57" s="13"/>
      <c r="F57" s="44"/>
      <c r="I57" s="43"/>
      <c r="J57" s="13"/>
      <c r="K57" s="13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</row>
    <row r="58" spans="1:29" s="42" customFormat="1" ht="21.75">
      <c r="A58" s="13"/>
      <c r="B58" s="13"/>
      <c r="C58" s="40"/>
      <c r="D58" s="15"/>
      <c r="E58" s="13"/>
      <c r="F58" s="44"/>
      <c r="I58" s="43"/>
      <c r="J58" s="13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</row>
    <row r="59" spans="1:29" s="42" customFormat="1" ht="21.75">
      <c r="A59" s="13"/>
      <c r="B59" s="13"/>
      <c r="C59" s="40"/>
      <c r="D59" s="15"/>
      <c r="E59" s="13"/>
      <c r="F59" s="44"/>
      <c r="I59" s="43"/>
      <c r="J59" s="13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</row>
    <row r="60" spans="1:29" s="42" customFormat="1" ht="21.75">
      <c r="A60" s="13"/>
      <c r="B60" s="13"/>
      <c r="C60" s="40"/>
      <c r="D60" s="15"/>
      <c r="E60" s="13"/>
      <c r="F60" s="44"/>
      <c r="I60" s="43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</row>
    <row r="61" spans="1:29" s="42" customFormat="1" ht="21.75">
      <c r="A61" s="13"/>
      <c r="B61" s="13"/>
      <c r="C61" s="40"/>
      <c r="D61" s="15"/>
      <c r="E61" s="13"/>
      <c r="F61" s="44"/>
      <c r="I61" s="43"/>
      <c r="J61" s="13"/>
      <c r="K61" s="1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</row>
    <row r="62" spans="1:29" s="42" customFormat="1" ht="21.75">
      <c r="A62" s="13"/>
      <c r="B62" s="13"/>
      <c r="C62" s="40"/>
      <c r="D62" s="15"/>
      <c r="E62" s="13"/>
      <c r="F62" s="44"/>
      <c r="I62" s="43"/>
      <c r="J62" s="13"/>
      <c r="K62" s="13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</row>
    <row r="63" spans="1:29" s="42" customFormat="1" ht="21.75">
      <c r="A63" s="13"/>
      <c r="B63" s="13"/>
      <c r="C63" s="40"/>
      <c r="D63" s="15"/>
      <c r="E63" s="13"/>
      <c r="F63" s="44"/>
      <c r="I63" s="43"/>
      <c r="J63" s="13"/>
      <c r="K63" s="13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</row>
    <row r="64" spans="1:29" s="42" customFormat="1" ht="21.75">
      <c r="A64" s="13"/>
      <c r="B64" s="13"/>
      <c r="C64" s="40"/>
      <c r="D64" s="15"/>
      <c r="E64" s="13"/>
      <c r="F64" s="44"/>
      <c r="I64" s="43"/>
      <c r="J64" s="13"/>
      <c r="K64" s="13"/>
      <c r="L64" s="13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</row>
    <row r="65" spans="1:29" s="42" customFormat="1" ht="21.75">
      <c r="A65" s="13"/>
      <c r="B65" s="13"/>
      <c r="C65" s="40"/>
      <c r="D65" s="15"/>
      <c r="E65" s="13"/>
      <c r="F65" s="44"/>
      <c r="I65" s="43"/>
      <c r="J65" s="13"/>
      <c r="K65" s="13"/>
      <c r="L65" s="13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</row>
    <row r="66" spans="1:29" s="42" customFormat="1" ht="21.75">
      <c r="A66" s="13"/>
      <c r="B66" s="13"/>
      <c r="C66" s="40"/>
      <c r="D66" s="15"/>
      <c r="E66" s="13"/>
      <c r="F66" s="44"/>
      <c r="I66" s="43"/>
      <c r="J66" s="13"/>
      <c r="K66" s="13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</row>
    <row r="67" spans="1:29" s="42" customFormat="1" ht="21.75">
      <c r="A67" s="13"/>
      <c r="B67" s="13"/>
      <c r="C67" s="40"/>
      <c r="D67" s="15"/>
      <c r="E67" s="13"/>
      <c r="F67" s="44"/>
      <c r="I67" s="43"/>
      <c r="J67" s="13"/>
      <c r="K67" s="13"/>
      <c r="L67" s="13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</row>
    <row r="68" spans="1:29" s="42" customFormat="1" ht="21.75">
      <c r="A68" s="13"/>
      <c r="B68" s="13"/>
      <c r="C68" s="40"/>
      <c r="D68" s="15"/>
      <c r="E68" s="13"/>
      <c r="F68" s="44"/>
      <c r="I68" s="43"/>
      <c r="J68" s="13"/>
      <c r="K68" s="13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</row>
    <row r="69" spans="1:29" s="42" customFormat="1" ht="21.75">
      <c r="A69" s="13"/>
      <c r="B69" s="13"/>
      <c r="C69" s="40"/>
      <c r="D69" s="15"/>
      <c r="E69" s="13"/>
      <c r="F69" s="44"/>
      <c r="I69" s="43"/>
      <c r="J69" s="13"/>
      <c r="K69" s="13"/>
      <c r="L69" s="13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</row>
    <row r="70" spans="1:29" s="42" customFormat="1" ht="21.75">
      <c r="A70" s="13"/>
      <c r="B70" s="13"/>
      <c r="C70" s="40"/>
      <c r="D70" s="15"/>
      <c r="E70" s="13"/>
      <c r="F70" s="44"/>
      <c r="I70" s="43"/>
      <c r="J70" s="13"/>
      <c r="K70" s="13"/>
      <c r="L70" s="13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</row>
    <row r="71" spans="1:29" s="42" customFormat="1" ht="21.75">
      <c r="A71" s="13"/>
      <c r="B71" s="13"/>
      <c r="C71" s="40"/>
      <c r="D71" s="15"/>
      <c r="E71" s="13"/>
      <c r="F71" s="44"/>
      <c r="I71" s="43"/>
      <c r="J71" s="13"/>
      <c r="K71" s="13"/>
      <c r="L71" s="13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</row>
    <row r="72" spans="1:29" s="42" customFormat="1" ht="21.75">
      <c r="A72" s="13"/>
      <c r="B72" s="13"/>
      <c r="C72" s="40"/>
      <c r="D72" s="15"/>
      <c r="E72" s="13"/>
      <c r="F72" s="44"/>
      <c r="I72" s="43"/>
      <c r="J72" s="13"/>
      <c r="K72" s="13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</row>
    <row r="73" spans="1:29" s="42" customFormat="1" ht="21.75">
      <c r="A73" s="13"/>
      <c r="B73" s="13"/>
      <c r="C73" s="40"/>
      <c r="D73" s="15"/>
      <c r="E73" s="13"/>
      <c r="F73" s="44"/>
      <c r="I73" s="43"/>
      <c r="J73" s="13"/>
      <c r="K73" s="13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  <c r="AB73" s="13"/>
      <c r="AC73" s="13"/>
    </row>
    <row r="74" spans="1:29" s="42" customFormat="1" ht="21.75">
      <c r="A74" s="13"/>
      <c r="B74" s="13"/>
      <c r="C74" s="40"/>
      <c r="D74" s="15"/>
      <c r="E74" s="13"/>
      <c r="F74" s="44"/>
      <c r="I74" s="43"/>
      <c r="J74" s="13"/>
      <c r="K74" s="13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</row>
    <row r="75" spans="1:29" s="42" customFormat="1" ht="21.75">
      <c r="A75" s="13"/>
      <c r="B75" s="13"/>
      <c r="C75" s="40"/>
      <c r="D75" s="15"/>
      <c r="E75" s="13"/>
      <c r="F75" s="44"/>
      <c r="I75" s="43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  <c r="AB75" s="13"/>
      <c r="AC75" s="13"/>
    </row>
    <row r="76" spans="1:29" s="42" customFormat="1" ht="21.75">
      <c r="A76" s="13"/>
      <c r="B76" s="13"/>
      <c r="C76" s="40"/>
      <c r="D76" s="15"/>
      <c r="E76" s="13"/>
      <c r="F76" s="44"/>
      <c r="I76" s="43"/>
      <c r="J76" s="13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  <c r="AB76" s="13"/>
      <c r="AC76" s="13"/>
    </row>
    <row r="77" spans="1:29" s="42" customFormat="1" ht="21.75">
      <c r="A77" s="13"/>
      <c r="B77" s="13"/>
      <c r="C77" s="40"/>
      <c r="D77" s="15"/>
      <c r="E77" s="13"/>
      <c r="F77" s="44"/>
      <c r="I77" s="43"/>
      <c r="J77" s="13"/>
      <c r="K77" s="13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  <c r="AB77" s="13"/>
      <c r="AC77" s="13"/>
    </row>
    <row r="78" spans="1:29" s="42" customFormat="1" ht="21.75">
      <c r="A78" s="13"/>
      <c r="B78" s="13"/>
      <c r="C78" s="40"/>
      <c r="D78" s="15"/>
      <c r="E78" s="13"/>
      <c r="F78" s="44"/>
      <c r="I78" s="43"/>
      <c r="J78" s="13"/>
      <c r="K78" s="13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  <c r="AB78" s="13"/>
      <c r="AC78" s="13"/>
    </row>
    <row r="79" spans="1:29" s="42" customFormat="1" ht="21.75">
      <c r="A79" s="13"/>
      <c r="B79" s="13"/>
      <c r="C79" s="40"/>
      <c r="D79" s="15"/>
      <c r="E79" s="13"/>
      <c r="F79" s="44"/>
      <c r="I79" s="43"/>
      <c r="J79" s="13"/>
      <c r="K79" s="13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  <c r="AB79" s="13"/>
      <c r="AC79" s="13"/>
    </row>
    <row r="80" spans="1:29" s="42" customFormat="1" ht="21.75">
      <c r="A80" s="13"/>
      <c r="B80" s="13"/>
      <c r="C80" s="40"/>
      <c r="D80" s="15"/>
      <c r="E80" s="13"/>
      <c r="F80" s="44"/>
      <c r="I80" s="43"/>
      <c r="J80" s="13"/>
      <c r="K80" s="1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</row>
    <row r="81" spans="1:29" s="42" customFormat="1" ht="21.75">
      <c r="A81" s="13"/>
      <c r="B81" s="13"/>
      <c r="C81" s="40"/>
      <c r="D81" s="15"/>
      <c r="E81" s="13"/>
      <c r="F81" s="44"/>
      <c r="I81" s="43"/>
      <c r="J81" s="13"/>
      <c r="K81" s="13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  <c r="AB81" s="13"/>
      <c r="AC81" s="13"/>
    </row>
    <row r="82" spans="1:29" s="42" customFormat="1" ht="21.75">
      <c r="A82" s="13"/>
      <c r="B82" s="13"/>
      <c r="C82" s="40"/>
      <c r="D82" s="15"/>
      <c r="E82" s="13"/>
      <c r="F82" s="44"/>
      <c r="I82" s="43"/>
      <c r="J82" s="13"/>
      <c r="K82" s="13"/>
      <c r="L82" s="13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</row>
    <row r="83" spans="1:29" s="42" customFormat="1" ht="21.75">
      <c r="A83" s="13"/>
      <c r="B83" s="13"/>
      <c r="C83" s="40"/>
      <c r="D83" s="15"/>
      <c r="E83" s="13"/>
      <c r="F83" s="44"/>
      <c r="I83" s="43"/>
      <c r="J83" s="13"/>
      <c r="K83" s="13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  <c r="AB83" s="13"/>
      <c r="AC83" s="13"/>
    </row>
    <row r="84" spans="1:29" s="42" customFormat="1" ht="21.75">
      <c r="A84" s="13"/>
      <c r="B84" s="13"/>
      <c r="C84" s="40"/>
      <c r="D84" s="15"/>
      <c r="E84" s="13"/>
      <c r="F84" s="44"/>
      <c r="I84" s="43"/>
      <c r="J84" s="13"/>
      <c r="K84" s="13"/>
      <c r="L84" s="13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  <c r="AB84" s="13"/>
      <c r="AC84" s="13"/>
    </row>
    <row r="85" spans="1:29" s="42" customFormat="1" ht="21.75">
      <c r="A85" s="13"/>
      <c r="B85" s="13"/>
      <c r="C85" s="40"/>
      <c r="D85" s="15"/>
      <c r="E85" s="13"/>
      <c r="F85" s="44"/>
      <c r="I85" s="43"/>
      <c r="J85" s="13"/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  <c r="AB85" s="13"/>
      <c r="AC85" s="13"/>
    </row>
    <row r="86" spans="1:29" s="42" customFormat="1" ht="21.75">
      <c r="A86" s="13"/>
      <c r="B86" s="13"/>
      <c r="C86" s="40"/>
      <c r="D86" s="15"/>
      <c r="E86" s="13"/>
      <c r="F86" s="44"/>
      <c r="I86" s="43"/>
      <c r="J86" s="13"/>
      <c r="K86" s="13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  <c r="AB86" s="13"/>
      <c r="AC86" s="13"/>
    </row>
    <row r="87" spans="1:29" s="42" customFormat="1" ht="21.75">
      <c r="A87" s="13"/>
      <c r="B87" s="13"/>
      <c r="C87" s="40"/>
      <c r="D87" s="15"/>
      <c r="E87" s="13"/>
      <c r="F87" s="44"/>
      <c r="I87" s="43"/>
      <c r="J87" s="13"/>
      <c r="K87" s="13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  <c r="AB87" s="13"/>
      <c r="AC87" s="13"/>
    </row>
    <row r="88" spans="1:29" s="42" customFormat="1" ht="21.75">
      <c r="A88" s="13"/>
      <c r="B88" s="13"/>
      <c r="C88" s="40"/>
      <c r="D88" s="15"/>
      <c r="E88" s="13"/>
      <c r="F88" s="44"/>
      <c r="I88" s="43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  <c r="AB88" s="13"/>
      <c r="AC88" s="13"/>
    </row>
    <row r="89" spans="1:29" s="42" customFormat="1" ht="21.75">
      <c r="A89" s="13"/>
      <c r="B89" s="13"/>
      <c r="C89" s="40"/>
      <c r="D89" s="15"/>
      <c r="E89" s="13"/>
      <c r="F89" s="44"/>
      <c r="I89" s="43"/>
      <c r="J89" s="13"/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  <c r="AB89" s="13"/>
      <c r="AC89" s="13"/>
    </row>
    <row r="90" spans="1:29" s="42" customFormat="1" ht="21.75">
      <c r="A90" s="13"/>
      <c r="B90" s="13"/>
      <c r="C90" s="40"/>
      <c r="D90" s="15"/>
      <c r="E90" s="13"/>
      <c r="F90" s="44"/>
      <c r="I90" s="43"/>
      <c r="J90" s="13"/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  <c r="AB90" s="13"/>
      <c r="AC90" s="13"/>
    </row>
    <row r="91" spans="1:29" s="42" customFormat="1" ht="21.75">
      <c r="A91" s="13"/>
      <c r="B91" s="13"/>
      <c r="C91" s="40"/>
      <c r="D91" s="15"/>
      <c r="E91" s="13"/>
      <c r="F91" s="44"/>
      <c r="I91" s="43"/>
      <c r="J91" s="13"/>
      <c r="K91" s="13"/>
      <c r="L91" s="13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  <c r="AB91" s="13"/>
      <c r="AC91" s="13"/>
    </row>
    <row r="92" spans="1:29" s="42" customFormat="1" ht="21.75">
      <c r="A92" s="13"/>
      <c r="B92" s="13"/>
      <c r="C92" s="40"/>
      <c r="D92" s="15"/>
      <c r="E92" s="13"/>
      <c r="F92" s="44"/>
      <c r="I92" s="43"/>
      <c r="J92" s="13"/>
      <c r="K92" s="13"/>
      <c r="L92" s="13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  <c r="AB92" s="13"/>
      <c r="AC92" s="13"/>
    </row>
    <row r="93" spans="1:29" s="42" customFormat="1" ht="21.75">
      <c r="A93" s="13"/>
      <c r="B93" s="13"/>
      <c r="C93" s="40"/>
      <c r="D93" s="15"/>
      <c r="E93" s="13"/>
      <c r="F93" s="44"/>
      <c r="I93" s="43"/>
      <c r="J93" s="13"/>
      <c r="K93" s="13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  <c r="AB93" s="13"/>
      <c r="AC93" s="13"/>
    </row>
    <row r="94" spans="1:29" s="42" customFormat="1" ht="21.75">
      <c r="A94" s="13"/>
      <c r="B94" s="13"/>
      <c r="C94" s="40"/>
      <c r="D94" s="15"/>
      <c r="E94" s="13"/>
      <c r="F94" s="44"/>
      <c r="I94" s="43"/>
      <c r="J94" s="13"/>
      <c r="K94" s="13"/>
      <c r="L94" s="13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  <c r="AB94" s="13"/>
      <c r="AC94" s="13"/>
    </row>
    <row r="95" spans="1:29" s="42" customFormat="1" ht="21.75">
      <c r="A95" s="13"/>
      <c r="B95" s="13"/>
      <c r="C95" s="40"/>
      <c r="D95" s="15"/>
      <c r="E95" s="13"/>
      <c r="F95" s="44"/>
      <c r="I95" s="43"/>
      <c r="J95" s="13"/>
      <c r="K95" s="13"/>
      <c r="L95" s="13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  <c r="AB95" s="13"/>
      <c r="AC95" s="13"/>
    </row>
    <row r="96" spans="1:29" s="42" customFormat="1" ht="21.75">
      <c r="A96" s="13"/>
      <c r="B96" s="13"/>
      <c r="C96" s="40"/>
      <c r="D96" s="15"/>
      <c r="E96" s="13"/>
      <c r="F96" s="44"/>
      <c r="I96" s="43"/>
      <c r="J96" s="13"/>
      <c r="K96" s="13"/>
      <c r="L96" s="13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  <c r="AB96" s="13"/>
      <c r="AC96" s="13"/>
    </row>
    <row r="97" spans="1:29" s="42" customFormat="1" ht="21.75">
      <c r="A97" s="13"/>
      <c r="B97" s="13"/>
      <c r="C97" s="40"/>
      <c r="D97" s="15"/>
      <c r="E97" s="13"/>
      <c r="F97" s="44"/>
      <c r="I97" s="43"/>
      <c r="J97" s="13"/>
      <c r="K97" s="13"/>
      <c r="L97" s="13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</row>
    <row r="98" spans="1:29" s="42" customFormat="1" ht="21.75">
      <c r="A98" s="13"/>
      <c r="B98" s="13"/>
      <c r="C98" s="40"/>
      <c r="D98" s="15"/>
      <c r="E98" s="13"/>
      <c r="F98" s="44"/>
      <c r="I98" s="43"/>
      <c r="J98" s="13"/>
      <c r="K98" s="13"/>
      <c r="L98" s="13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  <c r="AB98" s="13"/>
      <c r="AC98" s="13"/>
    </row>
    <row r="99" spans="1:29" s="42" customFormat="1" ht="21.75">
      <c r="A99" s="13"/>
      <c r="B99" s="13"/>
      <c r="C99" s="40"/>
      <c r="D99" s="15"/>
      <c r="E99" s="13"/>
      <c r="F99" s="44"/>
      <c r="I99" s="43"/>
      <c r="J99" s="13"/>
      <c r="K99" s="13"/>
      <c r="L99" s="13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  <c r="AB99" s="13"/>
      <c r="AC99" s="13"/>
    </row>
    <row r="100" spans="1:29" s="42" customFormat="1" ht="21.75">
      <c r="A100" s="13"/>
      <c r="B100" s="13"/>
      <c r="C100" s="40"/>
      <c r="D100" s="15"/>
      <c r="E100" s="13"/>
      <c r="F100" s="44"/>
      <c r="I100" s="43"/>
      <c r="J100" s="13"/>
      <c r="K100" s="13"/>
      <c r="L100" s="13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3"/>
      <c r="AA100" s="13"/>
      <c r="AB100" s="13"/>
      <c r="AC100" s="13"/>
    </row>
    <row r="101" spans="1:29" s="42" customFormat="1" ht="21.75">
      <c r="A101" s="13"/>
      <c r="B101" s="13"/>
      <c r="C101" s="40"/>
      <c r="D101" s="15"/>
      <c r="E101" s="13"/>
      <c r="F101" s="44"/>
      <c r="I101" s="43"/>
      <c r="J101" s="13"/>
      <c r="K101" s="13"/>
      <c r="L101" s="13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3"/>
      <c r="AA101" s="13"/>
      <c r="AB101" s="13"/>
      <c r="AC101" s="13"/>
    </row>
    <row r="102" spans="1:29" s="42" customFormat="1" ht="21.75">
      <c r="A102" s="13"/>
      <c r="B102" s="13"/>
      <c r="C102" s="40"/>
      <c r="D102" s="15"/>
      <c r="E102" s="13"/>
      <c r="F102" s="44"/>
      <c r="I102" s="43"/>
      <c r="J102" s="13"/>
      <c r="K102" s="13"/>
      <c r="L102" s="13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3"/>
      <c r="AA102" s="13"/>
      <c r="AB102" s="13"/>
      <c r="AC102" s="13"/>
    </row>
    <row r="103" spans="1:29" s="42" customFormat="1" ht="21.75">
      <c r="A103" s="13"/>
      <c r="B103" s="13"/>
      <c r="C103" s="40"/>
      <c r="D103" s="15"/>
      <c r="E103" s="13"/>
      <c r="F103" s="44"/>
      <c r="I103" s="43"/>
      <c r="J103" s="13"/>
      <c r="K103" s="13"/>
      <c r="L103" s="13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3"/>
      <c r="AA103" s="13"/>
      <c r="AB103" s="13"/>
      <c r="AC103" s="13"/>
    </row>
  </sheetData>
  <sheetProtection/>
  <mergeCells count="7">
    <mergeCell ref="F1:I1"/>
    <mergeCell ref="A4:A5"/>
    <mergeCell ref="B4:E4"/>
    <mergeCell ref="F4:I4"/>
    <mergeCell ref="J4:L4"/>
    <mergeCell ref="C11:E11"/>
    <mergeCell ref="G11:L11"/>
  </mergeCells>
  <printOptions/>
  <pageMargins left="0.5118110236220472" right="0.1968503937007874" top="0.3937007874015748" bottom="0.2362204724409449" header="0.3149606299212598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57421875" style="71" customWidth="1"/>
    <col min="2" max="2" width="17.7109375" style="71" customWidth="1"/>
    <col min="3" max="3" width="11.57421875" style="71" customWidth="1"/>
    <col min="4" max="4" width="12.57421875" style="71" customWidth="1"/>
    <col min="5" max="5" width="14.00390625" style="71" customWidth="1"/>
    <col min="6" max="6" width="16.140625" style="70" customWidth="1"/>
    <col min="7" max="7" width="14.00390625" style="70" customWidth="1"/>
    <col min="8" max="8" width="14.00390625" style="94" customWidth="1"/>
    <col min="9" max="9" width="14.00390625" style="70" customWidth="1"/>
    <col min="10" max="11" width="11.7109375" style="71" customWidth="1"/>
    <col min="12" max="12" width="12.421875" style="71" customWidth="1"/>
    <col min="13" max="15" width="9.140625" style="70" customWidth="1"/>
    <col min="16" max="16384" width="9.140625" style="71" customWidth="1"/>
  </cols>
  <sheetData>
    <row r="1" spans="1:12" ht="23.25">
      <c r="A1" s="67" t="s">
        <v>22</v>
      </c>
      <c r="B1" s="68"/>
      <c r="C1" s="68"/>
      <c r="D1" s="68"/>
      <c r="E1" s="68"/>
      <c r="F1" s="68"/>
      <c r="G1" s="68"/>
      <c r="H1" s="69"/>
      <c r="I1" s="68"/>
      <c r="J1" s="67"/>
      <c r="K1" s="67"/>
      <c r="L1" s="67"/>
    </row>
    <row r="2" spans="1:10" ht="23.25">
      <c r="A2" s="72" t="s">
        <v>27</v>
      </c>
      <c r="B2" s="73"/>
      <c r="C2" s="73"/>
      <c r="D2" s="73"/>
      <c r="E2" s="73"/>
      <c r="F2" s="73"/>
      <c r="G2" s="73"/>
      <c r="H2" s="74"/>
      <c r="I2" s="73"/>
      <c r="J2" s="69"/>
    </row>
    <row r="3" spans="1:12" ht="23.25">
      <c r="A3" s="75"/>
      <c r="B3" s="76"/>
      <c r="C3" s="76"/>
      <c r="D3" s="76"/>
      <c r="E3" s="77"/>
      <c r="F3" s="77"/>
      <c r="G3" s="77"/>
      <c r="H3" s="74"/>
      <c r="I3" s="77"/>
      <c r="L3" s="77" t="s">
        <v>5</v>
      </c>
    </row>
    <row r="4" spans="1:12" ht="23.25">
      <c r="A4" s="111" t="s">
        <v>28</v>
      </c>
      <c r="B4" s="103" t="s">
        <v>20</v>
      </c>
      <c r="C4" s="104"/>
      <c r="D4" s="104"/>
      <c r="E4" s="105"/>
      <c r="F4" s="103" t="s">
        <v>23</v>
      </c>
      <c r="G4" s="104"/>
      <c r="H4" s="104"/>
      <c r="I4" s="105"/>
      <c r="J4" s="113" t="s">
        <v>7</v>
      </c>
      <c r="K4" s="114"/>
      <c r="L4" s="115"/>
    </row>
    <row r="5" spans="1:12" ht="69.75">
      <c r="A5" s="112"/>
      <c r="B5" s="78" t="s">
        <v>0</v>
      </c>
      <c r="C5" s="78" t="s">
        <v>1</v>
      </c>
      <c r="D5" s="78" t="s">
        <v>2</v>
      </c>
      <c r="E5" s="79" t="s">
        <v>3</v>
      </c>
      <c r="F5" s="78" t="s">
        <v>0</v>
      </c>
      <c r="G5" s="78" t="s">
        <v>1</v>
      </c>
      <c r="H5" s="78" t="s">
        <v>2</v>
      </c>
      <c r="I5" s="79" t="s">
        <v>3</v>
      </c>
      <c r="J5" s="79" t="s">
        <v>17</v>
      </c>
      <c r="K5" s="78" t="s">
        <v>18</v>
      </c>
      <c r="L5" s="79" t="s">
        <v>29</v>
      </c>
    </row>
    <row r="6" spans="1:12" s="86" customFormat="1" ht="43.5">
      <c r="A6" s="80" t="s">
        <v>30</v>
      </c>
      <c r="B6" s="81">
        <v>39092852.839999996</v>
      </c>
      <c r="C6" s="24">
        <v>53</v>
      </c>
      <c r="D6" s="25" t="s">
        <v>31</v>
      </c>
      <c r="E6" s="26">
        <f>+B6/C6</f>
        <v>737600.996981132</v>
      </c>
      <c r="F6" s="26">
        <v>33107167.24</v>
      </c>
      <c r="G6" s="82">
        <v>66</v>
      </c>
      <c r="H6" s="83" t="s">
        <v>31</v>
      </c>
      <c r="I6" s="26">
        <f>F6/G6</f>
        <v>501623.74606060603</v>
      </c>
      <c r="J6" s="84">
        <f>(F6-B6)/B6</f>
        <v>-0.15311457632673497</v>
      </c>
      <c r="K6" s="84">
        <f>(G6-C6)/C6</f>
        <v>0.24528301886792453</v>
      </c>
      <c r="L6" s="85">
        <f>(I6-E6)/E6</f>
        <v>-0.3199253415957114</v>
      </c>
    </row>
    <row r="7" spans="1:12" s="86" customFormat="1" ht="21.75" customHeight="1">
      <c r="A7" s="87" t="s">
        <v>32</v>
      </c>
      <c r="B7" s="81">
        <v>14087721.990000002</v>
      </c>
      <c r="C7" s="24">
        <v>26652</v>
      </c>
      <c r="D7" s="25" t="s">
        <v>4</v>
      </c>
      <c r="E7" s="26">
        <f>+B7/C7</f>
        <v>528.5802937865827</v>
      </c>
      <c r="F7" s="26">
        <v>17927450.45</v>
      </c>
      <c r="G7" s="82">
        <v>38881</v>
      </c>
      <c r="H7" s="83" t="s">
        <v>4</v>
      </c>
      <c r="I7" s="26">
        <f>F7/G7</f>
        <v>461.0851174095316</v>
      </c>
      <c r="J7" s="84">
        <f>(F7-B7)/B7</f>
        <v>0.272558506103796</v>
      </c>
      <c r="K7" s="84">
        <f>(G7-C7)/C7</f>
        <v>0.45883986192405823</v>
      </c>
      <c r="L7" s="84">
        <f>(I7-E7)/E7</f>
        <v>-0.12769143528514262</v>
      </c>
    </row>
    <row r="8" spans="1:12" s="86" customFormat="1" ht="21.75" customHeight="1">
      <c r="A8" s="87" t="s">
        <v>33</v>
      </c>
      <c r="B8" s="88"/>
      <c r="C8" s="46"/>
      <c r="D8" s="47"/>
      <c r="E8" s="48"/>
      <c r="F8" s="26">
        <v>12964956.56</v>
      </c>
      <c r="G8" s="82">
        <v>50</v>
      </c>
      <c r="H8" s="83" t="s">
        <v>10</v>
      </c>
      <c r="I8" s="26">
        <f>F8/G8</f>
        <v>259299.1312</v>
      </c>
      <c r="J8" s="89"/>
      <c r="K8" s="89"/>
      <c r="L8" s="89"/>
    </row>
    <row r="9" spans="1:12" s="91" customFormat="1" ht="21.75" customHeight="1" thickBot="1">
      <c r="A9" s="30" t="s">
        <v>8</v>
      </c>
      <c r="B9" s="90">
        <f>SUM(B6:B8)</f>
        <v>53180574.83</v>
      </c>
      <c r="C9" s="116"/>
      <c r="D9" s="117"/>
      <c r="E9" s="117"/>
      <c r="F9" s="90">
        <f>SUM(F6:F8)</f>
        <v>63999574.25</v>
      </c>
      <c r="G9" s="116"/>
      <c r="H9" s="117"/>
      <c r="I9" s="117"/>
      <c r="J9" s="117"/>
      <c r="K9" s="117"/>
      <c r="L9" s="118"/>
    </row>
    <row r="10" spans="2:9" s="12" customFormat="1" ht="21.75" customHeight="1" thickTop="1">
      <c r="B10" s="28"/>
      <c r="C10" s="28"/>
      <c r="D10" s="28"/>
      <c r="E10" s="28"/>
      <c r="F10" s="28"/>
      <c r="G10" s="28"/>
      <c r="H10" s="92"/>
      <c r="I10" s="28"/>
    </row>
    <row r="11" spans="2:23" s="70" customFormat="1" ht="21.75" customHeight="1">
      <c r="B11" s="93"/>
      <c r="F11" s="27"/>
      <c r="H11" s="94"/>
      <c r="P11" s="71"/>
      <c r="Q11" s="71"/>
      <c r="R11" s="71"/>
      <c r="S11" s="71"/>
      <c r="T11" s="71"/>
      <c r="U11" s="71"/>
      <c r="V11" s="71"/>
      <c r="W11" s="71"/>
    </row>
    <row r="12" spans="1:23" ht="21.75" customHeight="1">
      <c r="A12" s="72" t="s">
        <v>27</v>
      </c>
      <c r="B12" s="73"/>
      <c r="C12" s="73"/>
      <c r="D12" s="73"/>
      <c r="E12" s="95"/>
      <c r="F12" s="69"/>
      <c r="G12" s="69"/>
      <c r="H12" s="69"/>
      <c r="I12" s="69"/>
      <c r="J12" s="73"/>
      <c r="K12" s="73"/>
      <c r="L12" s="73"/>
      <c r="M12" s="73"/>
      <c r="N12" s="73"/>
      <c r="O12" s="73"/>
      <c r="P12" s="73"/>
      <c r="Q12" s="73"/>
      <c r="R12" s="69"/>
      <c r="U12" s="70"/>
      <c r="V12" s="70"/>
      <c r="W12" s="70"/>
    </row>
    <row r="13" spans="1:23" ht="21.75" customHeight="1">
      <c r="A13" s="96" t="s">
        <v>34</v>
      </c>
      <c r="B13" s="97"/>
      <c r="C13" s="97"/>
      <c r="D13" s="97"/>
      <c r="E13" s="97"/>
      <c r="F13" s="97"/>
      <c r="H13" s="70"/>
      <c r="J13" s="70"/>
      <c r="K13" s="70"/>
      <c r="L13" s="70"/>
      <c r="P13" s="70"/>
      <c r="Q13" s="70"/>
      <c r="R13" s="70"/>
      <c r="S13" s="70"/>
      <c r="T13" s="70"/>
      <c r="U13" s="70"/>
      <c r="V13" s="70"/>
      <c r="W13" s="70"/>
    </row>
    <row r="14" spans="1:23" ht="43.5">
      <c r="A14" s="98" t="s">
        <v>30</v>
      </c>
      <c r="B14" s="99" t="s">
        <v>35</v>
      </c>
      <c r="C14" s="97"/>
      <c r="D14" s="97"/>
      <c r="E14" s="97"/>
      <c r="F14" s="71"/>
      <c r="H14" s="70"/>
      <c r="J14" s="70"/>
      <c r="K14" s="70"/>
      <c r="L14" s="70"/>
      <c r="P14" s="70"/>
      <c r="Q14" s="70"/>
      <c r="R14" s="70"/>
      <c r="S14" s="70"/>
      <c r="T14" s="70"/>
      <c r="U14" s="70"/>
      <c r="V14" s="70"/>
      <c r="W14" s="70"/>
    </row>
    <row r="15" spans="1:23" s="70" customFormat="1" ht="21.75" customHeight="1">
      <c r="A15" s="60"/>
      <c r="B15" s="13" t="s">
        <v>36</v>
      </c>
      <c r="F15" s="27"/>
      <c r="H15" s="94"/>
      <c r="P15" s="71"/>
      <c r="Q15" s="71"/>
      <c r="R15" s="71"/>
      <c r="S15" s="71"/>
      <c r="T15" s="71"/>
      <c r="U15" s="71"/>
      <c r="V15" s="71"/>
      <c r="W15" s="71"/>
    </row>
    <row r="16" spans="2:23" s="70" customFormat="1" ht="21.75" customHeight="1">
      <c r="B16" s="97" t="s">
        <v>36</v>
      </c>
      <c r="F16" s="27"/>
      <c r="H16" s="94"/>
      <c r="P16" s="71"/>
      <c r="Q16" s="71"/>
      <c r="R16" s="71"/>
      <c r="S16" s="71"/>
      <c r="T16" s="71"/>
      <c r="U16" s="71"/>
      <c r="V16" s="71"/>
      <c r="W16" s="71"/>
    </row>
    <row r="17" spans="2:23" s="70" customFormat="1" ht="21.75" customHeight="1">
      <c r="B17" s="93"/>
      <c r="F17" s="27"/>
      <c r="H17" s="94"/>
      <c r="P17" s="71"/>
      <c r="Q17" s="71"/>
      <c r="R17" s="71"/>
      <c r="S17" s="71"/>
      <c r="T17" s="71"/>
      <c r="U17" s="71"/>
      <c r="V17" s="71"/>
      <c r="W17" s="71"/>
    </row>
    <row r="18" spans="8:23" s="70" customFormat="1" ht="21.75" customHeight="1">
      <c r="H18" s="94"/>
      <c r="P18" s="71"/>
      <c r="Q18" s="71"/>
      <c r="R18" s="71"/>
      <c r="S18" s="71"/>
      <c r="T18" s="71"/>
      <c r="U18" s="71"/>
      <c r="V18" s="71"/>
      <c r="W18" s="71"/>
    </row>
    <row r="19" spans="8:23" s="70" customFormat="1" ht="21.75" customHeight="1">
      <c r="H19" s="94"/>
      <c r="P19" s="71"/>
      <c r="Q19" s="71"/>
      <c r="R19" s="71"/>
      <c r="S19" s="71"/>
      <c r="T19" s="71"/>
      <c r="U19" s="71"/>
      <c r="V19" s="71"/>
      <c r="W19" s="71"/>
    </row>
    <row r="20" spans="8:23" s="70" customFormat="1" ht="21.75" customHeight="1">
      <c r="H20" s="94"/>
      <c r="P20" s="71"/>
      <c r="Q20" s="71"/>
      <c r="R20" s="71"/>
      <c r="S20" s="71"/>
      <c r="T20" s="71"/>
      <c r="U20" s="71"/>
      <c r="V20" s="71"/>
      <c r="W20" s="71"/>
    </row>
    <row r="21" spans="8:23" s="70" customFormat="1" ht="23.25">
      <c r="H21" s="94"/>
      <c r="P21" s="71"/>
      <c r="Q21" s="71"/>
      <c r="R21" s="71"/>
      <c r="S21" s="71"/>
      <c r="T21" s="71"/>
      <c r="U21" s="71"/>
      <c r="V21" s="71"/>
      <c r="W21" s="71"/>
    </row>
    <row r="22" spans="8:23" s="70" customFormat="1" ht="23.25">
      <c r="H22" s="94"/>
      <c r="P22" s="71"/>
      <c r="Q22" s="71"/>
      <c r="R22" s="71"/>
      <c r="S22" s="71"/>
      <c r="T22" s="71"/>
      <c r="U22" s="71"/>
      <c r="V22" s="71"/>
      <c r="W22" s="71"/>
    </row>
    <row r="23" spans="8:23" s="70" customFormat="1" ht="23.25">
      <c r="H23" s="94"/>
      <c r="P23" s="71"/>
      <c r="Q23" s="71"/>
      <c r="R23" s="71"/>
      <c r="S23" s="71"/>
      <c r="T23" s="71"/>
      <c r="U23" s="71"/>
      <c r="V23" s="71"/>
      <c r="W23" s="71"/>
    </row>
    <row r="24" spans="8:23" s="70" customFormat="1" ht="23.25">
      <c r="H24" s="94"/>
      <c r="P24" s="71"/>
      <c r="Q24" s="71"/>
      <c r="R24" s="71"/>
      <c r="S24" s="71"/>
      <c r="T24" s="71"/>
      <c r="U24" s="71"/>
      <c r="V24" s="71"/>
      <c r="W24" s="71"/>
    </row>
    <row r="25" spans="8:23" s="70" customFormat="1" ht="23.25">
      <c r="H25" s="94"/>
      <c r="P25" s="71"/>
      <c r="Q25" s="71"/>
      <c r="R25" s="71"/>
      <c r="S25" s="71"/>
      <c r="T25" s="71"/>
      <c r="U25" s="71"/>
      <c r="V25" s="71"/>
      <c r="W25" s="71"/>
    </row>
    <row r="26" spans="8:23" s="70" customFormat="1" ht="23.25">
      <c r="H26" s="94"/>
      <c r="P26" s="71"/>
      <c r="Q26" s="71"/>
      <c r="R26" s="71"/>
      <c r="S26" s="71"/>
      <c r="T26" s="71"/>
      <c r="U26" s="71"/>
      <c r="V26" s="71"/>
      <c r="W26" s="71"/>
    </row>
    <row r="27" spans="8:23" s="70" customFormat="1" ht="23.25">
      <c r="H27" s="94"/>
      <c r="P27" s="71"/>
      <c r="Q27" s="71"/>
      <c r="R27" s="71"/>
      <c r="S27" s="71"/>
      <c r="T27" s="71"/>
      <c r="U27" s="71"/>
      <c r="V27" s="71"/>
      <c r="W27" s="71"/>
    </row>
    <row r="28" spans="8:23" s="70" customFormat="1" ht="23.25">
      <c r="H28" s="94"/>
      <c r="P28" s="71"/>
      <c r="Q28" s="71"/>
      <c r="R28" s="71"/>
      <c r="S28" s="71"/>
      <c r="T28" s="71"/>
      <c r="U28" s="71"/>
      <c r="V28" s="71"/>
      <c r="W28" s="71"/>
    </row>
    <row r="29" spans="8:23" s="70" customFormat="1" ht="23.25">
      <c r="H29" s="94"/>
      <c r="P29" s="71"/>
      <c r="Q29" s="71"/>
      <c r="R29" s="71"/>
      <c r="S29" s="71"/>
      <c r="T29" s="71"/>
      <c r="U29" s="71"/>
      <c r="V29" s="71"/>
      <c r="W29" s="71"/>
    </row>
    <row r="30" spans="8:23" s="70" customFormat="1" ht="23.25">
      <c r="H30" s="94"/>
      <c r="P30" s="71"/>
      <c r="Q30" s="71"/>
      <c r="R30" s="71"/>
      <c r="S30" s="71"/>
      <c r="T30" s="71"/>
      <c r="U30" s="71"/>
      <c r="V30" s="71"/>
      <c r="W30" s="71"/>
    </row>
    <row r="31" spans="8:23" s="70" customFormat="1" ht="23.25">
      <c r="H31" s="94"/>
      <c r="P31" s="71"/>
      <c r="Q31" s="71"/>
      <c r="R31" s="71"/>
      <c r="S31" s="71"/>
      <c r="T31" s="71"/>
      <c r="U31" s="71"/>
      <c r="V31" s="71"/>
      <c r="W31" s="71"/>
    </row>
    <row r="32" spans="8:23" s="70" customFormat="1" ht="23.25">
      <c r="H32" s="94"/>
      <c r="P32" s="71"/>
      <c r="Q32" s="71"/>
      <c r="R32" s="71"/>
      <c r="S32" s="71"/>
      <c r="T32" s="71"/>
      <c r="U32" s="71"/>
      <c r="V32" s="71"/>
      <c r="W32" s="71"/>
    </row>
    <row r="33" spans="8:23" s="70" customFormat="1" ht="23.25">
      <c r="H33" s="94"/>
      <c r="P33" s="71"/>
      <c r="Q33" s="71"/>
      <c r="R33" s="71"/>
      <c r="S33" s="71"/>
      <c r="T33" s="71"/>
      <c r="U33" s="71"/>
      <c r="V33" s="71"/>
      <c r="W33" s="71"/>
    </row>
    <row r="34" spans="8:23" s="70" customFormat="1" ht="23.25">
      <c r="H34" s="94"/>
      <c r="P34" s="71"/>
      <c r="Q34" s="71"/>
      <c r="R34" s="71"/>
      <c r="S34" s="71"/>
      <c r="T34" s="71"/>
      <c r="U34" s="71"/>
      <c r="V34" s="71"/>
      <c r="W34" s="71"/>
    </row>
    <row r="35" spans="8:23" s="70" customFormat="1" ht="23.25">
      <c r="H35" s="94"/>
      <c r="P35" s="71"/>
      <c r="Q35" s="71"/>
      <c r="R35" s="71"/>
      <c r="S35" s="71"/>
      <c r="T35" s="71"/>
      <c r="U35" s="71"/>
      <c r="V35" s="71"/>
      <c r="W35" s="71"/>
    </row>
    <row r="36" spans="8:23" s="70" customFormat="1" ht="23.25">
      <c r="H36" s="94"/>
      <c r="P36" s="71"/>
      <c r="Q36" s="71"/>
      <c r="R36" s="71"/>
      <c r="S36" s="71"/>
      <c r="T36" s="71"/>
      <c r="U36" s="71"/>
      <c r="V36" s="71"/>
      <c r="W36" s="71"/>
    </row>
    <row r="37" spans="8:23" s="70" customFormat="1" ht="23.25">
      <c r="H37" s="94"/>
      <c r="P37" s="71"/>
      <c r="Q37" s="71"/>
      <c r="R37" s="71"/>
      <c r="S37" s="71"/>
      <c r="T37" s="71"/>
      <c r="U37" s="71"/>
      <c r="V37" s="71"/>
      <c r="W37" s="71"/>
    </row>
  </sheetData>
  <sheetProtection/>
  <mergeCells count="6">
    <mergeCell ref="A4:A5"/>
    <mergeCell ref="B4:E4"/>
    <mergeCell ref="F4:I4"/>
    <mergeCell ref="J4:L4"/>
    <mergeCell ref="C9:E9"/>
    <mergeCell ref="G9:L9"/>
  </mergeCells>
  <printOptions/>
  <pageMargins left="0.44" right="0.17" top="0.68" bottom="0.43" header="0.5" footer="0.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2014-02-25T05:56:32Z</cp:lastPrinted>
  <dcterms:created xsi:type="dcterms:W3CDTF">2010-08-07T04:38:05Z</dcterms:created>
  <dcterms:modified xsi:type="dcterms:W3CDTF">2014-02-26T08:09:29Z</dcterms:modified>
  <cp:category/>
  <cp:version/>
  <cp:contentType/>
  <cp:contentStatus/>
</cp:coreProperties>
</file>