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1000" windowHeight="9465" activeTab="0"/>
  </bookViews>
  <sheets>
    <sheet name="สรุป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A">#REF!</definedName>
    <definedName name="d">#REF!,#REF!</definedName>
    <definedName name="invest">#REF!,#REF!</definedName>
    <definedName name="invest_1000up">#REF!,#REF!</definedName>
    <definedName name="_xlnm.Print_Area" localSheetId="0">'สรุป'!$A$1:$Q$266</definedName>
    <definedName name="_xlnm.Print_Titles" localSheetId="0">'สรุป'!$4:$7</definedName>
    <definedName name="province">'[3]จังหวัด_ลำดับ'!$D$23,'[3]จังหวัด_ลำดับ'!$I$23,'[3]จังหวัด_ลำดับ'!$D$36,'[3]จังหวัด_ลำดับ'!$I$36,'[3]จังหวัด_ลำดับ'!$D$47,'[3]จังหวัด_ลำดับ'!$I$47,'[3]จังหวัด_ลำดับ'!$I$68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</definedNames>
  <calcPr fullCalcOnLoad="1"/>
</workbook>
</file>

<file path=xl/sharedStrings.xml><?xml version="1.0" encoding="utf-8"?>
<sst xmlns="http://schemas.openxmlformats.org/spreadsheetml/2006/main" count="314" uniqueCount="289">
  <si>
    <t xml:space="preserve">             สรุปการจัดลำดับการเบิกจ่ายงบประมาณ ระดับหน่วยรับงบประมาณประจำปีงบประมาณ พ.ศ. 2556                        </t>
  </si>
  <si>
    <t>ตั้งแต่ วันที่ 1 ตุลาคม 2555 ถึง วันที่ 31 มีนาคม 2556 (รวมทุกงบรายจ่ายจัดลำดับจากร้อยละของการเบิกจ่ายสะสม)</t>
  </si>
  <si>
    <t>***** มติ ครม. เมื่อวันที่ 20 พฤศจิกายน 2555 ได้กำหนดให้ส่วนราชการและรัฐวิสาหกิจ เบิกจ่ายสะสมภาพรวมทุกงบรายจ่าย ณ สิ้นไตรมาส 2  (สิ้นเดือน มีนาคม 2556) ให้ได้ร้อยละ 44  *****</t>
  </si>
  <si>
    <t>ลำดับที่</t>
  </si>
  <si>
    <t>หน่วยงาน</t>
  </si>
  <si>
    <t>ได้รับจัดสรรเงินประจำงวด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</si>
  <si>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</si>
  <si>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</si>
  <si>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</si>
  <si>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 xml:space="preserve">กรณีไม่หนี้ผูกพัน 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</si>
  <si>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</si>
  <si>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</si>
  <si>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</si>
  <si>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</si>
  <si>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</si>
  <si>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</si>
  <si>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</si>
  <si>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</si>
  <si>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</si>
  <si>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</si>
  <si>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</si>
  <si>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</si>
  <si>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นโยบาย อปส. ที่กำหนดไว้ 50%</t>
  </si>
  <si>
    <t>(5)</t>
  </si>
  <si>
    <t>(5) = (2) + (4)</t>
  </si>
  <si>
    <t>(3) = (1) -/+ (2)</t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</si>
  <si>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20.00</t>
    </r>
    <r>
      <rPr>
        <sz val="15"/>
        <rFont val="TH SarabunPSK"/>
        <family val="2"/>
      </rPr>
      <t xml:space="preserve"> %</t>
    </r>
  </si>
  <si>
    <t>(6)</t>
  </si>
  <si>
    <t>(7) = (4) + (6)</t>
  </si>
  <si>
    <t>(8) = (3) - (7)</t>
  </si>
  <si>
    <r>
      <t xml:space="preserve">*** </t>
    </r>
    <r>
      <rPr>
        <b/>
        <u val="single"/>
        <sz val="15"/>
        <rFont val="TH SarabunPSK"/>
        <family val="2"/>
      </rPr>
      <t>ภาพรวมทุกงบรายจ่าย</t>
    </r>
    <r>
      <rPr>
        <b/>
        <sz val="15"/>
        <rFont val="TH SarabunPSK"/>
        <family val="2"/>
      </rPr>
      <t xml:space="preserve"> (รวมทุกหน่วยงาน)</t>
    </r>
  </si>
  <si>
    <t>***  0700600053  สำนักพัฒนาอาหารสัตว์</t>
  </si>
  <si>
    <t>***  0700600093  ด่านกักสัตว์พิจิตร</t>
  </si>
  <si>
    <t>***  0700600151  สำนักงานปศุสัตว์เขต 4</t>
  </si>
  <si>
    <t>***  0700600023 สถานีวิจัยทดสอบพันธุ์สัตว์ปราจีนบุรี</t>
  </si>
  <si>
    <t>***  0700600091  ด่านกักสัตว์กำแพงเพชร</t>
  </si>
  <si>
    <t>***  0700600261  ด่านกักสัตว์ลำพูน</t>
  </si>
  <si>
    <t>***  0700600094  ด่านกักสัตว์เพชรบูรณ์</t>
  </si>
  <si>
    <t>***  0700600088  ด่านกักสัตว์มุกดาหาร</t>
  </si>
  <si>
    <t>***  0700600262  ด่านกักสัตว์พิษณุโลก</t>
  </si>
  <si>
    <t>***  0700600198  สำนักงานปศุสัตว์จังหวัดหนองคาย</t>
  </si>
  <si>
    <t>***  0700600086  ด่านกักสัตว์นครราชสีมา</t>
  </si>
  <si>
    <t>***  0700600034  สถานีวิจัยทดสอบพันธุ์สัตว์อุดรธานี</t>
  </si>
  <si>
    <t>***  0700600250  ด่านกักสัตว์พระนครศรีอยุธยา</t>
  </si>
  <si>
    <t>***  0700600148  สำนักงานปศุสัตว์เขต 3</t>
  </si>
  <si>
    <t>***  0700600280  ด่านกักสัตว์ยโสธร</t>
  </si>
  <si>
    <t>***  0700600033  สถานีวิจัยทดสอบพันธุ์สัตว์อุบลราชธานี</t>
  </si>
  <si>
    <t>***  0700600193  สำนักงานปศุสัตว์จังหวัดอำนาจเจริญ</t>
  </si>
  <si>
    <t>***  0700600255  ด่านกักสัตว์อุดรธานี</t>
  </si>
  <si>
    <t>***  0700600067  สถานีพัฒนาอาหารสัตว์นครพนม</t>
  </si>
  <si>
    <t>***  0700600116  ด่านกักสัตว์แพร่</t>
  </si>
  <si>
    <t>***  0700600085  ด่านกักสัตว์ลพบุรี</t>
  </si>
  <si>
    <t>***  0700600187  สำนักงานปศุสัตว์จังหวัดบุรีรัมย์</t>
  </si>
  <si>
    <t>***  0700600089  ด่านกักสัตว์เชียงใหม่</t>
  </si>
  <si>
    <t>***  0700600277  สำนักงานปศุสัตว์จังหวัดบึงกาฬ</t>
  </si>
  <si>
    <t>***  0700600098  ด่านกักสัตว์ชุมพร</t>
  </si>
  <si>
    <t>***  0700600115  ด่านกักสัตว์ลำปาง</t>
  </si>
  <si>
    <t>***  0700600141  ศูนย์วิจัยการผสมเทียมและเทคโนโลยีชีวภาพสงขลา</t>
  </si>
  <si>
    <t>***  0700600143  สำนักงานปศุสัตว์เขต 1</t>
  </si>
  <si>
    <t>***  0700600223  สำนักงานปศุสัตว์จังหวัดกาญจนบุรี</t>
  </si>
  <si>
    <t>***  0700600004  กองการเจ้าหน้าที่</t>
  </si>
  <si>
    <t>***  0700600160  สำนักงานปศุสัตว์เขต 7</t>
  </si>
  <si>
    <t>***  0700600213  สำนักงานปศุสัตว์จังหวัดแม่ฮ่องสอน</t>
  </si>
  <si>
    <t>***  0700600195  สำนักงานปศุสัตว์จังหวัดขอนแก่น</t>
  </si>
  <si>
    <t>***  0700600153  ศูนย์วิจัยและพัฒนาการสัตว์แพทย์ภาคตะวันออกเฉียงเหนือ (ตอนบน)</t>
  </si>
  <si>
    <t>***  0700600196  สำนักงานปศุสัตว์จังหวัดอุดรธานี</t>
  </si>
  <si>
    <t>***  0700600208  สำนักงานปศุสัตว์จังหวัดอุตรดิตถ์</t>
  </si>
  <si>
    <t>***  0700600210  สำนักงานปศุสัตว์จังหวัดน่าน</t>
  </si>
  <si>
    <t>***  0700600080  สถานีพัฒนาอาหารสัตว์สตูล</t>
  </si>
  <si>
    <t>***  0700600163  สำนักงานปศุสัตว์เขต 8</t>
  </si>
  <si>
    <t>***  0700600179  สำนักงานปศุสัตว์จังหวัดระยอง</t>
  </si>
  <si>
    <t>***  0700600147  ศูนย์วิจัยและพัฒนาการสัตว์แพทย์ภาคตะวันออก</t>
  </si>
  <si>
    <t>***  0700600157  สำนักงานปศุสัตว์เขต 6</t>
  </si>
  <si>
    <t>***  0700600035  สถานีวิจัยทดสอบพันธุ์สัตว์สกลนคร</t>
  </si>
  <si>
    <t>***  0700600259  ด่านกักกันสัตว์ขอนแก่น</t>
  </si>
  <si>
    <t>***  0700600106  ด่านกักสัตว์นครนายก</t>
  </si>
  <si>
    <t>***  0700600152  ศูนย์วิจัยและถ่ายทอดเทคโนโลยีมหาสารคาม</t>
  </si>
  <si>
    <t>***  0700600227  สำนักงานปศุสัตว์จังหวัดสมุทรสงคราม</t>
  </si>
  <si>
    <t>***  0700600220  สำนักงานปศุสัตว์จังหวัดพิจิตร</t>
  </si>
  <si>
    <t>***  0700600219  สำนักงานปศุสัตว์จังหวัดพิษณุโลก</t>
  </si>
  <si>
    <t>***  0700600038  สถานีวิจัยทดสอบพันธุ์สัตว์แพร่</t>
  </si>
  <si>
    <t>***  0700600128  ศูนย์ผลิตน้ำเชื้อแช่แข็งพ่อพันธุ์ลำพญากลาง</t>
  </si>
  <si>
    <t>***  0700600224  สำนักงานปศุสัตว์จังหวัดสุพรรณบุรี</t>
  </si>
  <si>
    <t>***  0700600205  สำนักงานปศุสัตว์จังหวัดเชียงใหม่</t>
  </si>
  <si>
    <t>***  0700600131  ศูนย์ผลิตน้ำเชื้อสุกรราชบุรี</t>
  </si>
  <si>
    <t>***  0700600159  ศูนย์วิจัยและพัฒนาการสัตว์แพทย์ภาคเหนือ (ตอนล่าง)</t>
  </si>
  <si>
    <t>***  0700600096  ด่านกักสัตว์ประจวบคีรีขันธ์</t>
  </si>
  <si>
    <t>***  0700600203  สำนักงานปศุสัตว์จังหวัดนครพนม</t>
  </si>
  <si>
    <t>***  0700600137  ศูนย์วิจัยการผสมเทียมและเทคโนโลยีชีวภาพเชียงใหม่</t>
  </si>
  <si>
    <t>***  0700600206  สำนักงานปศุสัตว์จังหวัดลำพูน</t>
  </si>
  <si>
    <t>***  0700600036  สถานีวิจัยทดสอบพันธุ์สัตว์นครพนม</t>
  </si>
  <si>
    <t>***  0700600031  สถานีวิจัยทดสอบพันธุ์สัตว์ศรีสะเกษ</t>
  </si>
  <si>
    <t>***  0700600169  สำนักงานปศุสัตว์จังหวัดสมุทรปราการ</t>
  </si>
  <si>
    <t>***  0700600028  สถานีวิจัยทดสอบพันธุ์สัตว์เลย</t>
  </si>
  <si>
    <t>***  0700600214  สำนักงานปศุสัตว์จังหวัดนครสวรรค์</t>
  </si>
  <si>
    <t>***  0700600216  สำนักงานปศุสัตว์จังหวัดกำแพงเพชร</t>
  </si>
  <si>
    <t>***  0700600016  กลุ่มวิจัยและพัฒนาผลิตภัณฑ์นม</t>
  </si>
  <si>
    <t>***  0700600020  สถานีวิจัยทดสอบพันธุ์สัตว์จันทบุรี</t>
  </si>
  <si>
    <t>***  0700600100  ด่านกักสัตว์สตูล</t>
  </si>
  <si>
    <t>***  0700600215  สำนักงานปศุสัตว์จังหวัดอุทัยธานี</t>
  </si>
  <si>
    <t>***  0700600175  สำนักงานปศุสัตว์จังหวัดสิงห์บุรี</t>
  </si>
  <si>
    <t>***  0700600029  ศูนย์วิจัยและบำรุงพันธุ์สัตว์สุรินทร์</t>
  </si>
  <si>
    <t>***  0700600024  ศูนย์วิจัยและบำรุงพันธุ์สัตว์นครราชสีมา</t>
  </si>
  <si>
    <t>***  0700600235  สำนักงานปศุสัตว์จังหวัดระนอง</t>
  </si>
  <si>
    <t>***  0700600007  สำนักกฏหมาย</t>
  </si>
  <si>
    <t>***  0700600225  สำนักงานปศุสัตว์จังหวัดนครปฐม</t>
  </si>
  <si>
    <t>***  0700600136  ศูนย์วิจัยการผสมเทียมและเทคโนโลยีชีวภาพขอนแก่น</t>
  </si>
  <si>
    <t>***  0700600217  สำนักงานปศุสัตว์จังหวัดตาก</t>
  </si>
  <si>
    <t>***  0700600194  สำนักงานปศุสัตว์จังหวัดหนองบัวลำภู</t>
  </si>
  <si>
    <t>***  0700600120  ด่านกักสัตว์พะเยา</t>
  </si>
  <si>
    <t>***  0700600041  ศูนย์วิจัยและบำรุงพันธุ์สัตว์ตาก</t>
  </si>
  <si>
    <t>***  0700600158  ศูนย์วิจัยและถ่ายทอดเทคโนโลยีอุทัยธานี</t>
  </si>
  <si>
    <t>***  0700600240  สำนักงานปศุสัตว์จังหวัดพัทลุง</t>
  </si>
  <si>
    <t>***  0700600218  สำนักงานปศุสัตว์จังหวัดสุโขทัย</t>
  </si>
  <si>
    <t>***  0700600154  สำนักงานปศุสัตว์เขต 5</t>
  </si>
  <si>
    <t>***  0700600221  สำนักงานปศุสัตว์จังหวัดเพชรบูรณ์</t>
  </si>
  <si>
    <t>***  0700600046  ศูนย์วิจัยและบำรุงพันธุ์สัตว์สุราษฎร์ธานี</t>
  </si>
  <si>
    <t>***  0700600161  ศูนย์วิจัยและถ่ายทอดเทคโนโลยีเขาไชยราช</t>
  </si>
  <si>
    <t>***  0700600145  สำนักงานปศุสัตว์เขต 2</t>
  </si>
  <si>
    <t>***  0700600199  สำนักงานปศุสัตว์จังหวัดมหาสารคาม</t>
  </si>
  <si>
    <t>***  0700600090  ด่านกักสัตว์แม่ฮ่องสอน</t>
  </si>
  <si>
    <t>***  0700600184  สำนักงานปศุสัตว์จังหวัดนครนายก</t>
  </si>
  <si>
    <t>***  0700600105  ด่านกักกันสัตว์ปราจีนบุรี</t>
  </si>
  <si>
    <t>***  0700600071  สถานีพัฒนาอาหารสัตว์สุโขทัย</t>
  </si>
  <si>
    <t>***  0700600209  สำนักงานปศุสัตว์จังหวัดแพร่</t>
  </si>
  <si>
    <t>***  0700600177  สำนักงานปศุสัตว์จังหวัดสระบุรี</t>
  </si>
  <si>
    <t>***  0700600228  สำนักงานปศุสัตว์จังหวัดเพชรบุรี</t>
  </si>
  <si>
    <t>***  0700600237  สำนักงานปศุสัตว์จังหวัดสงขลา</t>
  </si>
  <si>
    <t>***  0700600171  สำนักงานปศุสัตว์จังหวัดปทุมธานี</t>
  </si>
  <si>
    <t>***  0700600189  สำนักงานปศุสัตว์จังหวัดศรีสะเกษ</t>
  </si>
  <si>
    <t>***  0700600019  ศูนย์วิจัยและบำรุงพันธุ์สัตว์กบินทร์บุรี</t>
  </si>
  <si>
    <t>***  0700600276  ศูนย์วิจัยและถ่ายทอดเทคโนโลยีอำนาจเจริญ</t>
  </si>
  <si>
    <t>***  0700600027  สถานีวิจัยทดสอบพันธุ์สัตว์ชัยภูมิ</t>
  </si>
  <si>
    <t>***  0700600173  สำนักงานปศุสัตว์จังหวัดอ่างทอง</t>
  </si>
  <si>
    <t>***  0700600054  ศูนย์วิจัยและพัฒนาอาหารสัตว์ชัยนาท</t>
  </si>
  <si>
    <t>***  0700600138  ศูนย์วิจัยการผสมเทียมและเทคโนโลยีชีวภาพพิษณุโลก</t>
  </si>
  <si>
    <t>***  0700600165  ศูนย์วิจัยและพัฒนาการสัตว์แพทย์ภาคใต้</t>
  </si>
  <si>
    <t>***  0700600047  สถานีวิจัยทดสอบพันธุ์สัตว์นครศรีธรรมราช</t>
  </si>
  <si>
    <t>***  0700600204  สำนักงานปศุสัตว์จังหวัดมุกดาหาร</t>
  </si>
  <si>
    <t>***  0700600146  ศูนย์วิจัยและถ่ายทอดเทคโนโลยีปลวกแดง</t>
  </si>
  <si>
    <t>***  0700600239  สำนักงานปศุสัตว์จังหวัดตรัง</t>
  </si>
  <si>
    <t>***  0700600030  สถานีวิจัยทดสอบพันธุ์สัตว์บุรีรัมย์</t>
  </si>
  <si>
    <t>***  0700600207  สำนักงานปศุสัตว์จังหวัดลำปาง</t>
  </si>
  <si>
    <t>***  0700600229  สำนักงานปศุสัตว์จังหวัดประจวบคีรีขันธ์</t>
  </si>
  <si>
    <t>***  0700600176  สำนักงานปศุสัตว์จังหวัดชัยนาท</t>
  </si>
  <si>
    <t>***  0700600078  สถานีพัฒนาอาหารสัตว์ชุมพร</t>
  </si>
  <si>
    <t>***  0700600005  กองคลัง</t>
  </si>
  <si>
    <t>***  0700600231  สำนักงานปศุสัตว์จังหวัดกระบี่</t>
  </si>
  <si>
    <t>***  0700600232  สำนักงานปศุสัตว์จังหวัดพังงา</t>
  </si>
  <si>
    <t>***  0700600060  ศูนย์วิจัยและพัฒนาอาหารสัตว์ขอนแก่น</t>
  </si>
  <si>
    <t>***  0700600174  สำนักงานปศุสัตว์จังหวัดลพบุรี</t>
  </si>
  <si>
    <t>***  0700600178  สำนักงานปศุสัตว์จังหวัดชลบุรี</t>
  </si>
  <si>
    <t>***  0700600181  สำนักงานปศุสัตว์จังหวัดตราด</t>
  </si>
  <si>
    <t>***  0700600180  สำนักงานปศุสัตว์จังหวัดจันทบุรี</t>
  </si>
  <si>
    <t>***  0700600026  ศูนย์วิจัยและบำรุงพันธุ์สัตว์ลำพญากลาง</t>
  </si>
  <si>
    <t>***  0700600072  สถานีพัฒนาอาหารสัตว์พิจิตร</t>
  </si>
  <si>
    <t>***  0700600236  สำนักงานปศุสัตว์จังหวัดชุมพร</t>
  </si>
  <si>
    <t>***  0700600241  สำนักงานปศุสัตว์จังหวัดปัตตานี</t>
  </si>
  <si>
    <t>***  0700600188  สำนักงานปศุสัตว์จังหวัดสุรินทร์</t>
  </si>
  <si>
    <t>***  0700600018  ศูนย์วิจัยและบำรุงพันธุ์สัตว์ทับกวาง</t>
  </si>
  <si>
    <t>***  0700600192  สำนักงานปศุสัตว์จังหวัดชัยภูมิ</t>
  </si>
  <si>
    <t>***  0700600212  สำนักงานปศุสัตว์จังหวัดเชียงราย</t>
  </si>
  <si>
    <t>***  0700600114  ด่านกักสัตว์เลย</t>
  </si>
  <si>
    <t>***  0700600061  สถานีพัฒนาอาหารสัตว์อุดรธานี</t>
  </si>
  <si>
    <t>***  0700600066  สถานีพัฒนาอาหารสัตว์สกลนคร</t>
  </si>
  <si>
    <t>***  0700600172  สำนักงานปศุสัตว์จังหวัดพระนครศรีอยุธยา</t>
  </si>
  <si>
    <t>***  0700600244  ด่านกักสัตว์กรุงเทพมหานครทางน้ำ</t>
  </si>
  <si>
    <t>***  0700600002  กลุ่มตรวจสอบภายใน</t>
  </si>
  <si>
    <t>***  0700600279  ด่านกักสัตว์สถานีบรรจุและแยกสินค้ากล่องลาดกระบัง</t>
  </si>
  <si>
    <t>***  0700600230  สำนักงานปศุสัตว์จังหวัดนครศรีธรรมราช</t>
  </si>
  <si>
    <t>***  0700600162  ศูนย์วิจัยและพัฒนาการสัตว์แพทย์ภาคตะวันตก</t>
  </si>
  <si>
    <t>***  0700600140  ศูนย์วิจัยการผสมเทียมและเทคโนโลยีชีวภาพสุราษฎร์ธานี</t>
  </si>
  <si>
    <t>***  0700600155  ศูนย์วิจัยและถ่ายทอดเทคโนโลยีเชียงราย</t>
  </si>
  <si>
    <t>***  0700600164  ศูนย์วิจัยและถ่ายทอดเทคโนโลยีนครศรีธรรมราช</t>
  </si>
  <si>
    <t>***  0700600075  สถานีพัฒนาอาหารสัตว์ประจวบคีรีขันธ์</t>
  </si>
  <si>
    <t>***  0700600133  ศูนย์วิจัยการผสมเทียมและเทคโนโลยีชีวภาพสระบุรี</t>
  </si>
  <si>
    <t>***  0700600063  สถานีพัฒนาอาหารสัตว์หนองคาย</t>
  </si>
  <si>
    <t>***  0700600123  ด่านกักกันสัตว์ระนอง</t>
  </si>
  <si>
    <t>***  0700600121  ด่านกักสัตว์กาญจนบุรี</t>
  </si>
  <si>
    <t>***  0700600055  ศูนย์วิจัยและพัฒนาอาหารสัตว์สระแก้ว</t>
  </si>
  <si>
    <t>***  0700600185  สำนักงานปศุสัตว์จังหวัดสระแก้ว</t>
  </si>
  <si>
    <t>***  0700600197  สำนักงานปศุสัตว์จังหวัดเลย</t>
  </si>
  <si>
    <t>***  0700600139  ศูนย์วิจัยการผสมเทียมและเทคโนโลยีชีวภาพราชบุรี</t>
  </si>
  <si>
    <t>***  0700600135  ศูนย์วิจัยการผสมเทียมและเทคโนโลยีชีวภาพนครราชสีมา</t>
  </si>
  <si>
    <t>***  0700600013  กลุ่มตรวจสอบชีววัตถุสำหรับสัตว์</t>
  </si>
  <si>
    <t>***  0700600200  สำนักงานปศุสัตว์จังหวัดร้อยเอ็ด</t>
  </si>
  <si>
    <t>***  0700600234  สำนักงานปศุสัตว์จังหวัดสุราษฎร์ธานี</t>
  </si>
  <si>
    <t>***  0700600170  สำนักงานปศุสัตว์จังหวัดนนทบุรี</t>
  </si>
  <si>
    <t>***  0700600045  สถานีวิจัยทดสอบพันธุ์สัตว์สุพรรณบุรี</t>
  </si>
  <si>
    <t>***  0700600077  ศูนย์วิจัยและพัฒนาอาหารสัตว์สุราษฎร์ธานี</t>
  </si>
  <si>
    <t>***  0700600265  ด่านกักสัตว์นครสวรรค์</t>
  </si>
  <si>
    <t>***  0700600097  ด่านกักสัตว์ภูเก็ต</t>
  </si>
  <si>
    <t>***  0700600032  ศูนย์วิจัยและบำรุงพันธุ์สัตว์ท่าพระ</t>
  </si>
  <si>
    <t>***  0700600000  กรมปศุสัตว์</t>
  </si>
  <si>
    <t>***  0700600095  ด่านกักสัตว์เพชรบุรี</t>
  </si>
  <si>
    <t>***  0700600087  ด่านกักสัตว์หนองคาย</t>
  </si>
  <si>
    <t>***  0700600186  สำนักงานปศุสัตว์จังหวัดนครราชสีมา</t>
  </si>
  <si>
    <t>***  0700600003  สำนักงานเลขานุการกรม</t>
  </si>
  <si>
    <t>***  0700600182  สำนักงานปศุสัตว์จังหวัดฉะเชิงเทรา</t>
  </si>
  <si>
    <t>***  0700600057  สถานีพัฒนาอาหารสัตว์บุรีรัมย์</t>
  </si>
  <si>
    <t>***  0700600039  สถานีวิจัยทดสอบพันธุ์สัตว์พะเยา</t>
  </si>
  <si>
    <t>***  0700600233  สำนักงานปศุสัตว์จังหวัดภูเก็ต</t>
  </si>
  <si>
    <t>***  0700600044  ศูนย์วิจัยและบำรุงพันธุ์สัตว์หนองกวาง</t>
  </si>
  <si>
    <t>***  0700600043  สถานีวิจัยทดสอบพันธุ์สัตว์พิษณุโลก</t>
  </si>
  <si>
    <t>***  0700600058  สถานีพัฒนาอาหารสัตว์ยโสธร</t>
  </si>
  <si>
    <t>***  0700600183  สำนักงานปศุสัตว์จังหวัดปราจีนบุรี</t>
  </si>
  <si>
    <t>***  0700600211  สำนักงานปศุสัตว์จังหวัดพะเยา</t>
  </si>
  <si>
    <t>***  0700600051  สถานีวิจัยทดสอบพันธุ์สัตว์ตรัง</t>
  </si>
  <si>
    <t>***  0700600202  สำนักงานปศุสัตว์จังหวัดสกลนคร</t>
  </si>
  <si>
    <t>***  0700600168  สำนักงานปศุสัตว์กรุงเทพมหานคร</t>
  </si>
  <si>
    <t>***  0700600275  สถานีวิจัยทดสอบพันธุ์สัตว์มหาสารคาม</t>
  </si>
  <si>
    <t>***  0700600191  สำนักงานปศุสัตว์จังหวัดยโสธร</t>
  </si>
  <si>
    <t>***  0700600222  สำนักงานปศุสัตว์จังหวัดราชบุรี</t>
  </si>
  <si>
    <t>***  0700600082  สถานีพัฒนาอาหารสัตว์พัทลุง</t>
  </si>
  <si>
    <t>***  0700600101  ด่านกักสัตว์นราธิวาส</t>
  </si>
  <si>
    <t>***  0700600050  สถานีวิจัยทดสอบพันธุ์สัตว์เทพา</t>
  </si>
  <si>
    <t>***  0700600076  สถานีพัฒนาอาหารสัตว์สุพรรณบุรี</t>
  </si>
  <si>
    <t>***  0700600059  สถานีพัฒนาอาหารสัตว์ร้อยเอ็ด</t>
  </si>
  <si>
    <t>***  0700600242  สำนักงานปศุสัตว์จังหวัดยะลา</t>
  </si>
  <si>
    <t>***  0700600134  ศูนย์วิจัยการผสมเทียมและเทคโนโลยีชีวภาพชลบุรี</t>
  </si>
  <si>
    <t>***  0700600056  ศูนย์วิจัยและพัฒนาอาหารสัตว์นครราชสีมา</t>
  </si>
  <si>
    <t>***  0700600010  สถาบันสุขภาพสัตว์แห่งชาติ</t>
  </si>
  <si>
    <t>***  0700600048  สถานีวิจัยทดสอบพันธุ์สัตว์กระบี่</t>
  </si>
  <si>
    <t>***  0700600081  สถานีพัฒนาอาหารสัตว์ตรัง</t>
  </si>
  <si>
    <t>***  0700600156  ศูนย์วิจัยและพัฒนาการสัตว์แพทย์ภาคเหนือ (ตอนบน)</t>
  </si>
  <si>
    <t>***  0700600150  ศูนย์วิจัยและพัฒนาการสัตว์แพทย์ภาคตะวันออกเฉียงเหนือ (ตอนล่าง)</t>
  </si>
  <si>
    <t>***  0700600144  ศูนย์วิจัยและถ่ายทอดเทคโนโลยีทับกวาง</t>
  </si>
  <si>
    <t>***  0700600201  สำนักงานปศุสัตว์จังหวัดกาฬสินธุ์</t>
  </si>
  <si>
    <t>***  0700600040  สถานีวิจัยทดสอบพันธุ์สัตว์แม่ฮ่องสอน</t>
  </si>
  <si>
    <t>***  0700600109  ด่านกักสัตว์สุรินทร์</t>
  </si>
  <si>
    <t>***  0700600065  สถานีพัฒนาอาหารสัตว์กาฬสินธุ์</t>
  </si>
  <si>
    <t>***  0700600248  ด่านกักสัตว์สระบุรี</t>
  </si>
  <si>
    <t>***  0700600068  สถานีพัฒนาอาหารสัตว์มุกดาหาร</t>
  </si>
  <si>
    <t>***  0700600110  ด่านกักสัตว์ศรีสะเกษ</t>
  </si>
  <si>
    <t>***  0700600122  ด่านกักสัตว์ราชบุรี</t>
  </si>
  <si>
    <t>***  0700600070  สถานีพัฒนาอาหารสัตว์แพร่</t>
  </si>
  <si>
    <t>***  0700600064  สถานีพัฒนาอาหารสัตว์มหาสารคาม</t>
  </si>
  <si>
    <t>***  0700600062  สถานีพัฒนาอาหารสัตว์เลย</t>
  </si>
  <si>
    <t>***  0700600042  สถานีวิจัยทดสอบพันธุ์สัตว์นครสวรรค์</t>
  </si>
  <si>
    <t>***  0700600243  สำนักงานปศุสัตว์จังหวัดนราธิวาส</t>
  </si>
  <si>
    <t>***  0700600025  สถานีวิจัยทดสอบพันธุ์สัตว์ปากช่อง</t>
  </si>
  <si>
    <t>***  0700600226  สำนักงานปศุสัตว์จังหวัดสมุทรสาคร</t>
  </si>
  <si>
    <t>***  0700600069  ศูนย์วิจัยและพัฒนาอาหารสัตว์ลำปาง</t>
  </si>
  <si>
    <t>***  0700600130  ศูนย์ผลิตน้ำเชื้อแช่แข็งพ่อพันธุ์ภาคตะวันออกเฉียงเหนือ</t>
  </si>
  <si>
    <t>***  0700600079  ศูนย์วิจัยและพัฒนาอาหารสัตว์นราธิวาส</t>
  </si>
  <si>
    <t>***  0700600022  สถานีวิจัยทดสอบพันธุ์สัตว์สระแก้ว</t>
  </si>
  <si>
    <t>***  0700600132  ศูนย์วิจัยและพัฒนาเทคโนโลยีการย้ายฝากตัวอ่อน</t>
  </si>
  <si>
    <t>***  0700600001  กลุ่มพัฒนาระบบบริหาร</t>
  </si>
  <si>
    <t>***  0700600104  ด่านกักสัตว์ตราด</t>
  </si>
  <si>
    <t>***  0700600118  ด่านกักสัตว์เชียงราย</t>
  </si>
  <si>
    <t>***  0700600111  ด่านกักสัตว์อุบลราชธานี</t>
  </si>
  <si>
    <t>***  0700600190  สำนักงานปศุสัตว์จังหวัดอุบลราชธานี</t>
  </si>
  <si>
    <t>***  0700600099  ด่านกักสัตว์สงขลา</t>
  </si>
  <si>
    <t>***  0700600238  สำนักงานปศุสัตว์จังหวัดสตูล</t>
  </si>
  <si>
    <t>***  0700600107  ด่านกักสัตว์สระแก้ว</t>
  </si>
  <si>
    <t>***  0700600084  สถาบันวิจัยและบริการสุขภาพช้างแห่งชาติ</t>
  </si>
  <si>
    <t>***  0700600127  สำนักเทคโนโลยีชีวภาพการผลิตปศุสัตว์</t>
  </si>
  <si>
    <t>***  0700600011  ศูนย์อ้างอิงโรคปากและเท้าเปื่อยภาคเอเซียตะวันออกเฉียงใต้</t>
  </si>
  <si>
    <t>***  0700600108  ด่านกักสัตว์บุรีรัมย์</t>
  </si>
  <si>
    <t>***  0700600274  ด่านกักสัตว์ฉะเชิงเทรา</t>
  </si>
  <si>
    <t>***  0700600129  ศูนย์ผลิตน้ำเชื้อพ่อโคพันธุ์โครงการหลวงอินทนนท์</t>
  </si>
  <si>
    <t>***  0700600073  สถานีพัฒนาอาหารสัตว์เพชรบูรณ์</t>
  </si>
  <si>
    <t>***  0700600113  ด่านกักสัตว์นครพนม</t>
  </si>
  <si>
    <t>***  0700600049  ศูนย์วิจัยและบำรุงพันธุ์สัตว์ยะลา</t>
  </si>
  <si>
    <t>***  0700600052  สถานีวิจัยทดสอบพันธุ์สัตว์ปัตตานี</t>
  </si>
  <si>
    <t>***  0700600074  ศูนย์วิจัยและพัฒนาอาหารสัตว์เพชรบุรี</t>
  </si>
  <si>
    <t>***  0700600037  ศูนย์วิจัยและบำรุงพันธุ์สัตว์เชียงใหม่</t>
  </si>
  <si>
    <t>***  0700600103  ด่านกักสัตว์จันทบุรี</t>
  </si>
  <si>
    <t>***  0700600014  สำนักพัฒนาระบบและรับรองมาตรฐานสินค้าปศุสัตว์</t>
  </si>
  <si>
    <t>***  0700600092  ด่านกักสัตว์ตาก</t>
  </si>
  <si>
    <t>***  0700600009  ศูนย์สารสนเทศ</t>
  </si>
  <si>
    <t>***  0700600251  ด่านกักสัตว์สุพรรณบุรี</t>
  </si>
  <si>
    <t>***  0700600260  ด่านกักสัตว์มหาสารคาม</t>
  </si>
  <si>
    <t>***  0700600083  สำนักควบคุม ป้องกันและบำบัดโรคสัตว์</t>
  </si>
  <si>
    <t>***  0700600282  ศูนย์วิจัยการผสมเทียมและเทคโนโลยีชีวภาพอุบลราชธานี</t>
  </si>
  <si>
    <t>***  0700600267  ด่านกักสัตว์นครปฐม</t>
  </si>
  <si>
    <t>***  0700600126  สำนักเทคโนโลยีชีวภัณฑ์สัตว์</t>
  </si>
  <si>
    <t>***  0700600102  ด่านกักสัตว์ชลบุรี</t>
  </si>
  <si>
    <t>***  0700600015  สำนักส่งเสริมและพัฒนาการปศุสัตว์</t>
  </si>
  <si>
    <t>***  0700600167  ศูนย์วิจัยและถ่ายทอดเทคโนโลยีนราธิวาส</t>
  </si>
  <si>
    <t>***  0700600119  ด่านกักสัตว์อุตรดิตถ์</t>
  </si>
  <si>
    <t>***  0700600245  ด่านกักสัตว์ดอนเมือง</t>
  </si>
  <si>
    <t>***  0700600117  ด่านกักสัตว์น่าน</t>
  </si>
  <si>
    <t>***  0700600166  สำนักงานปศุสัตว์เขต 9</t>
  </si>
  <si>
    <t>***  0700600278  กองปศุสัตว์ต่างประเทศ</t>
  </si>
  <si>
    <t>***  0700600273  ด่านกักสัตว์สุวรรณภูมิ</t>
  </si>
  <si>
    <t>***  0700600008  กองแผนงาน</t>
  </si>
  <si>
    <t>***  0700600272  สำนักตรวจสอบคุณภาพสินค้าปศุสัตว์</t>
  </si>
  <si>
    <t>***  0700600017  สำนักพัฒนาพันธุ์สัตว์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</si>
</sst>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_);\(#,##0.0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#,##0.0"/>
    <numFmt numFmtId="202" formatCode="#,##0.000"/>
    <numFmt numFmtId="203" formatCode="#,##0.0_);\(#,##0.0\)"/>
    <numFmt numFmtId="204" formatCode="#,##0.0000"/>
    <numFmt numFmtId="205" formatCode="t&quot;฿&quot;#,##0.00_);[Red]\(#,##0.00\)"/>
    <numFmt numFmtId="206" formatCode="t&quot;฿&quot;#,##0.00_);\(#,##0.00\)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_-* #,##0.000_-;\-* #,##0.000_-;_-* &quot;-&quot;??_-;_-@_-"/>
    <numFmt numFmtId="212" formatCode="_-* #,##0_-;\-* #,##0_-;_-* &quot;-&quot;??_-;_-@_-"/>
    <numFmt numFmtId="213" formatCode="#,##0.00;\-\ #,##0.00"/>
    <numFmt numFmtId="214" formatCode="#,##0.00000"/>
    <numFmt numFmtId="215" formatCode="#,##0.00000;\-\ #,##0.00000"/>
    <numFmt numFmtId="216" formatCode="#,##0.000;\-\ #,##0.000"/>
    <numFmt numFmtId="217" formatCode="#,##0.0000000"/>
    <numFmt numFmtId="218" formatCode="#,##0.00\ %"/>
    <numFmt numFmtId="219" formatCode="#,##0.000\ &quot;THB&quot;"/>
    <numFmt numFmtId="220" formatCode="#,##0.000\ &quot;THB&quot;;\-\ #,##0.000\ &quot;THB&quot;"/>
    <numFmt numFmtId="221" formatCode="#,##0.00\ %;\-\ #,##0.00\ %"/>
    <numFmt numFmtId="222" formatCode="_-* #,##0.000_-;\-* #,##0.000_-;_-* &quot;-&quot;???_-;_-@_-"/>
    <numFmt numFmtId="223" formatCode="#,##0_ ;\-#,##0\ "/>
    <numFmt numFmtId="224" formatCode="_(* #,##0.0_);_(* \(#,##0.0\);_(* &quot;-&quot;_);_(@_)"/>
    <numFmt numFmtId="225" formatCode="_(* #,##0.00_);_(* \(#,##0.00\);_(* &quot;-&quot;_);_(@_)"/>
    <numFmt numFmtId="226" formatCode="#,##0.0;\-#,##0.0"/>
  </numFmts>
  <fonts count="49">
    <font>
      <sz val="16"/>
      <name val="TH SarabunPSK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7"/>
      <name val="Small Fonts"/>
      <family val="0"/>
    </font>
    <font>
      <sz val="11"/>
      <color indexed="8"/>
      <name val="Tahoma"/>
      <family val="2"/>
    </font>
    <font>
      <b/>
      <sz val="10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15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5"/>
      <color indexed="9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hair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1" applyNumberFormat="0" applyAlignment="0" applyProtection="0"/>
    <xf numFmtId="0" fontId="7" fillId="1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17" fillId="0" borderId="6" applyNumberFormat="0" applyFill="0" applyAlignment="0" applyProtection="0"/>
    <xf numFmtId="0" fontId="18" fillId="21" borderId="0" applyNumberFormat="0" applyBorder="0" applyAlignment="0" applyProtection="0"/>
    <xf numFmtId="37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4" borderId="1" applyNumberFormat="0" applyFont="0" applyAlignment="0" applyProtection="0"/>
    <xf numFmtId="0" fontId="21" fillId="5" borderId="7" applyNumberFormat="0" applyAlignment="0" applyProtection="0"/>
    <xf numFmtId="9" fontId="8" fillId="0" borderId="0" applyFont="0" applyFill="0" applyBorder="0" applyAlignment="0" applyProtection="0"/>
    <xf numFmtId="4" fontId="1" fillId="21" borderId="7" applyNumberFormat="0" applyProtection="0">
      <alignment vertical="center"/>
    </xf>
    <xf numFmtId="4" fontId="22" fillId="21" borderId="7" applyNumberFormat="0" applyProtection="0">
      <alignment vertical="center"/>
    </xf>
    <xf numFmtId="4" fontId="1" fillId="21" borderId="7" applyNumberFormat="0" applyProtection="0">
      <alignment horizontal="left" vertical="center" indent="1"/>
    </xf>
    <xf numFmtId="4" fontId="1" fillId="21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1" fillId="6" borderId="7" applyNumberFormat="0" applyProtection="0">
      <alignment horizontal="right" vertical="center"/>
    </xf>
    <xf numFmtId="4" fontId="1" fillId="3" borderId="7" applyNumberFormat="0" applyProtection="0">
      <alignment horizontal="right" vertical="center"/>
    </xf>
    <xf numFmtId="4" fontId="1" fillId="16" borderId="7" applyNumberFormat="0" applyProtection="0">
      <alignment horizontal="right" vertical="center"/>
    </xf>
    <xf numFmtId="4" fontId="1" fillId="17" borderId="7" applyNumberFormat="0" applyProtection="0">
      <alignment horizontal="right" vertical="center"/>
    </xf>
    <xf numFmtId="4" fontId="1" fillId="22" borderId="7" applyNumberFormat="0" applyProtection="0">
      <alignment horizontal="right" vertical="center"/>
    </xf>
    <xf numFmtId="4" fontId="1" fillId="23" borderId="7" applyNumberFormat="0" applyProtection="0">
      <alignment horizontal="right" vertical="center"/>
    </xf>
    <xf numFmtId="4" fontId="1" fillId="11" borderId="7" applyNumberFormat="0" applyProtection="0">
      <alignment horizontal="right" vertical="center"/>
    </xf>
    <xf numFmtId="4" fontId="1" fillId="20" borderId="7" applyNumberFormat="0" applyProtection="0">
      <alignment horizontal="right" vertical="center"/>
    </xf>
    <xf numFmtId="4" fontId="1" fillId="24" borderId="7" applyNumberFormat="0" applyProtection="0">
      <alignment horizontal="right" vertical="center"/>
    </xf>
    <xf numFmtId="4" fontId="23" fillId="25" borderId="7" applyNumberFormat="0" applyProtection="0">
      <alignment horizontal="left" vertical="center" indent="1"/>
    </xf>
    <xf numFmtId="4" fontId="1" fillId="5" borderId="8" applyNumberFormat="0" applyProtection="0">
      <alignment horizontal="left" vertical="center" indent="1"/>
    </xf>
    <xf numFmtId="4" fontId="24" fillId="14" borderId="0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top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top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top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top" indent="1"/>
    </xf>
    <xf numFmtId="4" fontId="1" fillId="4" borderId="7" applyNumberFormat="0" applyProtection="0">
      <alignment vertical="center"/>
    </xf>
    <xf numFmtId="4" fontId="22" fillId="4" borderId="7" applyNumberFormat="0" applyProtection="0">
      <alignment vertical="center"/>
    </xf>
    <xf numFmtId="4" fontId="1" fillId="4" borderId="7" applyNumberFormat="0" applyProtection="0">
      <alignment horizontal="left" vertical="center" indent="1"/>
    </xf>
    <xf numFmtId="4" fontId="1" fillId="4" borderId="7" applyNumberFormat="0" applyProtection="0">
      <alignment horizontal="left" vertical="center" indent="1"/>
    </xf>
    <xf numFmtId="4" fontId="1" fillId="5" borderId="7" applyNumberFormat="0" applyProtection="0">
      <alignment horizontal="right" vertical="center"/>
    </xf>
    <xf numFmtId="4" fontId="22" fillId="5" borderId="7" applyNumberFormat="0" applyProtection="0">
      <alignment horizontal="right" vertical="center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1" fillId="7" borderId="9" applyNumberFormat="0" applyProtection="0">
      <alignment horizontal="left" vertical="top" indent="1"/>
    </xf>
    <xf numFmtId="0" fontId="25" fillId="0" borderId="0">
      <alignment/>
      <protection/>
    </xf>
    <xf numFmtId="4" fontId="26" fillId="5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2" applyNumberFormat="0" applyAlignment="0" applyProtection="0"/>
    <xf numFmtId="0" fontId="33" fillId="0" borderId="6" applyNumberFormat="0" applyFill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13" borderId="1" applyNumberFormat="0" applyAlignment="0" applyProtection="0"/>
    <xf numFmtId="0" fontId="36" fillId="13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39" fillId="8" borderId="7" applyNumberFormat="0" applyAlignment="0" applyProtection="0"/>
    <xf numFmtId="0" fontId="8" fillId="4" borderId="11" applyNumberFormat="0" applyFont="0" applyAlignment="0" applyProtection="0"/>
    <xf numFmtId="0" fontId="40" fillId="0" borderId="3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4" fillId="0" borderId="0" xfId="79" applyFont="1" applyFill="1" applyAlignment="1">
      <alignment vertical="center"/>
      <protection/>
    </xf>
    <xf numFmtId="0" fontId="45" fillId="0" borderId="0" xfId="79" applyFont="1" applyFill="1" applyAlignment="1">
      <alignment horizontal="center" vertical="center"/>
      <protection/>
    </xf>
    <xf numFmtId="0" fontId="44" fillId="0" borderId="0" xfId="79" applyFont="1" applyFill="1">
      <alignment/>
      <protection/>
    </xf>
    <xf numFmtId="0" fontId="44" fillId="0" borderId="0" xfId="79" applyFont="1" applyFill="1" applyAlignment="1">
      <alignment horizontal="center"/>
      <protection/>
    </xf>
    <xf numFmtId="39" fontId="44" fillId="0" borderId="0" xfId="79" applyNumberFormat="1" applyFont="1" applyFill="1">
      <alignment/>
      <protection/>
    </xf>
    <xf numFmtId="0" fontId="44" fillId="0" borderId="14" xfId="79" applyFont="1" applyFill="1" applyBorder="1" applyAlignment="1">
      <alignment horizontal="center" vertical="center" wrapText="1"/>
      <protection/>
    </xf>
    <xf numFmtId="39" fontId="0" fillId="0" borderId="15" xfId="79" applyNumberFormat="1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44" fillId="0" borderId="0" xfId="79" applyFont="1" applyFill="1" applyAlignment="1">
      <alignment vertical="center" wrapText="1"/>
      <protection/>
    </xf>
    <xf numFmtId="0" fontId="44" fillId="0" borderId="19" xfId="79" applyFont="1" applyFill="1" applyBorder="1" applyAlignment="1">
      <alignment horizontal="center" vertical="center" wrapText="1"/>
      <protection/>
    </xf>
    <xf numFmtId="39" fontId="44" fillId="27" borderId="15" xfId="79" applyNumberFormat="1" applyFont="1" applyFill="1" applyBorder="1" applyAlignment="1">
      <alignment horizontal="center" vertical="center" wrapText="1"/>
      <protection/>
    </xf>
    <xf numFmtId="49" fontId="44" fillId="27" borderId="15" xfId="79" applyNumberFormat="1" applyFont="1" applyFill="1" applyBorder="1" applyAlignment="1">
      <alignment horizontal="center" vertical="center" wrapText="1"/>
      <protection/>
    </xf>
    <xf numFmtId="49" fontId="44" fillId="0" borderId="15" xfId="79" applyNumberFormat="1" applyFont="1" applyFill="1" applyBorder="1" applyAlignment="1">
      <alignment horizontal="center" vertical="center" wrapText="1"/>
      <protection/>
    </xf>
    <xf numFmtId="0" fontId="44" fillId="0" borderId="20" xfId="79" applyFont="1" applyFill="1" applyBorder="1" applyAlignment="1">
      <alignment horizontal="center" vertical="center" wrapText="1"/>
      <protection/>
    </xf>
    <xf numFmtId="39" fontId="44" fillId="0" borderId="15" xfId="79" applyNumberFormat="1" applyFont="1" applyFill="1" applyBorder="1" applyAlignment="1">
      <alignment horizontal="center" vertical="center" wrapText="1"/>
      <protection/>
    </xf>
    <xf numFmtId="49" fontId="44" fillId="0" borderId="0" xfId="79" applyNumberFormat="1" applyFont="1" applyFill="1" applyAlignment="1">
      <alignment vertical="center" wrapText="1"/>
      <protection/>
    </xf>
    <xf numFmtId="0" fontId="44" fillId="0" borderId="20" xfId="79" applyFont="1" applyFill="1" applyBorder="1" applyAlignment="1">
      <alignment vertical="center" wrapText="1"/>
      <protection/>
    </xf>
    <xf numFmtId="39" fontId="44" fillId="7" borderId="15" xfId="79" applyNumberFormat="1" applyFont="1" applyFill="1" applyBorder="1" applyAlignment="1">
      <alignment horizontal="center" vertical="center" wrapText="1"/>
      <protection/>
    </xf>
    <xf numFmtId="49" fontId="44" fillId="7" borderId="15" xfId="79" applyNumberFormat="1" applyFont="1" applyFill="1" applyBorder="1" applyAlignment="1">
      <alignment horizontal="center" vertical="center" wrapText="1"/>
      <protection/>
    </xf>
    <xf numFmtId="49" fontId="44" fillId="7" borderId="0" xfId="79" applyNumberFormat="1" applyFont="1" applyFill="1" applyAlignment="1">
      <alignment horizontal="center" vertical="center" wrapText="1"/>
      <protection/>
    </xf>
    <xf numFmtId="3" fontId="46" fillId="0" borderId="15" xfId="79" applyNumberFormat="1" applyFont="1" applyFill="1" applyBorder="1" applyAlignment="1">
      <alignment vertical="center"/>
      <protection/>
    </xf>
    <xf numFmtId="0" fontId="46" fillId="0" borderId="15" xfId="79" applyFont="1" applyFill="1" applyBorder="1" applyAlignment="1">
      <alignment vertical="center"/>
      <protection/>
    </xf>
    <xf numFmtId="4" fontId="46" fillId="0" borderId="15" xfId="79" applyNumberFormat="1" applyFont="1" applyFill="1" applyBorder="1" applyAlignment="1">
      <alignment vertical="center"/>
      <protection/>
    </xf>
    <xf numFmtId="39" fontId="46" fillId="0" borderId="15" xfId="79" applyNumberFormat="1" applyFont="1" applyFill="1" applyBorder="1" applyAlignment="1">
      <alignment vertical="center"/>
      <protection/>
    </xf>
    <xf numFmtId="39" fontId="46" fillId="0" borderId="15" xfId="79" applyNumberFormat="1" applyFont="1" applyFill="1" applyBorder="1" applyAlignment="1">
      <alignment horizontal="center" vertical="center"/>
      <protection/>
    </xf>
    <xf numFmtId="188" fontId="46" fillId="0" borderId="15" xfId="79" applyNumberFormat="1" applyFont="1" applyFill="1" applyBorder="1" applyAlignment="1">
      <alignment horizontal="center" vertical="center"/>
      <protection/>
    </xf>
    <xf numFmtId="4" fontId="46" fillId="0" borderId="15" xfId="79" applyNumberFormat="1" applyFont="1" applyFill="1" applyBorder="1" applyAlignment="1">
      <alignment horizontal="center" vertical="center"/>
      <protection/>
    </xf>
    <xf numFmtId="3" fontId="44" fillId="0" borderId="21" xfId="79" applyNumberFormat="1" applyFont="1" applyFill="1" applyBorder="1" applyAlignment="1">
      <alignment horizontal="center" vertical="center"/>
      <protection/>
    </xf>
    <xf numFmtId="0" fontId="44" fillId="0" borderId="21" xfId="79" applyFont="1" applyFill="1" applyBorder="1" applyAlignment="1">
      <alignment vertical="center"/>
      <protection/>
    </xf>
    <xf numFmtId="4" fontId="44" fillId="0" borderId="22" xfId="79" applyNumberFormat="1" applyFont="1" applyFill="1" applyBorder="1" applyAlignment="1">
      <alignment vertical="center"/>
      <protection/>
    </xf>
    <xf numFmtId="39" fontId="44" fillId="0" borderId="21" xfId="79" applyNumberFormat="1" applyFont="1" applyFill="1" applyBorder="1" applyAlignment="1">
      <alignment vertical="center"/>
      <protection/>
    </xf>
    <xf numFmtId="4" fontId="44" fillId="0" borderId="21" xfId="79" applyNumberFormat="1" applyFont="1" applyFill="1" applyBorder="1" applyAlignment="1">
      <alignment vertical="center"/>
      <protection/>
    </xf>
    <xf numFmtId="4" fontId="44" fillId="0" borderId="21" xfId="79" applyNumberFormat="1" applyFont="1" applyFill="1" applyBorder="1" applyAlignment="1">
      <alignment horizontal="center" vertical="center"/>
      <protection/>
    </xf>
    <xf numFmtId="188" fontId="44" fillId="0" borderId="21" xfId="79" applyNumberFormat="1" applyFont="1" applyFill="1" applyBorder="1" applyAlignment="1">
      <alignment horizontal="center" vertical="center"/>
      <protection/>
    </xf>
    <xf numFmtId="39" fontId="44" fillId="0" borderId="22" xfId="79" applyNumberFormat="1" applyFont="1" applyFill="1" applyBorder="1" applyAlignment="1">
      <alignment vertical="center"/>
      <protection/>
    </xf>
    <xf numFmtId="39" fontId="44" fillId="0" borderId="22" xfId="79" applyNumberFormat="1" applyFont="1" applyFill="1" applyBorder="1" applyAlignment="1">
      <alignment horizontal="center" vertical="center"/>
      <protection/>
    </xf>
    <xf numFmtId="39" fontId="44" fillId="0" borderId="21" xfId="79" applyNumberFormat="1" applyFont="1" applyFill="1" applyBorder="1" applyAlignment="1">
      <alignment horizontal="center" vertical="center"/>
      <protection/>
    </xf>
    <xf numFmtId="4" fontId="44" fillId="0" borderId="22" xfId="79" applyNumberFormat="1" applyFont="1" applyFill="1" applyBorder="1" applyAlignment="1">
      <alignment horizontal="center" vertical="center"/>
      <protection/>
    </xf>
    <xf numFmtId="3" fontId="44" fillId="0" borderId="23" xfId="79" applyNumberFormat="1" applyFont="1" applyFill="1" applyBorder="1" applyAlignment="1">
      <alignment horizontal="center" vertical="center"/>
      <protection/>
    </xf>
    <xf numFmtId="0" fontId="44" fillId="0" borderId="23" xfId="79" applyFont="1" applyFill="1" applyBorder="1" applyAlignment="1">
      <alignment vertical="center"/>
      <protection/>
    </xf>
    <xf numFmtId="39" fontId="44" fillId="0" borderId="23" xfId="79" applyNumberFormat="1" applyFont="1" applyFill="1" applyBorder="1" applyAlignment="1">
      <alignment vertical="center"/>
      <protection/>
    </xf>
    <xf numFmtId="4" fontId="44" fillId="0" borderId="23" xfId="79" applyNumberFormat="1" applyFont="1" applyFill="1" applyBorder="1" applyAlignment="1">
      <alignment vertical="center"/>
      <protection/>
    </xf>
    <xf numFmtId="39" fontId="44" fillId="0" borderId="23" xfId="79" applyNumberFormat="1" applyFont="1" applyFill="1" applyBorder="1" applyAlignment="1">
      <alignment horizontal="center" vertical="center"/>
      <protection/>
    </xf>
    <xf numFmtId="4" fontId="44" fillId="0" borderId="23" xfId="79" applyNumberFormat="1" applyFont="1" applyFill="1" applyBorder="1" applyAlignment="1">
      <alignment horizontal="center" vertical="center"/>
      <protection/>
    </xf>
    <xf numFmtId="188" fontId="44" fillId="0" borderId="21" xfId="79" applyNumberFormat="1" applyFont="1" applyFill="1" applyBorder="1" applyAlignment="1">
      <alignment vertical="center"/>
      <protection/>
    </xf>
    <xf numFmtId="188" fontId="44" fillId="0" borderId="23" xfId="79" applyNumberFormat="1" applyFont="1" applyFill="1" applyBorder="1" applyAlignment="1">
      <alignment vertical="center"/>
      <protection/>
    </xf>
    <xf numFmtId="188" fontId="44" fillId="0" borderId="23" xfId="79" applyNumberFormat="1" applyFont="1" applyFill="1" applyBorder="1" applyAlignment="1">
      <alignment horizontal="center" vertical="center"/>
      <protection/>
    </xf>
    <xf numFmtId="4" fontId="48" fillId="0" borderId="23" xfId="79" applyNumberFormat="1" applyFont="1" applyFill="1" applyBorder="1" applyAlignment="1">
      <alignment vertical="center"/>
      <protection/>
    </xf>
    <xf numFmtId="225" fontId="44" fillId="0" borderId="21" xfId="79" applyNumberFormat="1" applyFont="1" applyFill="1" applyBorder="1" applyAlignment="1">
      <alignment vertical="center"/>
      <protection/>
    </xf>
    <xf numFmtId="225" fontId="44" fillId="0" borderId="21" xfId="79" applyNumberFormat="1" applyFont="1" applyFill="1" applyBorder="1" applyAlignment="1">
      <alignment horizontal="center" vertical="center"/>
      <protection/>
    </xf>
    <xf numFmtId="225" fontId="44" fillId="0" borderId="23" xfId="79" applyNumberFormat="1" applyFont="1" applyFill="1" applyBorder="1" applyAlignment="1">
      <alignment vertical="center"/>
      <protection/>
    </xf>
    <xf numFmtId="225" fontId="44" fillId="0" borderId="23" xfId="79" applyNumberFormat="1" applyFont="1" applyFill="1" applyBorder="1" applyAlignment="1">
      <alignment horizontal="center" vertical="center"/>
      <protection/>
    </xf>
    <xf numFmtId="0" fontId="44" fillId="0" borderId="24" xfId="79" applyFont="1" applyFill="1" applyBorder="1" applyAlignment="1">
      <alignment vertical="center"/>
      <protection/>
    </xf>
    <xf numFmtId="4" fontId="44" fillId="0" borderId="24" xfId="79" applyNumberFormat="1" applyFont="1" applyFill="1" applyBorder="1" applyAlignment="1">
      <alignment vertical="center"/>
      <protection/>
    </xf>
    <xf numFmtId="188" fontId="44" fillId="0" borderId="19" xfId="79" applyNumberFormat="1" applyFont="1" applyFill="1" applyBorder="1" applyAlignment="1">
      <alignment horizontal="center" vertical="center"/>
      <protection/>
    </xf>
    <xf numFmtId="4" fontId="44" fillId="0" borderId="19" xfId="79" applyNumberFormat="1" applyFont="1" applyFill="1" applyBorder="1" applyAlignment="1">
      <alignment horizontal="center" vertical="center"/>
      <protection/>
    </xf>
    <xf numFmtId="4" fontId="44" fillId="0" borderId="19" xfId="79" applyNumberFormat="1" applyFont="1" applyFill="1" applyBorder="1" applyAlignment="1">
      <alignment vertical="center"/>
      <protection/>
    </xf>
    <xf numFmtId="39" fontId="44" fillId="0" borderId="24" xfId="79" applyNumberFormat="1" applyFont="1" applyFill="1" applyBorder="1" applyAlignment="1">
      <alignment horizontal="center" vertical="center"/>
      <protection/>
    </xf>
    <xf numFmtId="3" fontId="44" fillId="0" borderId="25" xfId="79" applyNumberFormat="1" applyFont="1" applyFill="1" applyBorder="1" applyAlignment="1">
      <alignment horizontal="center" vertical="center"/>
      <protection/>
    </xf>
    <xf numFmtId="0" fontId="44" fillId="0" borderId="25" xfId="79" applyFont="1" applyFill="1" applyBorder="1" applyAlignment="1">
      <alignment vertical="center"/>
      <protection/>
    </xf>
    <xf numFmtId="4" fontId="44" fillId="0" borderId="25" xfId="79" applyNumberFormat="1" applyFont="1" applyFill="1" applyBorder="1" applyAlignment="1">
      <alignment vertical="center"/>
      <protection/>
    </xf>
    <xf numFmtId="39" fontId="44" fillId="0" borderId="25" xfId="79" applyNumberFormat="1" applyFont="1" applyFill="1" applyBorder="1" applyAlignment="1">
      <alignment vertical="center"/>
      <protection/>
    </xf>
    <xf numFmtId="4" fontId="44" fillId="0" borderId="26" xfId="79" applyNumberFormat="1" applyFont="1" applyFill="1" applyBorder="1" applyAlignment="1">
      <alignment horizontal="center" vertical="center"/>
      <protection/>
    </xf>
    <xf numFmtId="188" fontId="44" fillId="0" borderId="26" xfId="79" applyNumberFormat="1" applyFont="1" applyFill="1" applyBorder="1" applyAlignment="1">
      <alignment horizontal="center" vertical="center"/>
      <protection/>
    </xf>
    <xf numFmtId="39" fontId="44" fillId="0" borderId="26" xfId="79" applyNumberFormat="1" applyFont="1" applyFill="1" applyBorder="1" applyAlignment="1">
      <alignment vertical="center"/>
      <protection/>
    </xf>
    <xf numFmtId="39" fontId="44" fillId="0" borderId="26" xfId="79" applyNumberFormat="1" applyFont="1" applyFill="1" applyBorder="1" applyAlignment="1">
      <alignment horizontal="center" vertical="center"/>
      <protection/>
    </xf>
    <xf numFmtId="4" fontId="44" fillId="0" borderId="26" xfId="79" applyNumberFormat="1" applyFont="1" applyFill="1" applyBorder="1" applyAlignment="1">
      <alignment vertical="center"/>
      <protection/>
    </xf>
    <xf numFmtId="39" fontId="44" fillId="0" borderId="25" xfId="79" applyNumberFormat="1" applyFont="1" applyFill="1" applyBorder="1" applyAlignment="1">
      <alignment horizontal="center" vertical="center"/>
      <protection/>
    </xf>
    <xf numFmtId="4" fontId="44" fillId="0" borderId="25" xfId="79" applyNumberFormat="1" applyFont="1" applyFill="1" applyBorder="1" applyAlignment="1">
      <alignment horizontal="center" vertical="center"/>
      <protection/>
    </xf>
    <xf numFmtId="0" fontId="44" fillId="0" borderId="0" xfId="79" applyFont="1" applyFill="1" applyAlignment="1">
      <alignment/>
      <protection/>
    </xf>
    <xf numFmtId="49" fontId="44" fillId="24" borderId="15" xfId="79" applyNumberFormat="1" applyFont="1" applyFill="1" applyBorder="1" applyAlignment="1">
      <alignment horizontal="center" vertical="center" wrapText="1"/>
      <protection/>
    </xf>
    <xf numFmtId="39" fontId="46" fillId="24" borderId="15" xfId="79" applyNumberFormat="1" applyFont="1" applyFill="1" applyBorder="1" applyAlignment="1">
      <alignment horizontal="center" vertical="center"/>
      <protection/>
    </xf>
    <xf numFmtId="4" fontId="44" fillId="24" borderId="21" xfId="79" applyNumberFormat="1" applyFont="1" applyFill="1" applyBorder="1" applyAlignment="1">
      <alignment horizontal="center" vertical="center"/>
      <protection/>
    </xf>
    <xf numFmtId="4" fontId="44" fillId="24" borderId="26" xfId="79" applyNumberFormat="1" applyFont="1" applyFill="1" applyBorder="1" applyAlignment="1">
      <alignment horizontal="center" vertical="center"/>
      <protection/>
    </xf>
  </cellXfs>
  <cellStyles count="1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Comma_S1-2 สรุปรายงานผลการเบิกจ่ายแบบมีจัดสรร 2549_091205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 dec" xfId="74"/>
    <cellStyle name="Normal 2" xfId="75"/>
    <cellStyle name="Normal 3" xfId="76"/>
    <cellStyle name="Normal 4" xfId="77"/>
    <cellStyle name="Normal_4. MS-3 2552_130309" xfId="78"/>
    <cellStyle name="Normal_สรุปการจัดลำดับปี 2553" xfId="79"/>
    <cellStyle name="Note" xfId="80"/>
    <cellStyle name="Output" xfId="81"/>
    <cellStyle name="Percent 2" xfId="82"/>
    <cellStyle name="SAPBEXaggData" xfId="83"/>
    <cellStyle name="SAPBEXaggDataEmph" xfId="84"/>
    <cellStyle name="SAPBEXaggItem" xfId="85"/>
    <cellStyle name="SAPBEXaggItemX" xfId="86"/>
    <cellStyle name="SAPBEXchaText" xfId="87"/>
    <cellStyle name="SAPBEXchaText 2" xfId="88"/>
    <cellStyle name="SAPBEXchaText_MD-1.1b" xfId="89"/>
    <cellStyle name="SAPBEXexcBad7" xfId="90"/>
    <cellStyle name="SAPBEXexcBad8" xfId="91"/>
    <cellStyle name="SAPBEXexcBad9" xfId="92"/>
    <cellStyle name="SAPBEXexcCritical4" xfId="93"/>
    <cellStyle name="SAPBEXexcCritical5" xfId="94"/>
    <cellStyle name="SAPBEXexcCritical6" xfId="95"/>
    <cellStyle name="SAPBEXexcGood1" xfId="96"/>
    <cellStyle name="SAPBEXexcGood2" xfId="97"/>
    <cellStyle name="SAPBEXexcGood3" xfId="98"/>
    <cellStyle name="SAPBEXfilterDrill" xfId="99"/>
    <cellStyle name="SAPBEXfilterItem" xfId="100"/>
    <cellStyle name="SAPBEXfilterText" xfId="101"/>
    <cellStyle name="SAPBEXformats" xfId="102"/>
    <cellStyle name="SAPBEXformats 2" xfId="103"/>
    <cellStyle name="SAPBEXformats_MD-1.1b" xfId="104"/>
    <cellStyle name="SAPBEXheaderItem" xfId="105"/>
    <cellStyle name="SAPBEXheaderItem 2" xfId="106"/>
    <cellStyle name="SAPBEXheaderItem_1. MS-1.1 2552_220509" xfId="107"/>
    <cellStyle name="SAPBEXheaderText" xfId="108"/>
    <cellStyle name="SAPBEXheaderText 2" xfId="109"/>
    <cellStyle name="SAPBEXheaderText_1. MS-1.1 2552_220509" xfId="110"/>
    <cellStyle name="SAPBEXHLevel0" xfId="111"/>
    <cellStyle name="SAPBEXHLevel0 2" xfId="112"/>
    <cellStyle name="SAPBEXHLevel0_MD-1.1b" xfId="113"/>
    <cellStyle name="SAPBEXHLevel0X" xfId="114"/>
    <cellStyle name="SAPBEXHLevel0X 2" xfId="115"/>
    <cellStyle name="SAPBEXHLevel0X_MD-1.1b" xfId="116"/>
    <cellStyle name="SAPBEXHLevel1" xfId="117"/>
    <cellStyle name="SAPBEXHLevel1 2" xfId="118"/>
    <cellStyle name="SAPBEXHLevel1_MD-1.1b" xfId="119"/>
    <cellStyle name="SAPBEXHLevel1X" xfId="120"/>
    <cellStyle name="SAPBEXHLevel1X 2" xfId="121"/>
    <cellStyle name="SAPBEXHLevel1X_MD-1.1b" xfId="122"/>
    <cellStyle name="SAPBEXHLevel2" xfId="123"/>
    <cellStyle name="SAPBEXHLevel2 2" xfId="124"/>
    <cellStyle name="SAPBEXHLevel2_MD-1.1b" xfId="125"/>
    <cellStyle name="SAPBEXHLevel2X" xfId="126"/>
    <cellStyle name="SAPBEXHLevel2X 2" xfId="127"/>
    <cellStyle name="SAPBEXHLevel2X_MD-1.1b" xfId="128"/>
    <cellStyle name="SAPBEXHLevel3" xfId="129"/>
    <cellStyle name="SAPBEXHLevel3 2" xfId="130"/>
    <cellStyle name="SAPBEXHLevel3_MD-1.1b" xfId="131"/>
    <cellStyle name="SAPBEXHLevel3X" xfId="132"/>
    <cellStyle name="SAPBEXHLevel3X 2" xfId="133"/>
    <cellStyle name="SAPBEXHLevel3X_MD-1.1b" xfId="134"/>
    <cellStyle name="SAPBEXresData" xfId="135"/>
    <cellStyle name="SAPBEXresDataEmph" xfId="136"/>
    <cellStyle name="SAPBEXresItem" xfId="137"/>
    <cellStyle name="SAPBEXresItemX" xfId="138"/>
    <cellStyle name="SAPBEXstdData" xfId="139"/>
    <cellStyle name="SAPBEXstdDataEmph" xfId="140"/>
    <cellStyle name="SAPBEXstdItem" xfId="141"/>
    <cellStyle name="SAPBEXstdItem 2" xfId="142"/>
    <cellStyle name="SAPBEXstdItem_MD-1.1b" xfId="143"/>
    <cellStyle name="SAPBEXstdItemX" xfId="144"/>
    <cellStyle name="SAPBEXstdItemX 2" xfId="145"/>
    <cellStyle name="SAPBEXstdItemX_MD-1.1b" xfId="146"/>
    <cellStyle name="SAPBEXtitle" xfId="147"/>
    <cellStyle name="SAPBEXundefined" xfId="148"/>
    <cellStyle name="Title" xfId="149"/>
    <cellStyle name="Total" xfId="150"/>
    <cellStyle name="Warning Text" xfId="151"/>
    <cellStyle name="การคำนวณ" xfId="152"/>
    <cellStyle name="ข้อความเตือน" xfId="153"/>
    <cellStyle name="ข้อความอธิบาย" xfId="154"/>
    <cellStyle name="Comma" xfId="155"/>
    <cellStyle name="Comma [0]" xfId="156"/>
    <cellStyle name="เครื่องหมายจุลภาค 2" xfId="157"/>
    <cellStyle name="เครื่องหมายจุลภาค 2 2" xfId="158"/>
    <cellStyle name="เครื่องหมายจุลภาค 3" xfId="159"/>
    <cellStyle name="เครื่องหมายจุลภาค 4" xfId="160"/>
    <cellStyle name="เครื่องหมายจุลภาค 5" xfId="161"/>
    <cellStyle name="Currency" xfId="162"/>
    <cellStyle name="Currency [0]" xfId="163"/>
    <cellStyle name="ชื่อเรื่อง" xfId="164"/>
    <cellStyle name="เซลล์ตรวจสอบ" xfId="165"/>
    <cellStyle name="เซลล์ที่มีการเชื่อมโยง" xfId="166"/>
    <cellStyle name="ดี" xfId="167"/>
    <cellStyle name="ปกติ 2" xfId="168"/>
    <cellStyle name="ปกติ 2 2" xfId="169"/>
    <cellStyle name="ป้อนค่า" xfId="170"/>
    <cellStyle name="ปานกลาง" xfId="171"/>
    <cellStyle name="Percent" xfId="172"/>
    <cellStyle name="เปอร์เซ็นต์ 2" xfId="173"/>
    <cellStyle name="เปอร์เซ็นต์ 3" xfId="174"/>
    <cellStyle name="เปอร์เซ็นต์ 4" xfId="175"/>
    <cellStyle name="ผลรวม" xfId="176"/>
    <cellStyle name="แย่" xfId="177"/>
    <cellStyle name="ส่วนที่ถูกเน้น1" xfId="178"/>
    <cellStyle name="ส่วนที่ถูกเน้น2" xfId="179"/>
    <cellStyle name="ส่วนที่ถูกเน้น3" xfId="180"/>
    <cellStyle name="ส่วนที่ถูกเน้น4" xfId="181"/>
    <cellStyle name="ส่วนที่ถูกเน้น5" xfId="182"/>
    <cellStyle name="ส่วนที่ถูกเน้น6" xfId="183"/>
    <cellStyle name="แสดงผล" xfId="184"/>
    <cellStyle name="หมายเหตุ" xfId="185"/>
    <cellStyle name="หัวเรื่อง 1" xfId="186"/>
    <cellStyle name="หัวเรื่อง 2" xfId="187"/>
    <cellStyle name="หัวเรื่อง 3" xfId="188"/>
    <cellStyle name="หัวเรื่อง 4" xfId="1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\&#3612;&#3621;&#3648;&#3610;&#3636;&#3585;&#3592;&#3656;&#3634;&#3618;&#3623;&#3633;&#3609;&#3592;&#3633;&#3609;&#3607;&#3619;&#3660;_&#3609;&#3636;&#3619;&#3640;&#3605;&#3605;&#3636;\&#3619;&#3634;&#3618;&#3591;&#3634;&#3609;%20Quarter3\5.&#3614;&#3620;&#3625;&#3616;&#3634;&#3588;&#3617;52\15&#3614;&#3588;52\2009.05.15%20&#3619;&#3634;&#3618;&#3591;&#3634;&#3609;&#3626;&#3635;&#3609;&#3633;&#3585;&#3619;&#3633;&#3610;-&#3592;&#3656;&#3634;&#3618;%20&#3649;&#3618;&#3585;&#3585;&#3621;&#3634;&#3591;&#3611;&#36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7.&#3585;&#3588;54\2011.07.08\2011.07.08\2011.07.08%20%20%20&#3619;&#3634;&#3618;&#3591;&#3634;&#3609;&#3648;&#3610;&#3636;&#3585;&#3592;&#3656;&#3634;&#3618;%20Rank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5.&#3614;&#3588;54\6May11\6May11\2011.05.06%20&#3619;&#3634;&#3618;&#3591;&#3634;&#3609;&#3626;&#3635;&#3609;&#3633;&#3585;&#3619;&#3633;&#3610;-&#3592;&#3656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BEx1-3"/>
      <sheetName val="ตารางที่ 1"/>
      <sheetName val="ตารางที่ 1-1"/>
      <sheetName val="ตารางที่2_3"/>
      <sheetName val="ตารางที่2_3-1"/>
      <sheetName val="BEx4"/>
      <sheetName val="BEx4คำนวณ"/>
      <sheetName val="ตารางที่ 4"/>
      <sheetName val="BEx5"/>
      <sheetName val="BEx5_2"/>
      <sheetName val="BEx5คำนวณ"/>
      <sheetName val="ตารางที่ 5"/>
      <sheetName val="BEx6"/>
      <sheetName val="BEx6_2"/>
      <sheetName val="BEx6คำนวณ"/>
      <sheetName val="ตารางที่ 6"/>
      <sheetName val="BEx7"/>
      <sheetName val="ตารางที่ 7"/>
      <sheetName val="BEx8"/>
      <sheetName val="ตารางที่ 8"/>
      <sheetName val="BEx9"/>
      <sheetName val="ตารางที่ 9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Ex1"/>
      <sheetName val="1000 ล้านเบิกสูง"/>
      <sheetName val="1000 ล้านเบิกต่ำ"/>
      <sheetName val="1. กระทรวง"/>
      <sheetName val="BEx2"/>
      <sheetName val="BEx2_Plan"/>
      <sheetName val="2. หน่วยงาน"/>
      <sheetName val="2. หน่วยงาน (2)"/>
      <sheetName val="3.ลงทุน1000ล้าน"/>
      <sheetName val="BEx4"/>
      <sheetName val="BEx4-P"/>
      <sheetName val="4.รัฐวิสาหกิจ"/>
      <sheetName val="5.จังหวัดได้รับจัดสรร"/>
      <sheetName val="BEx6_old"/>
      <sheetName val="BEx6_1"/>
      <sheetName val="6.ส่วนกลางจัดสรรให้จังหวัด"/>
      <sheetName val="BEx7_11"/>
      <sheetName val="7.กองทุนฯ"/>
      <sheetName val="แผนแยก"/>
      <sheetName val="แผนไม่แย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51.2089445822189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</v>
          </cell>
          <cell r="I47">
            <v>45.932797002454265</v>
          </cell>
        </row>
        <row r="68">
          <cell r="I68">
            <v>48.596615217626805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error"/>
      <sheetName val="BEx-P1"/>
      <sheetName val="BEx1-3"/>
      <sheetName val="ตารางที่ 1"/>
      <sheetName val="ตารางที่ 1-1"/>
      <sheetName val="ตารางที่2"/>
      <sheetName val="BEx4"/>
      <sheetName val="ตารางที่ 4"/>
      <sheetName val="BEx5"/>
      <sheetName val="ตารางที่ 5"/>
      <sheetName val="ตารางที่ 5-1"/>
      <sheetName val="BEx6"/>
      <sheetName val="ตารางที่ 6"/>
      <sheetName val="BEx7"/>
      <sheetName val="ตารางที่ 7"/>
      <sheetName val="BEx8"/>
      <sheetName val="ตารางที่ 8"/>
      <sheetName val="BEx91"/>
      <sheetName val="ตารางที่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33"/>
  </sheetPr>
  <dimension ref="A1:Q266"/>
  <sheetViews>
    <sheetView tabSelected="1" zoomScaleSheetLayoutView="10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D9" sqref="D9"/>
    </sheetView>
  </sheetViews>
  <sheetFormatPr defaultColWidth="9.00390625" defaultRowHeight="24"/>
  <cols>
    <col min="1" max="1" width="4.625" style="3" customWidth="1"/>
    <col min="2" max="2" width="65.625" style="3" customWidth="1"/>
    <col min="3" max="3" width="15.50390625" style="5" customWidth="1"/>
    <col min="4" max="4" width="15.375" style="3" customWidth="1"/>
    <col min="5" max="5" width="6.125" style="4" customWidth="1"/>
    <col min="6" max="6" width="10.625" style="3" hidden="1" customWidth="1"/>
    <col min="7" max="7" width="16.00390625" style="72" customWidth="1"/>
    <col min="8" max="8" width="6.375" style="3" customWidth="1"/>
    <col min="9" max="9" width="13.00390625" style="3" customWidth="1"/>
    <col min="10" max="10" width="5.875" style="3" customWidth="1"/>
    <col min="11" max="11" width="12.00390625" style="3" hidden="1" customWidth="1"/>
    <col min="12" max="12" width="7.375" style="3" hidden="1" customWidth="1"/>
    <col min="13" max="13" width="15.50390625" style="3" hidden="1" customWidth="1"/>
    <col min="14" max="14" width="5.875" style="3" hidden="1" customWidth="1"/>
    <col min="15" max="15" width="8.75390625" style="5" hidden="1" customWidth="1"/>
    <col min="16" max="16" width="16.125" style="3" customWidth="1"/>
    <col min="17" max="17" width="8.125" style="3" customWidth="1"/>
    <col min="18" max="16384" width="8.00390625" style="3" customWidth="1"/>
  </cols>
  <sheetData>
    <row r="1" spans="1:17" ht="36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6.75" customHeight="1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6.75" customHeight="1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1" customFormat="1" ht="78.75" customHeight="1">
      <c r="A4" s="6" t="s">
        <v>3</v>
      </c>
      <c r="B4" s="6" t="s">
        <v>4</v>
      </c>
      <c r="C4" s="7" t="s">
        <v>5</v>
      </c>
      <c r="D4" s="8" t="s">
        <v>6</v>
      </c>
      <c r="E4" s="9"/>
      <c r="F4" s="10"/>
      <c r="G4" s="8" t="s">
        <v>7</v>
      </c>
      <c r="H4" s="10"/>
      <c r="I4" s="8" t="s">
        <v>8</v>
      </c>
      <c r="J4" s="10"/>
      <c r="K4" s="8" t="s">
        <v>9</v>
      </c>
      <c r="L4" s="10"/>
      <c r="M4" s="8" t="s">
        <v>10</v>
      </c>
      <c r="N4" s="9"/>
      <c r="O4" s="10"/>
      <c r="P4" s="8" t="s">
        <v>11</v>
      </c>
      <c r="Q4" s="10"/>
    </row>
    <row r="5" spans="1:17" s="11" customFormat="1" ht="72.75" customHeight="1" hidden="1">
      <c r="A5" s="12"/>
      <c r="B5" s="12"/>
      <c r="C5" s="13">
        <v>-1</v>
      </c>
      <c r="D5" s="14" t="s">
        <v>13</v>
      </c>
      <c r="E5" s="14" t="s">
        <v>14</v>
      </c>
      <c r="F5" s="13" t="s">
        <v>15</v>
      </c>
      <c r="G5" s="13" t="s">
        <v>16</v>
      </c>
      <c r="H5" s="14" t="s">
        <v>14</v>
      </c>
      <c r="I5" s="14" t="s">
        <v>17</v>
      </c>
      <c r="J5" s="14" t="s">
        <v>14</v>
      </c>
      <c r="K5" s="14" t="s">
        <v>17</v>
      </c>
      <c r="L5" s="14" t="s">
        <v>14</v>
      </c>
      <c r="M5" s="14" t="s">
        <v>18</v>
      </c>
      <c r="N5" s="14" t="s">
        <v>14</v>
      </c>
      <c r="O5" s="13" t="s">
        <v>19</v>
      </c>
      <c r="P5" s="14" t="s">
        <v>20</v>
      </c>
      <c r="Q5" s="15" t="s">
        <v>14</v>
      </c>
    </row>
    <row r="6" spans="1:17" s="18" customFormat="1" ht="63" customHeight="1">
      <c r="A6" s="16"/>
      <c r="B6" s="16"/>
      <c r="C6" s="17" t="s">
        <v>12</v>
      </c>
      <c r="D6" s="15" t="s">
        <v>13</v>
      </c>
      <c r="E6" s="73" t="s">
        <v>21</v>
      </c>
      <c r="F6" s="15" t="s">
        <v>22</v>
      </c>
      <c r="G6" s="15" t="s">
        <v>16</v>
      </c>
      <c r="H6" s="15" t="s">
        <v>21</v>
      </c>
      <c r="I6" s="15" t="s">
        <v>17</v>
      </c>
      <c r="J6" s="15" t="s">
        <v>21</v>
      </c>
      <c r="K6" s="15" t="s">
        <v>23</v>
      </c>
      <c r="L6" s="15" t="s">
        <v>21</v>
      </c>
      <c r="M6" s="15" t="s">
        <v>24</v>
      </c>
      <c r="N6" s="15" t="s">
        <v>21</v>
      </c>
      <c r="O6" s="15"/>
      <c r="P6" s="15" t="s">
        <v>20</v>
      </c>
      <c r="Q6" s="15" t="s">
        <v>21</v>
      </c>
    </row>
    <row r="7" spans="1:17" s="22" customFormat="1" ht="139.5" customHeight="1" hidden="1">
      <c r="A7" s="19"/>
      <c r="B7" s="19"/>
      <c r="C7" s="20" t="s">
        <v>25</v>
      </c>
      <c r="D7" s="21" t="s">
        <v>17</v>
      </c>
      <c r="E7" s="73" t="s">
        <v>14</v>
      </c>
      <c r="F7" s="20" t="s">
        <v>26</v>
      </c>
      <c r="G7" s="20" t="s">
        <v>20</v>
      </c>
      <c r="H7" s="21" t="s">
        <v>14</v>
      </c>
      <c r="I7" s="21" t="s">
        <v>27</v>
      </c>
      <c r="J7" s="21" t="s">
        <v>14</v>
      </c>
      <c r="K7" s="21" t="s">
        <v>27</v>
      </c>
      <c r="L7" s="21" t="s">
        <v>14</v>
      </c>
      <c r="M7" s="21" t="s">
        <v>28</v>
      </c>
      <c r="N7" s="21" t="s">
        <v>14</v>
      </c>
      <c r="O7" s="20" t="s">
        <v>19</v>
      </c>
      <c r="P7" s="21" t="s">
        <v>29</v>
      </c>
      <c r="Q7" s="21" t="s">
        <v>14</v>
      </c>
    </row>
    <row r="8" spans="1:17" s="1" customFormat="1" ht="30.75" customHeight="1">
      <c r="A8" s="23"/>
      <c r="B8" s="24" t="s">
        <v>30</v>
      </c>
      <c r="C8" s="26">
        <f>SUM(C9:C286)</f>
        <v>5394068600</v>
      </c>
      <c r="D8" s="25">
        <f>SUM(D9:D286)</f>
        <v>2416900067.4600005</v>
      </c>
      <c r="E8" s="74">
        <f>+D8*100/C8</f>
        <v>44.806624585011775</v>
      </c>
      <c r="F8" s="28" t="e">
        <f>+#REF!-E8</f>
        <v>#REF!</v>
      </c>
      <c r="G8" s="25">
        <f>SUM(G9:G286)</f>
        <v>2977168532.5399995</v>
      </c>
      <c r="H8" s="29">
        <f>+G8*100/C8</f>
        <v>55.193375414988225</v>
      </c>
      <c r="I8" s="25">
        <f>SUM(I9:I286)</f>
        <v>318365472.98</v>
      </c>
      <c r="J8" s="29">
        <f>+I8*100/C8</f>
        <v>5.902139861180112</v>
      </c>
      <c r="K8" s="25">
        <f>SUM(K9:K266)</f>
        <v>0</v>
      </c>
      <c r="L8" s="29">
        <f>+K8*100/C8</f>
        <v>0</v>
      </c>
      <c r="M8" s="25">
        <f>SUM(M9:M266)</f>
        <v>2733426897.440001</v>
      </c>
      <c r="N8" s="29">
        <f>+M8*100/C8</f>
        <v>50.67467806100947</v>
      </c>
      <c r="O8" s="27" t="e">
        <f>SUM(#REF!-N8)</f>
        <v>#REF!</v>
      </c>
      <c r="P8" s="25">
        <f>SUM(P9:P286)</f>
        <v>2658803059.5599985</v>
      </c>
      <c r="Q8" s="29">
        <f>+P8*100/C8</f>
        <v>49.29123555380809</v>
      </c>
    </row>
    <row r="9" spans="1:17" s="1" customFormat="1" ht="23.25" customHeight="1">
      <c r="A9" s="30">
        <v>1</v>
      </c>
      <c r="B9" s="31" t="s">
        <v>31</v>
      </c>
      <c r="C9" s="33">
        <v>23449800</v>
      </c>
      <c r="D9" s="34">
        <v>18242143.05</v>
      </c>
      <c r="E9" s="75">
        <v>77.79231827137119</v>
      </c>
      <c r="F9" s="36">
        <v>-27.792318271371187</v>
      </c>
      <c r="G9" s="37">
        <v>5207656.95</v>
      </c>
      <c r="H9" s="38">
        <v>22.207681728628813</v>
      </c>
      <c r="I9" s="34">
        <v>389063.9</v>
      </c>
      <c r="J9" s="35">
        <v>1.6591352591493318</v>
      </c>
      <c r="K9" s="34"/>
      <c r="L9" s="35">
        <v>0</v>
      </c>
      <c r="M9" s="34">
        <v>18631206.95</v>
      </c>
      <c r="N9" s="35">
        <v>79.45145353052051</v>
      </c>
      <c r="O9" s="39">
        <v>-9.45145353052051</v>
      </c>
      <c r="P9" s="32">
        <v>4818593.05</v>
      </c>
      <c r="Q9" s="40">
        <v>20.54854646947948</v>
      </c>
    </row>
    <row r="10" spans="1:17" s="1" customFormat="1" ht="23.25" customHeight="1">
      <c r="A10" s="41">
        <v>2</v>
      </c>
      <c r="B10" s="42" t="s">
        <v>32</v>
      </c>
      <c r="C10" s="43">
        <v>2526260</v>
      </c>
      <c r="D10" s="44">
        <v>1888204.2</v>
      </c>
      <c r="E10" s="75">
        <v>74.74306682605908</v>
      </c>
      <c r="F10" s="36">
        <v>-24.743066826059078</v>
      </c>
      <c r="G10" s="33">
        <v>638055.8</v>
      </c>
      <c r="H10" s="39">
        <v>25.256933173940926</v>
      </c>
      <c r="I10" s="44"/>
      <c r="J10" s="35">
        <v>0</v>
      </c>
      <c r="K10" s="44"/>
      <c r="L10" s="35">
        <v>0</v>
      </c>
      <c r="M10" s="34">
        <v>1888204.2</v>
      </c>
      <c r="N10" s="35">
        <v>74.74306682605908</v>
      </c>
      <c r="O10" s="45">
        <v>-4.743066826059078</v>
      </c>
      <c r="P10" s="34">
        <v>638055.8</v>
      </c>
      <c r="Q10" s="35">
        <v>25.256933173940926</v>
      </c>
    </row>
    <row r="11" spans="1:17" s="1" customFormat="1" ht="23.25" customHeight="1">
      <c r="A11" s="41">
        <v>3</v>
      </c>
      <c r="B11" s="42" t="s">
        <v>33</v>
      </c>
      <c r="C11" s="43">
        <v>19630104</v>
      </c>
      <c r="D11" s="44">
        <v>14548244.09</v>
      </c>
      <c r="E11" s="75">
        <v>74.11190531644662</v>
      </c>
      <c r="F11" s="36">
        <v>-24.111905316446624</v>
      </c>
      <c r="G11" s="33">
        <v>5081859.91</v>
      </c>
      <c r="H11" s="39">
        <v>25.888094683553383</v>
      </c>
      <c r="I11" s="44">
        <v>228258.5</v>
      </c>
      <c r="J11" s="35">
        <v>1.1627982205290406</v>
      </c>
      <c r="K11" s="44"/>
      <c r="L11" s="35">
        <v>0</v>
      </c>
      <c r="M11" s="34">
        <v>14776502.59</v>
      </c>
      <c r="N11" s="35">
        <v>75.27470353697565</v>
      </c>
      <c r="O11" s="45">
        <v>-5.27470353697565</v>
      </c>
      <c r="P11" s="44">
        <v>4853601.41</v>
      </c>
      <c r="Q11" s="46">
        <v>24.725296463024343</v>
      </c>
    </row>
    <row r="12" spans="1:17" s="1" customFormat="1" ht="23.25" customHeight="1">
      <c r="A12" s="41">
        <v>4</v>
      </c>
      <c r="B12" s="42" t="s">
        <v>34</v>
      </c>
      <c r="C12" s="43">
        <v>6456211</v>
      </c>
      <c r="D12" s="44">
        <v>4667970.46</v>
      </c>
      <c r="E12" s="75">
        <v>72.30201212444885</v>
      </c>
      <c r="F12" s="36">
        <v>-22.30201212444885</v>
      </c>
      <c r="G12" s="33">
        <v>1788240.54</v>
      </c>
      <c r="H12" s="39">
        <v>27.697987875551156</v>
      </c>
      <c r="I12" s="44"/>
      <c r="J12" s="35">
        <v>0</v>
      </c>
      <c r="K12" s="44"/>
      <c r="L12" s="35">
        <v>0</v>
      </c>
      <c r="M12" s="34">
        <v>4667970.46</v>
      </c>
      <c r="N12" s="35">
        <v>72.30201212444885</v>
      </c>
      <c r="O12" s="45">
        <v>-2.3020121244488507</v>
      </c>
      <c r="P12" s="44">
        <v>1788240.54</v>
      </c>
      <c r="Q12" s="46">
        <v>27.697987875551156</v>
      </c>
    </row>
    <row r="13" spans="1:17" s="1" customFormat="1" ht="23.25" customHeight="1">
      <c r="A13" s="41">
        <v>5</v>
      </c>
      <c r="B13" s="42" t="s">
        <v>35</v>
      </c>
      <c r="C13" s="43">
        <v>5691490</v>
      </c>
      <c r="D13" s="44">
        <v>4105904.85</v>
      </c>
      <c r="E13" s="75">
        <v>72.1411238533319</v>
      </c>
      <c r="F13" s="36">
        <v>-22.141123853331905</v>
      </c>
      <c r="G13" s="33">
        <v>1585585.15</v>
      </c>
      <c r="H13" s="39">
        <v>27.858876146668095</v>
      </c>
      <c r="I13" s="44">
        <v>9864.33</v>
      </c>
      <c r="J13" s="35">
        <v>0.17331718056255918</v>
      </c>
      <c r="K13" s="44"/>
      <c r="L13" s="35">
        <v>0</v>
      </c>
      <c r="M13" s="34">
        <v>4115769.18</v>
      </c>
      <c r="N13" s="35">
        <v>72.31444103389447</v>
      </c>
      <c r="O13" s="45">
        <v>-2.314441033894468</v>
      </c>
      <c r="P13" s="44">
        <v>1575720.82</v>
      </c>
      <c r="Q13" s="46">
        <v>27.685558966105532</v>
      </c>
    </row>
    <row r="14" spans="1:17" s="1" customFormat="1" ht="23.25" customHeight="1">
      <c r="A14" s="41">
        <v>6</v>
      </c>
      <c r="B14" s="42" t="s">
        <v>36</v>
      </c>
      <c r="C14" s="43">
        <v>1985300</v>
      </c>
      <c r="D14" s="44">
        <v>1406722.34</v>
      </c>
      <c r="E14" s="75">
        <v>70.85691532765829</v>
      </c>
      <c r="F14" s="36">
        <v>-20.856915327658285</v>
      </c>
      <c r="G14" s="33">
        <v>578577.66</v>
      </c>
      <c r="H14" s="39">
        <v>29.143084672341708</v>
      </c>
      <c r="I14" s="44"/>
      <c r="J14" s="35">
        <v>0</v>
      </c>
      <c r="K14" s="44"/>
      <c r="L14" s="35">
        <v>0</v>
      </c>
      <c r="M14" s="34">
        <v>1406722.34</v>
      </c>
      <c r="N14" s="35">
        <v>70.85691532765829</v>
      </c>
      <c r="O14" s="45">
        <v>-0.8569153276582853</v>
      </c>
      <c r="P14" s="44">
        <v>578577.66</v>
      </c>
      <c r="Q14" s="46">
        <v>29.143084672341708</v>
      </c>
    </row>
    <row r="15" spans="1:17" s="1" customFormat="1" ht="23.25" customHeight="1">
      <c r="A15" s="41">
        <v>7</v>
      </c>
      <c r="B15" s="42" t="s">
        <v>37</v>
      </c>
      <c r="C15" s="43">
        <v>2582750</v>
      </c>
      <c r="D15" s="44">
        <v>1777699.23</v>
      </c>
      <c r="E15" s="75">
        <v>68.82970593359791</v>
      </c>
      <c r="F15" s="36">
        <v>-18.829705933597907</v>
      </c>
      <c r="G15" s="33">
        <v>805050.77</v>
      </c>
      <c r="H15" s="39">
        <v>31.17029406640209</v>
      </c>
      <c r="I15" s="44"/>
      <c r="J15" s="35">
        <v>0</v>
      </c>
      <c r="K15" s="44"/>
      <c r="L15" s="35">
        <v>0</v>
      </c>
      <c r="M15" s="34">
        <v>1777699.23</v>
      </c>
      <c r="N15" s="35">
        <v>68.82970593359791</v>
      </c>
      <c r="O15" s="45">
        <v>1.1702940664020929</v>
      </c>
      <c r="P15" s="44">
        <v>805050.77</v>
      </c>
      <c r="Q15" s="46">
        <v>31.17029406640209</v>
      </c>
    </row>
    <row r="16" spans="1:17" s="1" customFormat="1" ht="23.25" customHeight="1">
      <c r="A16" s="41">
        <v>8</v>
      </c>
      <c r="B16" s="42" t="s">
        <v>38</v>
      </c>
      <c r="C16" s="43">
        <v>3426240</v>
      </c>
      <c r="D16" s="44">
        <v>2311425.54</v>
      </c>
      <c r="E16" s="75">
        <v>67.46245271784814</v>
      </c>
      <c r="F16" s="36">
        <v>-17.462452717848137</v>
      </c>
      <c r="G16" s="33">
        <v>1114814.46</v>
      </c>
      <c r="H16" s="39">
        <v>32.53754728215186</v>
      </c>
      <c r="I16" s="44">
        <v>428000</v>
      </c>
      <c r="J16" s="35">
        <v>12.491827776221164</v>
      </c>
      <c r="K16" s="44"/>
      <c r="L16" s="35">
        <v>0</v>
      </c>
      <c r="M16" s="34">
        <v>2739425.54</v>
      </c>
      <c r="N16" s="35">
        <v>79.9542804940693</v>
      </c>
      <c r="O16" s="45">
        <v>-9.954280494069295</v>
      </c>
      <c r="P16" s="44">
        <v>686814.46</v>
      </c>
      <c r="Q16" s="46">
        <v>20.0457195059307</v>
      </c>
    </row>
    <row r="17" spans="1:17" s="1" customFormat="1" ht="23.25" customHeight="1">
      <c r="A17" s="41">
        <v>9</v>
      </c>
      <c r="B17" s="42" t="s">
        <v>39</v>
      </c>
      <c r="C17" s="43">
        <v>4362190</v>
      </c>
      <c r="D17" s="44">
        <v>2932439.85</v>
      </c>
      <c r="E17" s="75">
        <v>67.2240285269555</v>
      </c>
      <c r="F17" s="36">
        <v>-17.224028526955493</v>
      </c>
      <c r="G17" s="33">
        <v>1429750.15</v>
      </c>
      <c r="H17" s="39">
        <v>32.7759714730445</v>
      </c>
      <c r="I17" s="44"/>
      <c r="J17" s="35">
        <v>0</v>
      </c>
      <c r="K17" s="44"/>
      <c r="L17" s="35">
        <v>0</v>
      </c>
      <c r="M17" s="34">
        <v>2932439.85</v>
      </c>
      <c r="N17" s="35">
        <v>67.2240285269555</v>
      </c>
      <c r="O17" s="45">
        <v>2.775971473044507</v>
      </c>
      <c r="P17" s="44">
        <v>1429750.15</v>
      </c>
      <c r="Q17" s="46">
        <v>32.7759714730445</v>
      </c>
    </row>
    <row r="18" spans="1:17" s="1" customFormat="1" ht="23.25" customHeight="1">
      <c r="A18" s="41">
        <v>10</v>
      </c>
      <c r="B18" s="42" t="s">
        <v>40</v>
      </c>
      <c r="C18" s="43">
        <v>7246980</v>
      </c>
      <c r="D18" s="44">
        <v>4864387.43</v>
      </c>
      <c r="E18" s="75">
        <v>67.12295921887463</v>
      </c>
      <c r="F18" s="36">
        <v>-17.122959218874627</v>
      </c>
      <c r="G18" s="33">
        <v>2382592.57</v>
      </c>
      <c r="H18" s="39">
        <v>32.87704078112538</v>
      </c>
      <c r="I18" s="44">
        <v>50000</v>
      </c>
      <c r="J18" s="35">
        <v>0.6899425691805414</v>
      </c>
      <c r="K18" s="44"/>
      <c r="L18" s="35">
        <v>0</v>
      </c>
      <c r="M18" s="34">
        <v>4914387.43</v>
      </c>
      <c r="N18" s="35">
        <v>67.81290178805516</v>
      </c>
      <c r="O18" s="45">
        <v>2.1870982119448428</v>
      </c>
      <c r="P18" s="44">
        <v>2332592.57</v>
      </c>
      <c r="Q18" s="46">
        <v>32.18709821194484</v>
      </c>
    </row>
    <row r="19" spans="1:17" s="1" customFormat="1" ht="23.25" customHeight="1">
      <c r="A19" s="41">
        <v>11</v>
      </c>
      <c r="B19" s="42" t="s">
        <v>41</v>
      </c>
      <c r="C19" s="43">
        <v>5889400</v>
      </c>
      <c r="D19" s="44">
        <v>3947907.37</v>
      </c>
      <c r="E19" s="75">
        <v>67.03411841613747</v>
      </c>
      <c r="F19" s="36">
        <v>-17.034118416137474</v>
      </c>
      <c r="G19" s="33">
        <v>1941492.63</v>
      </c>
      <c r="H19" s="39">
        <v>32.96588158386253</v>
      </c>
      <c r="I19" s="44"/>
      <c r="J19" s="35">
        <v>0</v>
      </c>
      <c r="K19" s="44"/>
      <c r="L19" s="35">
        <v>0</v>
      </c>
      <c r="M19" s="34">
        <v>3947907.37</v>
      </c>
      <c r="N19" s="35">
        <v>67.03411841613747</v>
      </c>
      <c r="O19" s="45">
        <v>2.965881583862526</v>
      </c>
      <c r="P19" s="44">
        <v>1941492.63</v>
      </c>
      <c r="Q19" s="46">
        <v>32.96588158386253</v>
      </c>
    </row>
    <row r="20" spans="1:17" s="1" customFormat="1" ht="23.25" customHeight="1">
      <c r="A20" s="41">
        <v>12</v>
      </c>
      <c r="B20" s="42" t="s">
        <v>42</v>
      </c>
      <c r="C20" s="43">
        <v>3662040</v>
      </c>
      <c r="D20" s="44">
        <v>2424505.15</v>
      </c>
      <c r="E20" s="75">
        <v>66.20640817686316</v>
      </c>
      <c r="F20" s="36">
        <v>-16.206408176863164</v>
      </c>
      <c r="G20" s="33">
        <v>1237534.85</v>
      </c>
      <c r="H20" s="39">
        <v>33.793591823136836</v>
      </c>
      <c r="I20" s="44"/>
      <c r="J20" s="35">
        <v>0</v>
      </c>
      <c r="K20" s="44"/>
      <c r="L20" s="35">
        <v>0</v>
      </c>
      <c r="M20" s="34">
        <v>2424505.15</v>
      </c>
      <c r="N20" s="35">
        <v>66.20640817686316</v>
      </c>
      <c r="O20" s="45">
        <v>3.793591823136836</v>
      </c>
      <c r="P20" s="44">
        <v>1237534.85</v>
      </c>
      <c r="Q20" s="46">
        <v>33.793591823136836</v>
      </c>
    </row>
    <row r="21" spans="1:17" s="1" customFormat="1" ht="23.25" customHeight="1">
      <c r="A21" s="41">
        <v>13</v>
      </c>
      <c r="B21" s="42" t="s">
        <v>43</v>
      </c>
      <c r="C21" s="43">
        <v>3091280</v>
      </c>
      <c r="D21" s="44">
        <v>2020585.44</v>
      </c>
      <c r="E21" s="75">
        <v>65.3640381977692</v>
      </c>
      <c r="F21" s="36">
        <v>-15.364038197769204</v>
      </c>
      <c r="G21" s="33">
        <v>1070694.56</v>
      </c>
      <c r="H21" s="39">
        <v>34.63596180223079</v>
      </c>
      <c r="I21" s="44"/>
      <c r="J21" s="35">
        <v>0</v>
      </c>
      <c r="K21" s="44"/>
      <c r="L21" s="35">
        <v>0</v>
      </c>
      <c r="M21" s="34">
        <v>2020585.44</v>
      </c>
      <c r="N21" s="35">
        <v>65.3640381977692</v>
      </c>
      <c r="O21" s="45">
        <v>4.635961802230796</v>
      </c>
      <c r="P21" s="44">
        <v>1070694.56</v>
      </c>
      <c r="Q21" s="46">
        <v>34.63596180223079</v>
      </c>
    </row>
    <row r="22" spans="1:17" s="1" customFormat="1" ht="23.25" customHeight="1">
      <c r="A22" s="41">
        <v>14</v>
      </c>
      <c r="B22" s="42" t="s">
        <v>44</v>
      </c>
      <c r="C22" s="43">
        <v>13988040</v>
      </c>
      <c r="D22" s="44">
        <v>9139585.95</v>
      </c>
      <c r="E22" s="75">
        <v>65.33857459658392</v>
      </c>
      <c r="F22" s="36">
        <v>-15.338574596583925</v>
      </c>
      <c r="G22" s="33">
        <v>4848454.05</v>
      </c>
      <c r="H22" s="39">
        <v>34.66142540341607</v>
      </c>
      <c r="I22" s="44"/>
      <c r="J22" s="35">
        <v>0</v>
      </c>
      <c r="K22" s="44"/>
      <c r="L22" s="35">
        <v>0</v>
      </c>
      <c r="M22" s="34">
        <v>9139585.95</v>
      </c>
      <c r="N22" s="35">
        <v>65.33857459658392</v>
      </c>
      <c r="O22" s="45">
        <v>4.661425403416075</v>
      </c>
      <c r="P22" s="44">
        <v>4848454.05</v>
      </c>
      <c r="Q22" s="46">
        <v>34.66142540341607</v>
      </c>
    </row>
    <row r="23" spans="1:17" s="1" customFormat="1" ht="23.25" customHeight="1">
      <c r="A23" s="41">
        <v>15</v>
      </c>
      <c r="B23" s="42" t="s">
        <v>45</v>
      </c>
      <c r="C23" s="43">
        <v>2816460</v>
      </c>
      <c r="D23" s="44">
        <v>1838643</v>
      </c>
      <c r="E23" s="75">
        <v>65.28205619820626</v>
      </c>
      <c r="F23" s="36"/>
      <c r="G23" s="33">
        <v>977817</v>
      </c>
      <c r="H23" s="39">
        <v>34.717943801793744</v>
      </c>
      <c r="I23" s="44"/>
      <c r="J23" s="35">
        <v>0</v>
      </c>
      <c r="K23" s="44"/>
      <c r="L23" s="35"/>
      <c r="M23" s="34"/>
      <c r="N23" s="35"/>
      <c r="O23" s="45"/>
      <c r="P23" s="44">
        <v>977817</v>
      </c>
      <c r="Q23" s="46">
        <v>34.717943801793744</v>
      </c>
    </row>
    <row r="24" spans="1:17" s="1" customFormat="1" ht="23.25" customHeight="1">
      <c r="A24" s="41">
        <v>16</v>
      </c>
      <c r="B24" s="42" t="s">
        <v>46</v>
      </c>
      <c r="C24" s="43">
        <v>8101400</v>
      </c>
      <c r="D24" s="44">
        <v>5243270.42</v>
      </c>
      <c r="E24" s="75">
        <v>64.72054731281013</v>
      </c>
      <c r="F24" s="36">
        <v>-14.720547312810126</v>
      </c>
      <c r="G24" s="33">
        <v>2858129.58</v>
      </c>
      <c r="H24" s="39">
        <v>35.27945268718987</v>
      </c>
      <c r="I24" s="44">
        <v>41250</v>
      </c>
      <c r="J24" s="35">
        <v>0.5091712543510998</v>
      </c>
      <c r="K24" s="44"/>
      <c r="L24" s="35">
        <v>0</v>
      </c>
      <c r="M24" s="34">
        <v>5284520.42</v>
      </c>
      <c r="N24" s="35">
        <v>65.22971856716123</v>
      </c>
      <c r="O24" s="45">
        <v>4.770281432838772</v>
      </c>
      <c r="P24" s="44">
        <v>2816879.58</v>
      </c>
      <c r="Q24" s="46">
        <v>34.77028143283877</v>
      </c>
    </row>
    <row r="25" spans="1:17" s="1" customFormat="1" ht="23.25" customHeight="1">
      <c r="A25" s="41">
        <v>17</v>
      </c>
      <c r="B25" s="42" t="s">
        <v>47</v>
      </c>
      <c r="C25" s="43">
        <v>7512810</v>
      </c>
      <c r="D25" s="44">
        <v>4855620.85</v>
      </c>
      <c r="E25" s="75">
        <v>64.63122120751089</v>
      </c>
      <c r="F25" s="36">
        <v>-14.63122120751089</v>
      </c>
      <c r="G25" s="33">
        <v>2657189.15</v>
      </c>
      <c r="H25" s="39">
        <v>35.3687787924891</v>
      </c>
      <c r="I25" s="44">
        <v>30990</v>
      </c>
      <c r="J25" s="35">
        <v>0.4124954577581491</v>
      </c>
      <c r="K25" s="44"/>
      <c r="L25" s="35">
        <v>0</v>
      </c>
      <c r="M25" s="34">
        <v>4886610.85</v>
      </c>
      <c r="N25" s="35">
        <v>65.04371666526905</v>
      </c>
      <c r="O25" s="45">
        <v>4.956283334730955</v>
      </c>
      <c r="P25" s="44">
        <v>2626199.15</v>
      </c>
      <c r="Q25" s="46">
        <v>34.95628333473095</v>
      </c>
    </row>
    <row r="26" spans="1:17" s="1" customFormat="1" ht="23.25" customHeight="1">
      <c r="A26" s="41">
        <v>18</v>
      </c>
      <c r="B26" s="42" t="s">
        <v>48</v>
      </c>
      <c r="C26" s="43">
        <v>3888270</v>
      </c>
      <c r="D26" s="44">
        <v>2499668.41</v>
      </c>
      <c r="E26" s="75">
        <v>64.28741856918373</v>
      </c>
      <c r="F26" s="36">
        <v>-14.287418569183728</v>
      </c>
      <c r="G26" s="33">
        <v>1388601.59</v>
      </c>
      <c r="H26" s="39">
        <v>35.71258143081628</v>
      </c>
      <c r="I26" s="44"/>
      <c r="J26" s="35">
        <v>0</v>
      </c>
      <c r="K26" s="44"/>
      <c r="L26" s="35">
        <v>0</v>
      </c>
      <c r="M26" s="34">
        <v>2499668.41</v>
      </c>
      <c r="N26" s="35">
        <v>64.28741856918373</v>
      </c>
      <c r="O26" s="45">
        <v>5.712581430816272</v>
      </c>
      <c r="P26" s="44">
        <v>1388601.59</v>
      </c>
      <c r="Q26" s="46">
        <v>35.71258143081628</v>
      </c>
    </row>
    <row r="27" spans="1:17" s="1" customFormat="1" ht="23.25" customHeight="1">
      <c r="A27" s="41">
        <v>19</v>
      </c>
      <c r="B27" s="42" t="s">
        <v>49</v>
      </c>
      <c r="C27" s="43">
        <v>2786620</v>
      </c>
      <c r="D27" s="44">
        <v>1790255.3</v>
      </c>
      <c r="E27" s="75">
        <v>64.24468711198513</v>
      </c>
      <c r="F27" s="36">
        <v>-14.24468711198513</v>
      </c>
      <c r="G27" s="33">
        <v>996364.7</v>
      </c>
      <c r="H27" s="39">
        <v>35.75531288801487</v>
      </c>
      <c r="I27" s="44"/>
      <c r="J27" s="35">
        <v>0</v>
      </c>
      <c r="K27" s="44"/>
      <c r="L27" s="35">
        <v>0</v>
      </c>
      <c r="M27" s="34">
        <v>1790255.3</v>
      </c>
      <c r="N27" s="35">
        <v>64.24468711198513</v>
      </c>
      <c r="O27" s="45">
        <v>5.7553128880148705</v>
      </c>
      <c r="P27" s="44">
        <v>996364.7</v>
      </c>
      <c r="Q27" s="46">
        <v>35.75531288801487</v>
      </c>
    </row>
    <row r="28" spans="1:17" s="1" customFormat="1" ht="23.25" customHeight="1">
      <c r="A28" s="41">
        <v>20</v>
      </c>
      <c r="B28" s="42" t="s">
        <v>50</v>
      </c>
      <c r="C28" s="43">
        <v>3029350</v>
      </c>
      <c r="D28" s="44">
        <v>1927049.73</v>
      </c>
      <c r="E28" s="75">
        <v>63.61264726756565</v>
      </c>
      <c r="F28" s="36">
        <v>-13.612647267565649</v>
      </c>
      <c r="G28" s="33">
        <v>1102300.27</v>
      </c>
      <c r="H28" s="39">
        <v>36.38735273243435</v>
      </c>
      <c r="I28" s="44"/>
      <c r="J28" s="35">
        <v>0</v>
      </c>
      <c r="K28" s="44"/>
      <c r="L28" s="35">
        <v>0</v>
      </c>
      <c r="M28" s="34">
        <v>1927049.73</v>
      </c>
      <c r="N28" s="35">
        <v>63.61264726756565</v>
      </c>
      <c r="O28" s="45">
        <v>6.387352732434351</v>
      </c>
      <c r="P28" s="44">
        <v>1102300.27</v>
      </c>
      <c r="Q28" s="46">
        <v>36.38735273243435</v>
      </c>
    </row>
    <row r="29" spans="1:17" s="1" customFormat="1" ht="23.25" customHeight="1">
      <c r="A29" s="41">
        <v>21</v>
      </c>
      <c r="B29" s="42" t="s">
        <v>51</v>
      </c>
      <c r="C29" s="43">
        <v>2639930</v>
      </c>
      <c r="D29" s="44">
        <v>1666926.48</v>
      </c>
      <c r="E29" s="75">
        <v>63.14282878712693</v>
      </c>
      <c r="F29" s="36">
        <v>-13.14282878712693</v>
      </c>
      <c r="G29" s="33">
        <v>973003.52</v>
      </c>
      <c r="H29" s="39">
        <v>36.85717121287307</v>
      </c>
      <c r="I29" s="44"/>
      <c r="J29" s="35">
        <v>0</v>
      </c>
      <c r="K29" s="44"/>
      <c r="L29" s="35">
        <v>0</v>
      </c>
      <c r="M29" s="34">
        <v>1666926.48</v>
      </c>
      <c r="N29" s="35">
        <v>63.14282878712693</v>
      </c>
      <c r="O29" s="45">
        <v>6.8571712128730695</v>
      </c>
      <c r="P29" s="44">
        <v>973003.52</v>
      </c>
      <c r="Q29" s="46">
        <v>36.85717121287307</v>
      </c>
    </row>
    <row r="30" spans="1:17" s="1" customFormat="1" ht="23.25" customHeight="1">
      <c r="A30" s="41">
        <v>22</v>
      </c>
      <c r="B30" s="42" t="s">
        <v>52</v>
      </c>
      <c r="C30" s="43">
        <v>18740560</v>
      </c>
      <c r="D30" s="44">
        <v>11764563.88</v>
      </c>
      <c r="E30" s="75">
        <v>62.775946289758686</v>
      </c>
      <c r="F30" s="36">
        <v>-12.775946289758686</v>
      </c>
      <c r="G30" s="33">
        <v>6975996.119999999</v>
      </c>
      <c r="H30" s="39">
        <v>37.22405371024131</v>
      </c>
      <c r="I30" s="44"/>
      <c r="J30" s="35">
        <v>0</v>
      </c>
      <c r="K30" s="44"/>
      <c r="L30" s="35">
        <v>0</v>
      </c>
      <c r="M30" s="34">
        <v>11764563.88</v>
      </c>
      <c r="N30" s="35">
        <v>62.775946289758686</v>
      </c>
      <c r="O30" s="45">
        <v>7.224053710241314</v>
      </c>
      <c r="P30" s="44">
        <v>6975996.119999999</v>
      </c>
      <c r="Q30" s="46">
        <v>37.22405371024131</v>
      </c>
    </row>
    <row r="31" spans="1:17" s="1" customFormat="1" ht="23.25" customHeight="1">
      <c r="A31" s="41">
        <v>23</v>
      </c>
      <c r="B31" s="42" t="s">
        <v>53</v>
      </c>
      <c r="C31" s="43">
        <v>4819310</v>
      </c>
      <c r="D31" s="44">
        <v>3023211.72</v>
      </c>
      <c r="E31" s="75">
        <v>62.73121504945729</v>
      </c>
      <c r="F31" s="36">
        <v>-12.73121504945729</v>
      </c>
      <c r="G31" s="33">
        <v>1796098.28</v>
      </c>
      <c r="H31" s="39">
        <v>37.26878495054271</v>
      </c>
      <c r="I31" s="44"/>
      <c r="J31" s="35">
        <v>0</v>
      </c>
      <c r="K31" s="44"/>
      <c r="L31" s="35">
        <v>0</v>
      </c>
      <c r="M31" s="34">
        <v>3023211.72</v>
      </c>
      <c r="N31" s="35">
        <v>62.73121504945729</v>
      </c>
      <c r="O31" s="45">
        <v>7.26878495054271</v>
      </c>
      <c r="P31" s="44">
        <v>1796098.28</v>
      </c>
      <c r="Q31" s="46">
        <v>37.26878495054271</v>
      </c>
    </row>
    <row r="32" spans="1:17" s="1" customFormat="1" ht="23.25" customHeight="1">
      <c r="A32" s="41">
        <v>24</v>
      </c>
      <c r="B32" s="42" t="s">
        <v>54</v>
      </c>
      <c r="C32" s="43">
        <v>4819590</v>
      </c>
      <c r="D32" s="44">
        <v>2986334.31</v>
      </c>
      <c r="E32" s="75">
        <v>61.96241402276957</v>
      </c>
      <c r="F32" s="36">
        <v>-11.962414022769572</v>
      </c>
      <c r="G32" s="33">
        <v>1833255.69</v>
      </c>
      <c r="H32" s="39">
        <v>38.03758597723043</v>
      </c>
      <c r="I32" s="44">
        <v>8000</v>
      </c>
      <c r="J32" s="35">
        <v>0.165989223149687</v>
      </c>
      <c r="K32" s="44"/>
      <c r="L32" s="35">
        <v>0</v>
      </c>
      <c r="M32" s="34">
        <v>2994334.31</v>
      </c>
      <c r="N32" s="35">
        <v>62.12840324591926</v>
      </c>
      <c r="O32" s="45">
        <v>7.871596754080741</v>
      </c>
      <c r="P32" s="44">
        <v>1825255.69</v>
      </c>
      <c r="Q32" s="46">
        <v>37.87159675408074</v>
      </c>
    </row>
    <row r="33" spans="1:17" s="1" customFormat="1" ht="23.25" customHeight="1">
      <c r="A33" s="41">
        <v>25</v>
      </c>
      <c r="B33" s="42" t="s">
        <v>55</v>
      </c>
      <c r="C33" s="43">
        <v>6076670</v>
      </c>
      <c r="D33" s="44">
        <v>3735279.37</v>
      </c>
      <c r="E33" s="75">
        <v>61.469182463421575</v>
      </c>
      <c r="F33" s="36">
        <v>-11.469182463421575</v>
      </c>
      <c r="G33" s="33">
        <v>2341390.63</v>
      </c>
      <c r="H33" s="39">
        <v>38.530817536578425</v>
      </c>
      <c r="I33" s="44"/>
      <c r="J33" s="35">
        <v>0</v>
      </c>
      <c r="K33" s="44"/>
      <c r="L33" s="35">
        <v>0</v>
      </c>
      <c r="M33" s="34">
        <v>3735279.37</v>
      </c>
      <c r="N33" s="35">
        <v>61.469182463421575</v>
      </c>
      <c r="O33" s="45">
        <v>8.530817536578425</v>
      </c>
      <c r="P33" s="44">
        <v>2341390.63</v>
      </c>
      <c r="Q33" s="46">
        <v>38.530817536578425</v>
      </c>
    </row>
    <row r="34" spans="1:17" s="1" customFormat="1" ht="23.25" customHeight="1">
      <c r="A34" s="41">
        <v>26</v>
      </c>
      <c r="B34" s="42" t="s">
        <v>56</v>
      </c>
      <c r="C34" s="43">
        <v>3298720</v>
      </c>
      <c r="D34" s="44">
        <v>2026658.75</v>
      </c>
      <c r="E34" s="75">
        <v>61.43773190813406</v>
      </c>
      <c r="F34" s="36">
        <v>-11.437731908134062</v>
      </c>
      <c r="G34" s="33">
        <v>1272061.25</v>
      </c>
      <c r="H34" s="39">
        <v>38.56226809186594</v>
      </c>
      <c r="I34" s="44"/>
      <c r="J34" s="35">
        <v>0</v>
      </c>
      <c r="K34" s="44"/>
      <c r="L34" s="35">
        <v>0</v>
      </c>
      <c r="M34" s="34">
        <v>2026658.75</v>
      </c>
      <c r="N34" s="35">
        <v>61.43773190813406</v>
      </c>
      <c r="O34" s="45">
        <v>8.562268091865938</v>
      </c>
      <c r="P34" s="44">
        <v>1272061.25</v>
      </c>
      <c r="Q34" s="46">
        <v>38.56226809186594</v>
      </c>
    </row>
    <row r="35" spans="1:17" s="1" customFormat="1" ht="23.25" customHeight="1">
      <c r="A35" s="41">
        <v>27</v>
      </c>
      <c r="B35" s="42" t="s">
        <v>57</v>
      </c>
      <c r="C35" s="43">
        <v>14891610</v>
      </c>
      <c r="D35" s="44">
        <v>9048845.46</v>
      </c>
      <c r="E35" s="75">
        <v>60.764722283218546</v>
      </c>
      <c r="F35" s="36">
        <v>-10.764722283218546</v>
      </c>
      <c r="G35" s="33">
        <v>5842764.539999999</v>
      </c>
      <c r="H35" s="39">
        <v>39.235277716781454</v>
      </c>
      <c r="I35" s="44"/>
      <c r="J35" s="35">
        <v>0</v>
      </c>
      <c r="K35" s="44"/>
      <c r="L35" s="35">
        <v>0</v>
      </c>
      <c r="M35" s="34">
        <v>9048845.46</v>
      </c>
      <c r="N35" s="35">
        <v>60.764722283218546</v>
      </c>
      <c r="O35" s="45">
        <v>9.235277716781454</v>
      </c>
      <c r="P35" s="44">
        <v>5842764.539999999</v>
      </c>
      <c r="Q35" s="46">
        <v>39.235277716781454</v>
      </c>
    </row>
    <row r="36" spans="1:17" s="1" customFormat="1" ht="23.25" customHeight="1">
      <c r="A36" s="41">
        <v>28</v>
      </c>
      <c r="B36" s="42" t="s">
        <v>58</v>
      </c>
      <c r="C36" s="43">
        <v>13458120</v>
      </c>
      <c r="D36" s="44">
        <v>8054481.81</v>
      </c>
      <c r="E36" s="75">
        <v>59.84849154265232</v>
      </c>
      <c r="F36" s="36">
        <v>-9.848491542652319</v>
      </c>
      <c r="G36" s="33">
        <v>5403638.19</v>
      </c>
      <c r="H36" s="39">
        <v>40.15150845734768</v>
      </c>
      <c r="I36" s="44">
        <v>200000</v>
      </c>
      <c r="J36" s="35">
        <v>1.4860916680784537</v>
      </c>
      <c r="K36" s="44"/>
      <c r="L36" s="35">
        <v>0</v>
      </c>
      <c r="M36" s="34">
        <v>8254481.81</v>
      </c>
      <c r="N36" s="35">
        <v>61.33458321073077</v>
      </c>
      <c r="O36" s="45">
        <v>8.66541678926923</v>
      </c>
      <c r="P36" s="44">
        <v>5203638.19</v>
      </c>
      <c r="Q36" s="46">
        <v>38.66541678926924</v>
      </c>
    </row>
    <row r="37" spans="1:17" s="1" customFormat="1" ht="23.25" customHeight="1">
      <c r="A37" s="41">
        <v>29</v>
      </c>
      <c r="B37" s="42" t="s">
        <v>59</v>
      </c>
      <c r="C37" s="43">
        <v>11607250</v>
      </c>
      <c r="D37" s="44">
        <v>6807704.39</v>
      </c>
      <c r="E37" s="75">
        <v>58.6504502789205</v>
      </c>
      <c r="F37" s="36">
        <v>-8.650450278920502</v>
      </c>
      <c r="G37" s="33">
        <v>4799545.61</v>
      </c>
      <c r="H37" s="39">
        <v>41.349549721079505</v>
      </c>
      <c r="I37" s="44">
        <v>10600</v>
      </c>
      <c r="J37" s="35">
        <v>0.09132223394860971</v>
      </c>
      <c r="K37" s="44"/>
      <c r="L37" s="35">
        <v>0</v>
      </c>
      <c r="M37" s="34">
        <v>6818304.39</v>
      </c>
      <c r="N37" s="35">
        <v>58.74177251286911</v>
      </c>
      <c r="O37" s="45">
        <v>11.258227487130888</v>
      </c>
      <c r="P37" s="44">
        <v>4788945.61</v>
      </c>
      <c r="Q37" s="46">
        <v>41.258227487130895</v>
      </c>
    </row>
    <row r="38" spans="1:17" s="1" customFormat="1" ht="23.25" customHeight="1">
      <c r="A38" s="41">
        <v>30</v>
      </c>
      <c r="B38" s="42" t="s">
        <v>60</v>
      </c>
      <c r="C38" s="43">
        <v>4327735</v>
      </c>
      <c r="D38" s="44">
        <v>2519732.07</v>
      </c>
      <c r="E38" s="75">
        <v>58.22288263953315</v>
      </c>
      <c r="F38" s="36">
        <v>-8.222882639533147</v>
      </c>
      <c r="G38" s="33">
        <v>1808002.93</v>
      </c>
      <c r="H38" s="39">
        <v>41.77711736046685</v>
      </c>
      <c r="I38" s="44">
        <v>216000</v>
      </c>
      <c r="J38" s="35">
        <v>4.991063454670861</v>
      </c>
      <c r="K38" s="44"/>
      <c r="L38" s="35">
        <v>0</v>
      </c>
      <c r="M38" s="34">
        <v>2735732.07</v>
      </c>
      <c r="N38" s="35">
        <v>63.21394609420401</v>
      </c>
      <c r="O38" s="45">
        <v>6.786053905795988</v>
      </c>
      <c r="P38" s="44">
        <v>1592002.93</v>
      </c>
      <c r="Q38" s="46">
        <v>36.786053905795995</v>
      </c>
    </row>
    <row r="39" spans="1:17" s="1" customFormat="1" ht="23.25" customHeight="1">
      <c r="A39" s="41">
        <v>31</v>
      </c>
      <c r="B39" s="42" t="s">
        <v>61</v>
      </c>
      <c r="C39" s="43">
        <v>9854220</v>
      </c>
      <c r="D39" s="44">
        <v>5697540.38</v>
      </c>
      <c r="E39" s="75">
        <v>57.81827866639876</v>
      </c>
      <c r="F39" s="36">
        <v>-7.818278666398761</v>
      </c>
      <c r="G39" s="33">
        <v>4156679.62</v>
      </c>
      <c r="H39" s="39">
        <v>42.18172133360124</v>
      </c>
      <c r="I39" s="44">
        <v>26980</v>
      </c>
      <c r="J39" s="35">
        <v>0.2737913300088693</v>
      </c>
      <c r="K39" s="44"/>
      <c r="L39" s="35">
        <v>0</v>
      </c>
      <c r="M39" s="34">
        <v>5724520.38</v>
      </c>
      <c r="N39" s="35">
        <v>58.09206999640763</v>
      </c>
      <c r="O39" s="45">
        <v>11.90793000359237</v>
      </c>
      <c r="P39" s="44">
        <v>4129699.62</v>
      </c>
      <c r="Q39" s="46">
        <v>41.90793000359237</v>
      </c>
    </row>
    <row r="40" spans="1:17" s="1" customFormat="1" ht="23.25" customHeight="1">
      <c r="A40" s="41">
        <v>32</v>
      </c>
      <c r="B40" s="42" t="s">
        <v>62</v>
      </c>
      <c r="C40" s="43">
        <v>8601650</v>
      </c>
      <c r="D40" s="44">
        <v>4968574.48</v>
      </c>
      <c r="E40" s="75">
        <v>57.763039416856074</v>
      </c>
      <c r="F40" s="36">
        <v>-7.763039416856074</v>
      </c>
      <c r="G40" s="33">
        <v>3633075.52</v>
      </c>
      <c r="H40" s="39">
        <v>42.236960583143926</v>
      </c>
      <c r="I40" s="44"/>
      <c r="J40" s="35">
        <v>0</v>
      </c>
      <c r="K40" s="44"/>
      <c r="L40" s="35">
        <v>0</v>
      </c>
      <c r="M40" s="34">
        <v>4968574.48</v>
      </c>
      <c r="N40" s="35">
        <v>57.763039416856074</v>
      </c>
      <c r="O40" s="45">
        <v>12.236960583143926</v>
      </c>
      <c r="P40" s="44">
        <v>3633075.52</v>
      </c>
      <c r="Q40" s="46">
        <v>42.236960583143926</v>
      </c>
    </row>
    <row r="41" spans="1:17" s="1" customFormat="1" ht="23.25" customHeight="1">
      <c r="A41" s="41">
        <v>33</v>
      </c>
      <c r="B41" s="42" t="s">
        <v>63</v>
      </c>
      <c r="C41" s="43">
        <v>15447160</v>
      </c>
      <c r="D41" s="44">
        <v>8914327.11</v>
      </c>
      <c r="E41" s="75">
        <v>57.70851800589882</v>
      </c>
      <c r="F41" s="36">
        <v>-7.708518005898817</v>
      </c>
      <c r="G41" s="33">
        <v>6532832.890000001</v>
      </c>
      <c r="H41" s="39">
        <v>42.29148199410118</v>
      </c>
      <c r="I41" s="44"/>
      <c r="J41" s="35">
        <v>0</v>
      </c>
      <c r="K41" s="44"/>
      <c r="L41" s="35">
        <v>0</v>
      </c>
      <c r="M41" s="34">
        <v>8914327.11</v>
      </c>
      <c r="N41" s="35">
        <v>57.70851800589882</v>
      </c>
      <c r="O41" s="45">
        <v>12.291481994101183</v>
      </c>
      <c r="P41" s="44">
        <v>6532832.890000001</v>
      </c>
      <c r="Q41" s="46">
        <v>42.29148199410118</v>
      </c>
    </row>
    <row r="42" spans="1:17" s="1" customFormat="1" ht="23.25" customHeight="1">
      <c r="A42" s="41">
        <v>34</v>
      </c>
      <c r="B42" s="42" t="s">
        <v>64</v>
      </c>
      <c r="C42" s="43">
        <v>17482266</v>
      </c>
      <c r="D42" s="44">
        <v>10080552.64</v>
      </c>
      <c r="E42" s="75">
        <v>57.66159055124776</v>
      </c>
      <c r="F42" s="36">
        <v>-7.6615905512477624</v>
      </c>
      <c r="G42" s="33">
        <v>7401713.359999999</v>
      </c>
      <c r="H42" s="39">
        <v>42.33840944875224</v>
      </c>
      <c r="I42" s="44">
        <v>400080</v>
      </c>
      <c r="J42" s="35">
        <v>2.2884905194784246</v>
      </c>
      <c r="K42" s="44"/>
      <c r="L42" s="35">
        <v>0</v>
      </c>
      <c r="M42" s="34">
        <v>10480632.64</v>
      </c>
      <c r="N42" s="35">
        <v>59.950081070726185</v>
      </c>
      <c r="O42" s="45">
        <v>10.049918929273815</v>
      </c>
      <c r="P42" s="44">
        <v>7001633.359999999</v>
      </c>
      <c r="Q42" s="46">
        <v>40.049918929273815</v>
      </c>
    </row>
    <row r="43" spans="1:17" s="1" customFormat="1" ht="23.25" customHeight="1">
      <c r="A43" s="41">
        <v>35</v>
      </c>
      <c r="B43" s="42" t="s">
        <v>65</v>
      </c>
      <c r="C43" s="43">
        <v>11758300</v>
      </c>
      <c r="D43" s="44">
        <v>6756249.4</v>
      </c>
      <c r="E43" s="75">
        <v>57.45940654686477</v>
      </c>
      <c r="F43" s="36">
        <v>-7.45940654686477</v>
      </c>
      <c r="G43" s="33">
        <v>5002050.6</v>
      </c>
      <c r="H43" s="39">
        <v>42.54059345313523</v>
      </c>
      <c r="I43" s="44"/>
      <c r="J43" s="35">
        <v>0</v>
      </c>
      <c r="K43" s="44"/>
      <c r="L43" s="35">
        <v>0</v>
      </c>
      <c r="M43" s="34">
        <v>6756249.4</v>
      </c>
      <c r="N43" s="35">
        <v>57.45940654686477</v>
      </c>
      <c r="O43" s="45">
        <v>12.54059345313523</v>
      </c>
      <c r="P43" s="44">
        <v>5002050.6</v>
      </c>
      <c r="Q43" s="46">
        <v>42.54059345313523</v>
      </c>
    </row>
    <row r="44" spans="1:17" s="1" customFormat="1" ht="23.25" customHeight="1">
      <c r="A44" s="41">
        <v>36</v>
      </c>
      <c r="B44" s="42" t="s">
        <v>66</v>
      </c>
      <c r="C44" s="43">
        <v>7551640</v>
      </c>
      <c r="D44" s="44">
        <v>4334723.76</v>
      </c>
      <c r="E44" s="75">
        <v>57.40109115370966</v>
      </c>
      <c r="F44" s="36">
        <v>-7.4010911537096575</v>
      </c>
      <c r="G44" s="33">
        <v>3216916.24</v>
      </c>
      <c r="H44" s="39">
        <v>42.59890884629034</v>
      </c>
      <c r="I44" s="44"/>
      <c r="J44" s="35">
        <v>0</v>
      </c>
      <c r="K44" s="44"/>
      <c r="L44" s="35">
        <v>0</v>
      </c>
      <c r="M44" s="34">
        <v>4334723.76</v>
      </c>
      <c r="N44" s="35">
        <v>57.40109115370966</v>
      </c>
      <c r="O44" s="45">
        <v>12.598908846290342</v>
      </c>
      <c r="P44" s="44">
        <v>3216916.24</v>
      </c>
      <c r="Q44" s="46">
        <v>42.59890884629034</v>
      </c>
    </row>
    <row r="45" spans="1:17" s="1" customFormat="1" ht="23.25" customHeight="1">
      <c r="A45" s="41">
        <v>37</v>
      </c>
      <c r="B45" s="42" t="s">
        <v>67</v>
      </c>
      <c r="C45" s="43">
        <v>10044280</v>
      </c>
      <c r="D45" s="44">
        <v>5747165.99</v>
      </c>
      <c r="E45" s="75">
        <v>57.21829727964573</v>
      </c>
      <c r="F45" s="36">
        <v>-7.218297279645732</v>
      </c>
      <c r="G45" s="33">
        <v>4297114.01</v>
      </c>
      <c r="H45" s="39">
        <v>42.78170272035427</v>
      </c>
      <c r="I45" s="44">
        <v>523065</v>
      </c>
      <c r="J45" s="35">
        <v>5.207590787990777</v>
      </c>
      <c r="K45" s="44"/>
      <c r="L45" s="35">
        <v>0</v>
      </c>
      <c r="M45" s="34">
        <v>6270230.99</v>
      </c>
      <c r="N45" s="35">
        <v>62.42588806763651</v>
      </c>
      <c r="O45" s="45">
        <v>7.574111932363493</v>
      </c>
      <c r="P45" s="44">
        <v>3774049.01</v>
      </c>
      <c r="Q45" s="46">
        <v>37.57411193236349</v>
      </c>
    </row>
    <row r="46" spans="1:17" s="1" customFormat="1" ht="23.25" customHeight="1">
      <c r="A46" s="41">
        <v>38</v>
      </c>
      <c r="B46" s="42" t="s">
        <v>68</v>
      </c>
      <c r="C46" s="43">
        <v>5863560</v>
      </c>
      <c r="D46" s="44">
        <v>3345395.29</v>
      </c>
      <c r="E46" s="75">
        <v>57.053996036537534</v>
      </c>
      <c r="F46" s="36">
        <v>-7.053996036537534</v>
      </c>
      <c r="G46" s="33">
        <v>2518164.71</v>
      </c>
      <c r="H46" s="39">
        <v>42.946003963462466</v>
      </c>
      <c r="I46" s="44">
        <v>508137.35</v>
      </c>
      <c r="J46" s="35">
        <v>8.666021154384026</v>
      </c>
      <c r="K46" s="44"/>
      <c r="L46" s="35">
        <v>0</v>
      </c>
      <c r="M46" s="34">
        <v>3853532.64</v>
      </c>
      <c r="N46" s="35">
        <v>65.72001719092155</v>
      </c>
      <c r="O46" s="45">
        <v>4.279982809078447</v>
      </c>
      <c r="P46" s="44">
        <v>2010027.36</v>
      </c>
      <c r="Q46" s="46">
        <v>34.27998280907845</v>
      </c>
    </row>
    <row r="47" spans="1:17" s="1" customFormat="1" ht="23.25" customHeight="1">
      <c r="A47" s="41">
        <v>39</v>
      </c>
      <c r="B47" s="42" t="s">
        <v>69</v>
      </c>
      <c r="C47" s="43">
        <v>7316930</v>
      </c>
      <c r="D47" s="44">
        <v>4164269.79</v>
      </c>
      <c r="E47" s="75">
        <v>56.91280072380083</v>
      </c>
      <c r="F47" s="36">
        <v>-6.912800723800828</v>
      </c>
      <c r="G47" s="33">
        <v>3152660.21</v>
      </c>
      <c r="H47" s="39">
        <v>43.08719927619917</v>
      </c>
      <c r="I47" s="44"/>
      <c r="J47" s="35">
        <v>0</v>
      </c>
      <c r="K47" s="44"/>
      <c r="L47" s="35">
        <v>0</v>
      </c>
      <c r="M47" s="34">
        <v>4164269.79</v>
      </c>
      <c r="N47" s="35">
        <v>56.91280072380083</v>
      </c>
      <c r="O47" s="45">
        <v>13.087199276199172</v>
      </c>
      <c r="P47" s="44">
        <v>3152660.21</v>
      </c>
      <c r="Q47" s="46">
        <v>43.08719927619917</v>
      </c>
    </row>
    <row r="48" spans="1:17" s="1" customFormat="1" ht="23.25" customHeight="1">
      <c r="A48" s="41">
        <v>40</v>
      </c>
      <c r="B48" s="42" t="s">
        <v>70</v>
      </c>
      <c r="C48" s="43">
        <v>8805730</v>
      </c>
      <c r="D48" s="44">
        <v>5009541.61</v>
      </c>
      <c r="E48" s="75">
        <v>56.88956633919051</v>
      </c>
      <c r="F48" s="36">
        <v>-6.889566339190509</v>
      </c>
      <c r="G48" s="33">
        <v>3796188.39</v>
      </c>
      <c r="H48" s="39">
        <v>43.11043366080949</v>
      </c>
      <c r="I48" s="44"/>
      <c r="J48" s="35">
        <v>0</v>
      </c>
      <c r="K48" s="44"/>
      <c r="L48" s="35">
        <v>0</v>
      </c>
      <c r="M48" s="34">
        <v>5009541.61</v>
      </c>
      <c r="N48" s="35">
        <v>56.88956633919051</v>
      </c>
      <c r="O48" s="45">
        <v>13.110433660809491</v>
      </c>
      <c r="P48" s="44">
        <v>3796188.39</v>
      </c>
      <c r="Q48" s="46">
        <v>43.11043366080949</v>
      </c>
    </row>
    <row r="49" spans="1:17" s="1" customFormat="1" ht="23.25" customHeight="1">
      <c r="A49" s="41">
        <v>41</v>
      </c>
      <c r="B49" s="42" t="s">
        <v>71</v>
      </c>
      <c r="C49" s="43">
        <v>28245245</v>
      </c>
      <c r="D49" s="44">
        <v>16030677.39</v>
      </c>
      <c r="E49" s="75">
        <v>56.75531364659786</v>
      </c>
      <c r="F49" s="36">
        <v>-6.7553136465978625</v>
      </c>
      <c r="G49" s="33">
        <v>12214567.61</v>
      </c>
      <c r="H49" s="39">
        <v>43.24468635340214</v>
      </c>
      <c r="I49" s="44">
        <v>1177</v>
      </c>
      <c r="J49" s="35">
        <v>0.004167073077256013</v>
      </c>
      <c r="K49" s="44"/>
      <c r="L49" s="35">
        <v>0</v>
      </c>
      <c r="M49" s="34">
        <v>16031854.39</v>
      </c>
      <c r="N49" s="35">
        <v>56.75948071967512</v>
      </c>
      <c r="O49" s="45">
        <v>13.240519280324882</v>
      </c>
      <c r="P49" s="44">
        <v>12213390.61</v>
      </c>
      <c r="Q49" s="46">
        <v>43.24051928032488</v>
      </c>
    </row>
    <row r="50" spans="1:17" s="1" customFormat="1" ht="23.25" customHeight="1">
      <c r="A50" s="41">
        <v>42</v>
      </c>
      <c r="B50" s="42" t="s">
        <v>72</v>
      </c>
      <c r="C50" s="43">
        <v>10270550</v>
      </c>
      <c r="D50" s="44">
        <v>5825884.02</v>
      </c>
      <c r="E50" s="75">
        <v>56.7241678391128</v>
      </c>
      <c r="F50" s="36">
        <v>-6.724167839112802</v>
      </c>
      <c r="G50" s="33">
        <v>4444665.98</v>
      </c>
      <c r="H50" s="39">
        <v>43.275832160887205</v>
      </c>
      <c r="I50" s="44">
        <v>7770</v>
      </c>
      <c r="J50" s="35">
        <v>0.07565320260356066</v>
      </c>
      <c r="K50" s="44"/>
      <c r="L50" s="35">
        <v>0</v>
      </c>
      <c r="M50" s="34">
        <v>5833654.02</v>
      </c>
      <c r="N50" s="35">
        <v>56.79982104171636</v>
      </c>
      <c r="O50" s="45">
        <v>13.200178958283637</v>
      </c>
      <c r="P50" s="44">
        <v>4436895.98</v>
      </c>
      <c r="Q50" s="46">
        <v>43.200178958283644</v>
      </c>
    </row>
    <row r="51" spans="1:17" s="1" customFormat="1" ht="23.25" customHeight="1">
      <c r="A51" s="41">
        <v>43</v>
      </c>
      <c r="B51" s="42" t="s">
        <v>73</v>
      </c>
      <c r="C51" s="43">
        <v>7760340</v>
      </c>
      <c r="D51" s="44">
        <v>4385215.85</v>
      </c>
      <c r="E51" s="75">
        <v>56.508037663298246</v>
      </c>
      <c r="F51" s="36">
        <v>-6.508037663298246</v>
      </c>
      <c r="G51" s="33">
        <v>3375124.15</v>
      </c>
      <c r="H51" s="39">
        <v>43.491962336701754</v>
      </c>
      <c r="I51" s="44"/>
      <c r="J51" s="35">
        <v>0</v>
      </c>
      <c r="K51" s="44"/>
      <c r="L51" s="35">
        <v>0</v>
      </c>
      <c r="M51" s="34">
        <v>4385215.85</v>
      </c>
      <c r="N51" s="35">
        <v>56.508037663298246</v>
      </c>
      <c r="O51" s="45">
        <v>13.491962336701754</v>
      </c>
      <c r="P51" s="44">
        <v>3375124.15</v>
      </c>
      <c r="Q51" s="46">
        <v>43.491962336701754</v>
      </c>
    </row>
    <row r="52" spans="1:17" s="1" customFormat="1" ht="23.25" customHeight="1">
      <c r="A52" s="41">
        <v>44</v>
      </c>
      <c r="B52" s="42" t="s">
        <v>74</v>
      </c>
      <c r="C52" s="43">
        <v>2321190</v>
      </c>
      <c r="D52" s="44">
        <v>1310642.42</v>
      </c>
      <c r="E52" s="75">
        <v>56.46424549476777</v>
      </c>
      <c r="F52" s="36">
        <v>-6.464245494767773</v>
      </c>
      <c r="G52" s="33">
        <v>1010547.58</v>
      </c>
      <c r="H52" s="39">
        <v>43.53575450523223</v>
      </c>
      <c r="I52" s="44"/>
      <c r="J52" s="35">
        <v>0</v>
      </c>
      <c r="K52" s="44"/>
      <c r="L52" s="35">
        <v>0</v>
      </c>
      <c r="M52" s="34">
        <v>1310642.42</v>
      </c>
      <c r="N52" s="35">
        <v>56.46424549476777</v>
      </c>
      <c r="O52" s="45">
        <v>13.535754505232227</v>
      </c>
      <c r="P52" s="44">
        <v>1010547.58</v>
      </c>
      <c r="Q52" s="46">
        <v>43.53575450523223</v>
      </c>
    </row>
    <row r="53" spans="1:17" s="1" customFormat="1" ht="23.25" customHeight="1">
      <c r="A53" s="41">
        <v>45</v>
      </c>
      <c r="B53" s="42" t="s">
        <v>75</v>
      </c>
      <c r="C53" s="43">
        <v>2798270</v>
      </c>
      <c r="D53" s="44">
        <v>1575425.92</v>
      </c>
      <c r="E53" s="75">
        <v>56.29999678372709</v>
      </c>
      <c r="F53" s="36">
        <v>-6.299996783727089</v>
      </c>
      <c r="G53" s="33">
        <v>1222844.08</v>
      </c>
      <c r="H53" s="39">
        <v>43.70000321627291</v>
      </c>
      <c r="I53" s="44"/>
      <c r="J53" s="35">
        <v>0</v>
      </c>
      <c r="K53" s="44"/>
      <c r="L53" s="35">
        <v>0</v>
      </c>
      <c r="M53" s="34">
        <v>1575425.92</v>
      </c>
      <c r="N53" s="35">
        <v>56.29999678372709</v>
      </c>
      <c r="O53" s="45">
        <v>13.700003216272911</v>
      </c>
      <c r="P53" s="44">
        <v>1222844.08</v>
      </c>
      <c r="Q53" s="46">
        <v>43.70000321627291</v>
      </c>
    </row>
    <row r="54" spans="1:17" s="1" customFormat="1" ht="23.25" customHeight="1">
      <c r="A54" s="41">
        <v>46</v>
      </c>
      <c r="B54" s="42" t="s">
        <v>76</v>
      </c>
      <c r="C54" s="43">
        <v>3416580</v>
      </c>
      <c r="D54" s="44">
        <v>1922168.61</v>
      </c>
      <c r="E54" s="75">
        <v>56.260020546862656</v>
      </c>
      <c r="F54" s="36">
        <v>-6.2600205468626555</v>
      </c>
      <c r="G54" s="33">
        <v>1494411.39</v>
      </c>
      <c r="H54" s="39">
        <v>43.739979453137344</v>
      </c>
      <c r="I54" s="44"/>
      <c r="J54" s="35">
        <v>0</v>
      </c>
      <c r="K54" s="44"/>
      <c r="L54" s="35">
        <v>0</v>
      </c>
      <c r="M54" s="34">
        <v>1922168.61</v>
      </c>
      <c r="N54" s="35">
        <v>56.260020546862656</v>
      </c>
      <c r="O54" s="45">
        <v>13.739979453137344</v>
      </c>
      <c r="P54" s="44">
        <v>1494411.39</v>
      </c>
      <c r="Q54" s="46">
        <v>43.739979453137344</v>
      </c>
    </row>
    <row r="55" spans="1:17" s="1" customFormat="1" ht="23.25" customHeight="1">
      <c r="A55" s="41">
        <v>47</v>
      </c>
      <c r="B55" s="42" t="s">
        <v>77</v>
      </c>
      <c r="C55" s="43">
        <v>2082030</v>
      </c>
      <c r="D55" s="44">
        <v>1171202.2</v>
      </c>
      <c r="E55" s="75">
        <v>56.25289741262134</v>
      </c>
      <c r="F55" s="36">
        <v>-6.252897412621337</v>
      </c>
      <c r="G55" s="33">
        <v>910827.8</v>
      </c>
      <c r="H55" s="39">
        <v>43.74710258737866</v>
      </c>
      <c r="I55" s="44"/>
      <c r="J55" s="35">
        <v>0</v>
      </c>
      <c r="K55" s="44"/>
      <c r="L55" s="35">
        <v>0</v>
      </c>
      <c r="M55" s="34">
        <v>1171202.2</v>
      </c>
      <c r="N55" s="35">
        <v>56.25289741262134</v>
      </c>
      <c r="O55" s="45">
        <v>13.747102587378663</v>
      </c>
      <c r="P55" s="44">
        <v>910827.8</v>
      </c>
      <c r="Q55" s="46">
        <v>43.74710258737866</v>
      </c>
    </row>
    <row r="56" spans="1:17" s="1" customFormat="1" ht="23.25" customHeight="1">
      <c r="A56" s="41">
        <v>48</v>
      </c>
      <c r="B56" s="42" t="s">
        <v>78</v>
      </c>
      <c r="C56" s="43">
        <v>11619000</v>
      </c>
      <c r="D56" s="44">
        <v>6521838.68</v>
      </c>
      <c r="E56" s="75">
        <v>56.13080884757724</v>
      </c>
      <c r="F56" s="36">
        <v>-6.130808847577242</v>
      </c>
      <c r="G56" s="33">
        <v>5097161.32</v>
      </c>
      <c r="H56" s="39">
        <v>43.86919115242276</v>
      </c>
      <c r="I56" s="44"/>
      <c r="J56" s="35">
        <v>0</v>
      </c>
      <c r="K56" s="44"/>
      <c r="L56" s="35">
        <v>0</v>
      </c>
      <c r="M56" s="34">
        <v>6521838.68</v>
      </c>
      <c r="N56" s="35">
        <v>56.13080884757724</v>
      </c>
      <c r="O56" s="45">
        <v>13.869191152422758</v>
      </c>
      <c r="P56" s="44">
        <v>5097161.32</v>
      </c>
      <c r="Q56" s="46">
        <v>43.86919115242276</v>
      </c>
    </row>
    <row r="57" spans="1:17" s="1" customFormat="1" ht="23.25" customHeight="1">
      <c r="A57" s="41">
        <v>49</v>
      </c>
      <c r="B57" s="42" t="s">
        <v>79</v>
      </c>
      <c r="C57" s="43">
        <v>14991122</v>
      </c>
      <c r="D57" s="44">
        <v>8402636.09</v>
      </c>
      <c r="E57" s="75">
        <v>56.050748503013985</v>
      </c>
      <c r="F57" s="36">
        <v>-6.050748503013985</v>
      </c>
      <c r="G57" s="33">
        <v>6588485.91</v>
      </c>
      <c r="H57" s="39">
        <v>43.949251496986015</v>
      </c>
      <c r="I57" s="44">
        <v>19838</v>
      </c>
      <c r="J57" s="35">
        <v>0.132331656029482</v>
      </c>
      <c r="K57" s="44"/>
      <c r="L57" s="35">
        <v>0</v>
      </c>
      <c r="M57" s="34">
        <v>8422474.09</v>
      </c>
      <c r="N57" s="35">
        <v>56.18308015904346</v>
      </c>
      <c r="O57" s="45">
        <v>13.816919840956537</v>
      </c>
      <c r="P57" s="44">
        <v>6568647.91</v>
      </c>
      <c r="Q57" s="46">
        <v>43.81691984095654</v>
      </c>
    </row>
    <row r="58" spans="1:17" s="1" customFormat="1" ht="23.25" customHeight="1">
      <c r="A58" s="41">
        <v>50</v>
      </c>
      <c r="B58" s="42" t="s">
        <v>80</v>
      </c>
      <c r="C58" s="43">
        <v>4766720</v>
      </c>
      <c r="D58" s="44">
        <v>2668227.39</v>
      </c>
      <c r="E58" s="75">
        <v>55.97617208478786</v>
      </c>
      <c r="F58" s="36">
        <v>-5.976172084787862</v>
      </c>
      <c r="G58" s="33">
        <v>2098492.61</v>
      </c>
      <c r="H58" s="39">
        <v>44.02382791521214</v>
      </c>
      <c r="I58" s="44"/>
      <c r="J58" s="35">
        <v>0</v>
      </c>
      <c r="K58" s="44"/>
      <c r="L58" s="35">
        <v>0</v>
      </c>
      <c r="M58" s="34">
        <v>2668227.39</v>
      </c>
      <c r="N58" s="35">
        <v>55.97617208478786</v>
      </c>
      <c r="O58" s="45">
        <v>14.023827915212138</v>
      </c>
      <c r="P58" s="44">
        <v>2098492.61</v>
      </c>
      <c r="Q58" s="46">
        <v>44.02382791521214</v>
      </c>
    </row>
    <row r="59" spans="1:17" s="1" customFormat="1" ht="23.25" customHeight="1">
      <c r="A59" s="41">
        <v>51</v>
      </c>
      <c r="B59" s="42" t="s">
        <v>81</v>
      </c>
      <c r="C59" s="43">
        <v>6791460</v>
      </c>
      <c r="D59" s="44">
        <v>3784054.33</v>
      </c>
      <c r="E59" s="75">
        <v>55.71783283712192</v>
      </c>
      <c r="F59" s="36">
        <v>-5.717832837121918</v>
      </c>
      <c r="G59" s="33">
        <v>3007405.67</v>
      </c>
      <c r="H59" s="39">
        <v>44.28216716287808</v>
      </c>
      <c r="I59" s="44"/>
      <c r="J59" s="35">
        <v>0</v>
      </c>
      <c r="K59" s="44"/>
      <c r="L59" s="35">
        <v>0</v>
      </c>
      <c r="M59" s="34">
        <v>3784054.33</v>
      </c>
      <c r="N59" s="35">
        <v>55.71783283712192</v>
      </c>
      <c r="O59" s="45">
        <v>14.282167162878082</v>
      </c>
      <c r="P59" s="44">
        <v>3007405.67</v>
      </c>
      <c r="Q59" s="46">
        <v>44.28216716287808</v>
      </c>
    </row>
    <row r="60" spans="1:17" s="1" customFormat="1" ht="23.25" customHeight="1">
      <c r="A60" s="41">
        <v>52</v>
      </c>
      <c r="B60" s="42" t="s">
        <v>82</v>
      </c>
      <c r="C60" s="43">
        <v>13426770</v>
      </c>
      <c r="D60" s="44">
        <v>7477666.42</v>
      </c>
      <c r="E60" s="75">
        <v>55.69222098836876</v>
      </c>
      <c r="F60" s="36">
        <v>-5.69222098836876</v>
      </c>
      <c r="G60" s="33">
        <v>5949103.58</v>
      </c>
      <c r="H60" s="39">
        <v>44.30777901163124</v>
      </c>
      <c r="I60" s="44"/>
      <c r="J60" s="35">
        <v>0</v>
      </c>
      <c r="K60" s="44"/>
      <c r="L60" s="35">
        <v>0</v>
      </c>
      <c r="M60" s="34">
        <v>7477666.42</v>
      </c>
      <c r="N60" s="35">
        <v>55.69222098836876</v>
      </c>
      <c r="O60" s="45">
        <v>14.30777901163124</v>
      </c>
      <c r="P60" s="44">
        <v>5949103.58</v>
      </c>
      <c r="Q60" s="46">
        <v>44.30777901163124</v>
      </c>
    </row>
    <row r="61" spans="1:17" s="1" customFormat="1" ht="23.25" customHeight="1">
      <c r="A61" s="41">
        <v>53</v>
      </c>
      <c r="B61" s="42" t="s">
        <v>83</v>
      </c>
      <c r="C61" s="43">
        <v>24663220</v>
      </c>
      <c r="D61" s="44">
        <v>13689457.64</v>
      </c>
      <c r="E61" s="75">
        <v>55.50555701972411</v>
      </c>
      <c r="F61" s="36">
        <v>-5.505557019724108</v>
      </c>
      <c r="G61" s="33">
        <v>10973762.36</v>
      </c>
      <c r="H61" s="39">
        <v>44.49444298027589</v>
      </c>
      <c r="I61" s="44"/>
      <c r="J61" s="35">
        <v>0</v>
      </c>
      <c r="K61" s="44"/>
      <c r="L61" s="35">
        <v>0</v>
      </c>
      <c r="M61" s="34">
        <v>13689457.64</v>
      </c>
      <c r="N61" s="35">
        <v>55.50555701972411</v>
      </c>
      <c r="O61" s="45">
        <v>14.494442980275892</v>
      </c>
      <c r="P61" s="44">
        <v>10973762.36</v>
      </c>
      <c r="Q61" s="46">
        <v>44.49444298027589</v>
      </c>
    </row>
    <row r="62" spans="1:17" s="1" customFormat="1" ht="23.25" customHeight="1">
      <c r="A62" s="41">
        <v>54</v>
      </c>
      <c r="B62" s="42" t="s">
        <v>84</v>
      </c>
      <c r="C62" s="43">
        <v>1827390</v>
      </c>
      <c r="D62" s="44">
        <v>1013678.63</v>
      </c>
      <c r="E62" s="75">
        <v>55.47138979637625</v>
      </c>
      <c r="F62" s="36">
        <v>-5.471389796376251</v>
      </c>
      <c r="G62" s="33">
        <v>813711.37</v>
      </c>
      <c r="H62" s="39">
        <v>44.52861020362375</v>
      </c>
      <c r="I62" s="44"/>
      <c r="J62" s="35">
        <v>0</v>
      </c>
      <c r="K62" s="44"/>
      <c r="L62" s="35">
        <v>0</v>
      </c>
      <c r="M62" s="34">
        <v>1013678.63</v>
      </c>
      <c r="N62" s="35">
        <v>55.47138979637625</v>
      </c>
      <c r="O62" s="45">
        <v>14.52861020362375</v>
      </c>
      <c r="P62" s="44">
        <v>813711.37</v>
      </c>
      <c r="Q62" s="46">
        <v>44.52861020362375</v>
      </c>
    </row>
    <row r="63" spans="1:17" s="1" customFormat="1" ht="23.25" customHeight="1">
      <c r="A63" s="41">
        <v>55</v>
      </c>
      <c r="B63" s="42" t="s">
        <v>85</v>
      </c>
      <c r="C63" s="43">
        <v>21459505</v>
      </c>
      <c r="D63" s="44">
        <v>11886164.46</v>
      </c>
      <c r="E63" s="75">
        <v>55.38881004011975</v>
      </c>
      <c r="F63" s="36">
        <v>-5.3888100401197505</v>
      </c>
      <c r="G63" s="33">
        <v>9573340.54</v>
      </c>
      <c r="H63" s="39">
        <v>44.61118995988024</v>
      </c>
      <c r="I63" s="44">
        <v>425378.5</v>
      </c>
      <c r="J63" s="35">
        <v>1.9822381737136994</v>
      </c>
      <c r="K63" s="44"/>
      <c r="L63" s="35">
        <v>0</v>
      </c>
      <c r="M63" s="34">
        <v>12311542.96</v>
      </c>
      <c r="N63" s="35">
        <v>57.37104821383345</v>
      </c>
      <c r="O63" s="45">
        <v>12.628951786166553</v>
      </c>
      <c r="P63" s="44">
        <v>9147962.04</v>
      </c>
      <c r="Q63" s="46">
        <v>42.628951786166546</v>
      </c>
    </row>
    <row r="64" spans="1:17" s="1" customFormat="1" ht="23.25" customHeight="1">
      <c r="A64" s="41">
        <v>56</v>
      </c>
      <c r="B64" s="42" t="s">
        <v>86</v>
      </c>
      <c r="C64" s="43">
        <v>4783870</v>
      </c>
      <c r="D64" s="44">
        <v>2636290.3</v>
      </c>
      <c r="E64" s="75">
        <v>55.10790008925827</v>
      </c>
      <c r="F64" s="36">
        <v>-5.107900089258273</v>
      </c>
      <c r="G64" s="33">
        <v>2147579.7</v>
      </c>
      <c r="H64" s="39">
        <v>44.89209991074173</v>
      </c>
      <c r="I64" s="44">
        <v>416900</v>
      </c>
      <c r="J64" s="35">
        <v>8.714701695489216</v>
      </c>
      <c r="K64" s="44"/>
      <c r="L64" s="35">
        <v>0</v>
      </c>
      <c r="M64" s="34">
        <v>3053190.3</v>
      </c>
      <c r="N64" s="35">
        <v>63.8226017847475</v>
      </c>
      <c r="O64" s="45">
        <v>6.177398215252502</v>
      </c>
      <c r="P64" s="44">
        <v>1730679.7</v>
      </c>
      <c r="Q64" s="46">
        <v>36.17739821525251</v>
      </c>
    </row>
    <row r="65" spans="1:17" s="1" customFormat="1" ht="23.25" customHeight="1">
      <c r="A65" s="41">
        <v>57</v>
      </c>
      <c r="B65" s="42" t="s">
        <v>87</v>
      </c>
      <c r="C65" s="43">
        <v>9925490</v>
      </c>
      <c r="D65" s="44">
        <v>5463363.56</v>
      </c>
      <c r="E65" s="75">
        <v>55.04376670572435</v>
      </c>
      <c r="F65" s="36">
        <v>-5.043766705724352</v>
      </c>
      <c r="G65" s="33">
        <v>4462126.44</v>
      </c>
      <c r="H65" s="39">
        <v>44.956233294275656</v>
      </c>
      <c r="I65" s="44"/>
      <c r="J65" s="35">
        <v>0</v>
      </c>
      <c r="K65" s="44"/>
      <c r="L65" s="35">
        <v>0</v>
      </c>
      <c r="M65" s="34">
        <v>5463363.56</v>
      </c>
      <c r="N65" s="35">
        <v>55.04376670572435</v>
      </c>
      <c r="O65" s="45">
        <v>14.956233294275648</v>
      </c>
      <c r="P65" s="44">
        <v>4462126.44</v>
      </c>
      <c r="Q65" s="46">
        <v>44.956233294275656</v>
      </c>
    </row>
    <row r="66" spans="1:17" s="1" customFormat="1" ht="23.25" customHeight="1">
      <c r="A66" s="41">
        <v>58</v>
      </c>
      <c r="B66" s="42" t="s">
        <v>88</v>
      </c>
      <c r="C66" s="43">
        <v>10825730</v>
      </c>
      <c r="D66" s="44">
        <v>5952201.96</v>
      </c>
      <c r="E66" s="75">
        <v>54.981991607032505</v>
      </c>
      <c r="F66" s="36">
        <v>-4.981991607032505</v>
      </c>
      <c r="G66" s="33">
        <v>4873528.04</v>
      </c>
      <c r="H66" s="39">
        <v>45.018008392967495</v>
      </c>
      <c r="I66" s="44">
        <v>143650</v>
      </c>
      <c r="J66" s="35">
        <v>1.3269313016304674</v>
      </c>
      <c r="K66" s="44"/>
      <c r="L66" s="35">
        <v>0</v>
      </c>
      <c r="M66" s="34">
        <v>6095851.96</v>
      </c>
      <c r="N66" s="35">
        <v>56.30892290866297</v>
      </c>
      <c r="O66" s="45">
        <v>13.691077091337029</v>
      </c>
      <c r="P66" s="44">
        <v>4729878.04</v>
      </c>
      <c r="Q66" s="46">
        <v>43.69107709133703</v>
      </c>
    </row>
    <row r="67" spans="1:17" s="1" customFormat="1" ht="23.25" customHeight="1">
      <c r="A67" s="41">
        <v>59</v>
      </c>
      <c r="B67" s="42" t="s">
        <v>89</v>
      </c>
      <c r="C67" s="43">
        <v>7750920</v>
      </c>
      <c r="D67" s="44">
        <v>4258302.12</v>
      </c>
      <c r="E67" s="75">
        <v>54.93931197844901</v>
      </c>
      <c r="F67" s="36">
        <v>-4.9393119784490125</v>
      </c>
      <c r="G67" s="33">
        <v>3492617.88</v>
      </c>
      <c r="H67" s="39">
        <v>45.06068802155099</v>
      </c>
      <c r="I67" s="44">
        <v>22850</v>
      </c>
      <c r="J67" s="35">
        <v>0.2948037136236731</v>
      </c>
      <c r="K67" s="44"/>
      <c r="L67" s="35">
        <v>0</v>
      </c>
      <c r="M67" s="34">
        <v>4281152.12</v>
      </c>
      <c r="N67" s="35">
        <v>55.234115692072685</v>
      </c>
      <c r="O67" s="45">
        <v>14.765884307927315</v>
      </c>
      <c r="P67" s="44">
        <v>3469767.88</v>
      </c>
      <c r="Q67" s="46">
        <v>44.765884307927315</v>
      </c>
    </row>
    <row r="68" spans="1:17" s="1" customFormat="1" ht="23.25" customHeight="1">
      <c r="A68" s="41">
        <v>60</v>
      </c>
      <c r="B68" s="42" t="s">
        <v>90</v>
      </c>
      <c r="C68" s="43">
        <v>3276700</v>
      </c>
      <c r="D68" s="44">
        <v>1796504.76</v>
      </c>
      <c r="E68" s="75">
        <v>54.82664754173406</v>
      </c>
      <c r="F68" s="36">
        <v>-4.8266475417340615</v>
      </c>
      <c r="G68" s="33">
        <v>1480195.24</v>
      </c>
      <c r="H68" s="39">
        <v>45.17335245826594</v>
      </c>
      <c r="I68" s="44"/>
      <c r="J68" s="35">
        <v>0</v>
      </c>
      <c r="K68" s="44"/>
      <c r="L68" s="35">
        <v>0</v>
      </c>
      <c r="M68" s="34">
        <v>1796504.76</v>
      </c>
      <c r="N68" s="35">
        <v>54.82664754173406</v>
      </c>
      <c r="O68" s="45">
        <v>15.173352458265938</v>
      </c>
      <c r="P68" s="44">
        <v>1480195.24</v>
      </c>
      <c r="Q68" s="46">
        <v>45.17335245826594</v>
      </c>
    </row>
    <row r="69" spans="1:17" s="1" customFormat="1" ht="23.25" customHeight="1">
      <c r="A69" s="41">
        <v>61</v>
      </c>
      <c r="B69" s="42" t="s">
        <v>91</v>
      </c>
      <c r="C69" s="43">
        <v>4542200</v>
      </c>
      <c r="D69" s="44">
        <v>2484595.19</v>
      </c>
      <c r="E69" s="75">
        <v>54.70025956584915</v>
      </c>
      <c r="F69" s="36">
        <v>-4.7002595658491515</v>
      </c>
      <c r="G69" s="33">
        <v>2057604.81</v>
      </c>
      <c r="H69" s="39">
        <v>45.29974043415085</v>
      </c>
      <c r="I69" s="44"/>
      <c r="J69" s="35">
        <v>0</v>
      </c>
      <c r="K69" s="44"/>
      <c r="L69" s="35">
        <v>0</v>
      </c>
      <c r="M69" s="34">
        <v>2484595.19</v>
      </c>
      <c r="N69" s="35">
        <v>54.70025956584915</v>
      </c>
      <c r="O69" s="45">
        <v>15.299740434150849</v>
      </c>
      <c r="P69" s="44">
        <v>2057604.81</v>
      </c>
      <c r="Q69" s="46">
        <v>45.29974043415085</v>
      </c>
    </row>
    <row r="70" spans="1:17" s="1" customFormat="1" ht="23.25" customHeight="1">
      <c r="A70" s="41">
        <v>62</v>
      </c>
      <c r="B70" s="42" t="s">
        <v>92</v>
      </c>
      <c r="C70" s="43">
        <v>4262240</v>
      </c>
      <c r="D70" s="44">
        <v>2327695.06</v>
      </c>
      <c r="E70" s="75">
        <v>54.612012932167126</v>
      </c>
      <c r="F70" s="36">
        <v>-4.612012932167126</v>
      </c>
      <c r="G70" s="33">
        <v>1934544.94</v>
      </c>
      <c r="H70" s="39">
        <v>45.387987067832874</v>
      </c>
      <c r="I70" s="44"/>
      <c r="J70" s="35">
        <v>0</v>
      </c>
      <c r="K70" s="44"/>
      <c r="L70" s="35">
        <v>0</v>
      </c>
      <c r="M70" s="34">
        <v>2327695.06</v>
      </c>
      <c r="N70" s="35">
        <v>54.612012932167126</v>
      </c>
      <c r="O70" s="45">
        <v>15.387987067832874</v>
      </c>
      <c r="P70" s="44">
        <v>1934544.94</v>
      </c>
      <c r="Q70" s="46">
        <v>45.387987067832874</v>
      </c>
    </row>
    <row r="71" spans="1:17" s="1" customFormat="1" ht="23.25" customHeight="1">
      <c r="A71" s="41">
        <v>63</v>
      </c>
      <c r="B71" s="42" t="s">
        <v>93</v>
      </c>
      <c r="C71" s="43">
        <v>3659140</v>
      </c>
      <c r="D71" s="44">
        <v>1994806.51</v>
      </c>
      <c r="E71" s="75">
        <v>54.51571981394535</v>
      </c>
      <c r="F71" s="36">
        <v>-4.515719813945353</v>
      </c>
      <c r="G71" s="33">
        <v>1664333.49</v>
      </c>
      <c r="H71" s="39">
        <v>45.48428018605465</v>
      </c>
      <c r="I71" s="44"/>
      <c r="J71" s="35">
        <v>0</v>
      </c>
      <c r="K71" s="44"/>
      <c r="L71" s="35">
        <v>0</v>
      </c>
      <c r="M71" s="34">
        <v>1994806.51</v>
      </c>
      <c r="N71" s="35">
        <v>54.51571981394535</v>
      </c>
      <c r="O71" s="45">
        <v>15.484280186054647</v>
      </c>
      <c r="P71" s="44">
        <v>1664333.49</v>
      </c>
      <c r="Q71" s="46">
        <v>45.48428018605465</v>
      </c>
    </row>
    <row r="72" spans="1:17" s="1" customFormat="1" ht="23.25" customHeight="1">
      <c r="A72" s="41">
        <v>64</v>
      </c>
      <c r="B72" s="42" t="s">
        <v>94</v>
      </c>
      <c r="C72" s="43">
        <v>14834520</v>
      </c>
      <c r="D72" s="44">
        <v>8086208.65</v>
      </c>
      <c r="E72" s="75">
        <v>54.50940542734109</v>
      </c>
      <c r="F72" s="36">
        <v>-4.509405427341093</v>
      </c>
      <c r="G72" s="33">
        <v>6748311.35</v>
      </c>
      <c r="H72" s="39">
        <v>45.49059457265891</v>
      </c>
      <c r="I72" s="44"/>
      <c r="J72" s="35">
        <v>0</v>
      </c>
      <c r="K72" s="44"/>
      <c r="L72" s="35">
        <v>0</v>
      </c>
      <c r="M72" s="34">
        <v>8086208.65</v>
      </c>
      <c r="N72" s="35">
        <v>54.50940542734109</v>
      </c>
      <c r="O72" s="45">
        <v>15.490594572658907</v>
      </c>
      <c r="P72" s="44">
        <v>6748311.35</v>
      </c>
      <c r="Q72" s="46">
        <v>45.49059457265891</v>
      </c>
    </row>
    <row r="73" spans="1:17" s="1" customFormat="1" ht="23.25" customHeight="1">
      <c r="A73" s="41">
        <v>65</v>
      </c>
      <c r="B73" s="42" t="s">
        <v>95</v>
      </c>
      <c r="C73" s="43">
        <v>12083640</v>
      </c>
      <c r="D73" s="44">
        <v>6570971.4</v>
      </c>
      <c r="E73" s="75">
        <v>54.37907286215081</v>
      </c>
      <c r="F73" s="36">
        <v>-4.379072862150807</v>
      </c>
      <c r="G73" s="33">
        <v>5512668.6</v>
      </c>
      <c r="H73" s="39">
        <v>45.62092713784919</v>
      </c>
      <c r="I73" s="44">
        <v>112000</v>
      </c>
      <c r="J73" s="35">
        <v>0.9268730283259018</v>
      </c>
      <c r="K73" s="44"/>
      <c r="L73" s="35">
        <v>0</v>
      </c>
      <c r="M73" s="34">
        <v>6682971.4</v>
      </c>
      <c r="N73" s="35">
        <v>55.305945890476714</v>
      </c>
      <c r="O73" s="45">
        <v>14.694054109523286</v>
      </c>
      <c r="P73" s="44">
        <v>5400668.6</v>
      </c>
      <c r="Q73" s="46">
        <v>44.694054109523286</v>
      </c>
    </row>
    <row r="74" spans="1:17" s="1" customFormat="1" ht="23.25" customHeight="1">
      <c r="A74" s="41">
        <v>66</v>
      </c>
      <c r="B74" s="42" t="s">
        <v>96</v>
      </c>
      <c r="C74" s="43">
        <v>4768560</v>
      </c>
      <c r="D74" s="44">
        <v>2591349.28</v>
      </c>
      <c r="E74" s="75">
        <v>54.342385961380366</v>
      </c>
      <c r="F74" s="36">
        <v>-4.342385961380366</v>
      </c>
      <c r="G74" s="33">
        <v>2177210.72</v>
      </c>
      <c r="H74" s="39">
        <v>45.657614038619634</v>
      </c>
      <c r="I74" s="44">
        <v>8960</v>
      </c>
      <c r="J74" s="35">
        <v>0.18789739460130522</v>
      </c>
      <c r="K74" s="44"/>
      <c r="L74" s="35">
        <v>0</v>
      </c>
      <c r="M74" s="34">
        <v>2600309.28</v>
      </c>
      <c r="N74" s="35">
        <v>54.53028335598167</v>
      </c>
      <c r="O74" s="45">
        <v>15.469716644018327</v>
      </c>
      <c r="P74" s="44">
        <v>2168250.72</v>
      </c>
      <c r="Q74" s="46">
        <v>45.46971664401833</v>
      </c>
    </row>
    <row r="75" spans="1:17" s="1" customFormat="1" ht="23.25" customHeight="1">
      <c r="A75" s="41">
        <v>67</v>
      </c>
      <c r="B75" s="42" t="s">
        <v>97</v>
      </c>
      <c r="C75" s="43">
        <v>7613780</v>
      </c>
      <c r="D75" s="44">
        <v>4128456.58</v>
      </c>
      <c r="E75" s="75">
        <v>54.223481371933524</v>
      </c>
      <c r="F75" s="36">
        <v>-4.223481371933524</v>
      </c>
      <c r="G75" s="33">
        <v>3485323.42</v>
      </c>
      <c r="H75" s="39">
        <v>45.776518628066476</v>
      </c>
      <c r="I75" s="44">
        <v>9570</v>
      </c>
      <c r="J75" s="35">
        <v>0.1256931511023434</v>
      </c>
      <c r="K75" s="44"/>
      <c r="L75" s="35">
        <v>0</v>
      </c>
      <c r="M75" s="34">
        <v>4138026.58</v>
      </c>
      <c r="N75" s="35">
        <v>54.34917452303586</v>
      </c>
      <c r="O75" s="45">
        <v>15.650825476964137</v>
      </c>
      <c r="P75" s="44">
        <v>3475753.42</v>
      </c>
      <c r="Q75" s="46">
        <v>45.65082547696414</v>
      </c>
    </row>
    <row r="76" spans="1:17" s="1" customFormat="1" ht="23.25" customHeight="1">
      <c r="A76" s="41">
        <v>68</v>
      </c>
      <c r="B76" s="42" t="s">
        <v>98</v>
      </c>
      <c r="C76" s="43">
        <v>1566080</v>
      </c>
      <c r="D76" s="44">
        <v>848223.19</v>
      </c>
      <c r="E76" s="75">
        <v>54.16218775541479</v>
      </c>
      <c r="F76" s="36">
        <v>-4.1621877554147915</v>
      </c>
      <c r="G76" s="33">
        <v>717856.81</v>
      </c>
      <c r="H76" s="39">
        <v>45.83781224458521</v>
      </c>
      <c r="I76" s="44"/>
      <c r="J76" s="35">
        <v>0</v>
      </c>
      <c r="K76" s="44"/>
      <c r="L76" s="35">
        <v>0</v>
      </c>
      <c r="M76" s="34">
        <v>848223.19</v>
      </c>
      <c r="N76" s="35">
        <v>54.16218775541479</v>
      </c>
      <c r="O76" s="45">
        <v>15.837812244585209</v>
      </c>
      <c r="P76" s="44">
        <v>717856.81</v>
      </c>
      <c r="Q76" s="46">
        <v>45.83781224458521</v>
      </c>
    </row>
    <row r="77" spans="1:17" s="1" customFormat="1" ht="23.25" customHeight="1">
      <c r="A77" s="41">
        <v>69</v>
      </c>
      <c r="B77" s="42" t="s">
        <v>99</v>
      </c>
      <c r="C77" s="43">
        <v>8596820</v>
      </c>
      <c r="D77" s="44">
        <v>4649688.4</v>
      </c>
      <c r="E77" s="75">
        <v>54.086143480961574</v>
      </c>
      <c r="F77" s="36">
        <v>-4.086143480961574</v>
      </c>
      <c r="G77" s="33">
        <v>3947131.6</v>
      </c>
      <c r="H77" s="39">
        <v>45.913856519038426</v>
      </c>
      <c r="I77" s="44"/>
      <c r="J77" s="35">
        <v>0</v>
      </c>
      <c r="K77" s="44"/>
      <c r="L77" s="35">
        <v>0</v>
      </c>
      <c r="M77" s="34">
        <v>4649688.4</v>
      </c>
      <c r="N77" s="35">
        <v>54.086143480961574</v>
      </c>
      <c r="O77" s="45">
        <v>15.913856519038426</v>
      </c>
      <c r="P77" s="44">
        <v>3947131.6</v>
      </c>
      <c r="Q77" s="46">
        <v>45.913856519038426</v>
      </c>
    </row>
    <row r="78" spans="1:17" s="1" customFormat="1" ht="23.25" customHeight="1">
      <c r="A78" s="41">
        <v>70</v>
      </c>
      <c r="B78" s="42" t="s">
        <v>100</v>
      </c>
      <c r="C78" s="43">
        <v>5626840</v>
      </c>
      <c r="D78" s="44">
        <v>3041073.67</v>
      </c>
      <c r="E78" s="75">
        <v>54.04585291211408</v>
      </c>
      <c r="F78" s="36">
        <v>-4.0458529121140785</v>
      </c>
      <c r="G78" s="33">
        <v>2585766.33</v>
      </c>
      <c r="H78" s="39">
        <v>45.95414708788592</v>
      </c>
      <c r="I78" s="44"/>
      <c r="J78" s="35">
        <v>0</v>
      </c>
      <c r="K78" s="44"/>
      <c r="L78" s="35">
        <v>0</v>
      </c>
      <c r="M78" s="34">
        <v>3041073.67</v>
      </c>
      <c r="N78" s="35">
        <v>54.04585291211408</v>
      </c>
      <c r="O78" s="45">
        <v>15.954147087885922</v>
      </c>
      <c r="P78" s="44">
        <v>2585766.33</v>
      </c>
      <c r="Q78" s="46">
        <v>45.95414708788592</v>
      </c>
    </row>
    <row r="79" spans="1:17" s="1" customFormat="1" ht="23.25" customHeight="1">
      <c r="A79" s="41">
        <v>71</v>
      </c>
      <c r="B79" s="42" t="s">
        <v>101</v>
      </c>
      <c r="C79" s="43">
        <v>7527460</v>
      </c>
      <c r="D79" s="44">
        <v>4060108.27</v>
      </c>
      <c r="E79" s="75">
        <v>53.9372945190011</v>
      </c>
      <c r="F79" s="36">
        <v>-3.9372945190010995</v>
      </c>
      <c r="G79" s="33">
        <v>3467351.73</v>
      </c>
      <c r="H79" s="39">
        <v>46.0627054809989</v>
      </c>
      <c r="I79" s="44"/>
      <c r="J79" s="35">
        <v>0</v>
      </c>
      <c r="K79" s="44"/>
      <c r="L79" s="35">
        <v>0</v>
      </c>
      <c r="M79" s="34">
        <v>4060108.27</v>
      </c>
      <c r="N79" s="35">
        <v>53.9372945190011</v>
      </c>
      <c r="O79" s="45">
        <v>16.0627054809989</v>
      </c>
      <c r="P79" s="44">
        <v>3467351.73</v>
      </c>
      <c r="Q79" s="46">
        <v>46.0627054809989</v>
      </c>
    </row>
    <row r="80" spans="1:17" s="1" customFormat="1" ht="23.25" customHeight="1">
      <c r="A80" s="41">
        <v>72</v>
      </c>
      <c r="B80" s="42" t="s">
        <v>102</v>
      </c>
      <c r="C80" s="43">
        <v>16407090</v>
      </c>
      <c r="D80" s="44">
        <v>8848025.77</v>
      </c>
      <c r="E80" s="75">
        <v>53.92806262414602</v>
      </c>
      <c r="F80" s="36">
        <v>-3.9280626241460226</v>
      </c>
      <c r="G80" s="33">
        <v>7559064.23</v>
      </c>
      <c r="H80" s="39">
        <v>46.07193737585398</v>
      </c>
      <c r="I80" s="44"/>
      <c r="J80" s="35">
        <v>0</v>
      </c>
      <c r="K80" s="44"/>
      <c r="L80" s="35">
        <v>0</v>
      </c>
      <c r="M80" s="34">
        <v>8848025.77</v>
      </c>
      <c r="N80" s="35">
        <v>53.92806262414602</v>
      </c>
      <c r="O80" s="45">
        <v>16.071937375853977</v>
      </c>
      <c r="P80" s="44">
        <v>7559064.23</v>
      </c>
      <c r="Q80" s="46">
        <v>46.07193737585398</v>
      </c>
    </row>
    <row r="81" spans="1:17" s="1" customFormat="1" ht="23.25" customHeight="1">
      <c r="A81" s="41">
        <v>73</v>
      </c>
      <c r="B81" s="42" t="s">
        <v>103</v>
      </c>
      <c r="C81" s="43">
        <v>3452020</v>
      </c>
      <c r="D81" s="44">
        <v>1860439.13</v>
      </c>
      <c r="E81" s="75">
        <v>53.89421642980052</v>
      </c>
      <c r="F81" s="36">
        <v>-3.8942164298005224</v>
      </c>
      <c r="G81" s="33">
        <v>1591580.87</v>
      </c>
      <c r="H81" s="39">
        <v>46.10578357019948</v>
      </c>
      <c r="I81" s="44"/>
      <c r="J81" s="35">
        <v>0</v>
      </c>
      <c r="K81" s="44"/>
      <c r="L81" s="35">
        <v>0</v>
      </c>
      <c r="M81" s="34">
        <v>1860439.13</v>
      </c>
      <c r="N81" s="35">
        <v>53.89421642980052</v>
      </c>
      <c r="O81" s="45">
        <v>16.105783570199478</v>
      </c>
      <c r="P81" s="44">
        <v>1591580.87</v>
      </c>
      <c r="Q81" s="46">
        <v>46.10578357019948</v>
      </c>
    </row>
    <row r="82" spans="1:17" s="1" customFormat="1" ht="23.25" customHeight="1">
      <c r="A82" s="41">
        <v>74</v>
      </c>
      <c r="B82" s="42" t="s">
        <v>104</v>
      </c>
      <c r="C82" s="43">
        <v>2047974</v>
      </c>
      <c r="D82" s="44">
        <v>1102159.23</v>
      </c>
      <c r="E82" s="75">
        <v>53.817051876635155</v>
      </c>
      <c r="F82" s="36">
        <v>-3.817051876635155</v>
      </c>
      <c r="G82" s="33">
        <v>945814.77</v>
      </c>
      <c r="H82" s="39">
        <v>46.182948123364845</v>
      </c>
      <c r="I82" s="44">
        <v>39000</v>
      </c>
      <c r="J82" s="35">
        <v>1.9043210509508421</v>
      </c>
      <c r="K82" s="44"/>
      <c r="L82" s="35">
        <v>0</v>
      </c>
      <c r="M82" s="34">
        <v>1141159.23</v>
      </c>
      <c r="N82" s="35">
        <v>55.721372927585996</v>
      </c>
      <c r="O82" s="45">
        <v>14.278627072414004</v>
      </c>
      <c r="P82" s="44">
        <v>906814.77</v>
      </c>
      <c r="Q82" s="46">
        <v>44.278627072414004</v>
      </c>
    </row>
    <row r="83" spans="1:17" s="1" customFormat="1" ht="23.25" customHeight="1">
      <c r="A83" s="41">
        <v>75</v>
      </c>
      <c r="B83" s="42" t="s">
        <v>105</v>
      </c>
      <c r="C83" s="43">
        <v>12519910</v>
      </c>
      <c r="D83" s="44">
        <v>6734307.04</v>
      </c>
      <c r="E83" s="75">
        <v>53.78878154874915</v>
      </c>
      <c r="F83" s="36">
        <v>-3.7887815487491494</v>
      </c>
      <c r="G83" s="33">
        <v>5785602.96</v>
      </c>
      <c r="H83" s="39">
        <v>46.21121845125085</v>
      </c>
      <c r="I83" s="44">
        <v>15612</v>
      </c>
      <c r="J83" s="35">
        <v>0.12469738200993458</v>
      </c>
      <c r="K83" s="44"/>
      <c r="L83" s="35">
        <v>0</v>
      </c>
      <c r="M83" s="34">
        <v>6749919.04</v>
      </c>
      <c r="N83" s="35">
        <v>53.913478930759084</v>
      </c>
      <c r="O83" s="45">
        <v>16.086521069240916</v>
      </c>
      <c r="P83" s="44">
        <v>5769990.96</v>
      </c>
      <c r="Q83" s="46">
        <v>46.086521069240916</v>
      </c>
    </row>
    <row r="84" spans="1:17" s="1" customFormat="1" ht="23.25" customHeight="1">
      <c r="A84" s="41">
        <v>76</v>
      </c>
      <c r="B84" s="42" t="s">
        <v>106</v>
      </c>
      <c r="C84" s="43">
        <v>10923270</v>
      </c>
      <c r="D84" s="44">
        <v>5867085.87</v>
      </c>
      <c r="E84" s="75">
        <v>53.71180855183475</v>
      </c>
      <c r="F84" s="36">
        <v>-3.71180855183475</v>
      </c>
      <c r="G84" s="33">
        <v>5056184.13</v>
      </c>
      <c r="H84" s="39">
        <v>46.28819144816525</v>
      </c>
      <c r="I84" s="44"/>
      <c r="J84" s="35">
        <v>0</v>
      </c>
      <c r="K84" s="44"/>
      <c r="L84" s="35">
        <v>0</v>
      </c>
      <c r="M84" s="34">
        <v>5867085.87</v>
      </c>
      <c r="N84" s="35">
        <v>53.71180855183475</v>
      </c>
      <c r="O84" s="45">
        <v>16.28819144816525</v>
      </c>
      <c r="P84" s="44">
        <v>5056184.13</v>
      </c>
      <c r="Q84" s="46">
        <v>46.28819144816525</v>
      </c>
    </row>
    <row r="85" spans="1:17" s="1" customFormat="1" ht="23.25" customHeight="1">
      <c r="A85" s="41">
        <v>77</v>
      </c>
      <c r="B85" s="42" t="s">
        <v>107</v>
      </c>
      <c r="C85" s="43">
        <v>14946790</v>
      </c>
      <c r="D85" s="44">
        <v>8020573.3</v>
      </c>
      <c r="E85" s="75">
        <v>53.66084155862229</v>
      </c>
      <c r="F85" s="36">
        <v>-3.6608415586222876</v>
      </c>
      <c r="G85" s="33">
        <v>6926216.7</v>
      </c>
      <c r="H85" s="39">
        <v>46.33915844137771</v>
      </c>
      <c r="I85" s="44"/>
      <c r="J85" s="35">
        <v>0</v>
      </c>
      <c r="K85" s="44"/>
      <c r="L85" s="35">
        <v>0</v>
      </c>
      <c r="M85" s="34">
        <v>8020573.3</v>
      </c>
      <c r="N85" s="35">
        <v>53.66084155862229</v>
      </c>
      <c r="O85" s="45">
        <v>16.339158441377712</v>
      </c>
      <c r="P85" s="44">
        <v>6926216.7</v>
      </c>
      <c r="Q85" s="46">
        <v>46.33915844137771</v>
      </c>
    </row>
    <row r="86" spans="1:17" s="1" customFormat="1" ht="23.25" customHeight="1">
      <c r="A86" s="41">
        <v>78</v>
      </c>
      <c r="B86" s="42" t="s">
        <v>108</v>
      </c>
      <c r="C86" s="43">
        <v>6767240</v>
      </c>
      <c r="D86" s="44">
        <v>3626737.13</v>
      </c>
      <c r="E86" s="75">
        <v>53.59255959593571</v>
      </c>
      <c r="F86" s="36">
        <v>-3.592559595935711</v>
      </c>
      <c r="G86" s="33">
        <v>3140502.87</v>
      </c>
      <c r="H86" s="39">
        <v>46.40744040406429</v>
      </c>
      <c r="I86" s="44"/>
      <c r="J86" s="35">
        <v>0</v>
      </c>
      <c r="K86" s="44"/>
      <c r="L86" s="35">
        <v>0</v>
      </c>
      <c r="M86" s="34">
        <v>3626737.13</v>
      </c>
      <c r="N86" s="35">
        <v>53.59255959593571</v>
      </c>
      <c r="O86" s="45">
        <v>16.40744040406429</v>
      </c>
      <c r="P86" s="44">
        <v>3140502.87</v>
      </c>
      <c r="Q86" s="46">
        <v>46.40744040406429</v>
      </c>
    </row>
    <row r="87" spans="1:17" s="1" customFormat="1" ht="23.25" customHeight="1">
      <c r="A87" s="41">
        <v>79</v>
      </c>
      <c r="B87" s="42" t="s">
        <v>109</v>
      </c>
      <c r="C87" s="43">
        <v>1240050</v>
      </c>
      <c r="D87" s="44">
        <v>662032.92</v>
      </c>
      <c r="E87" s="75">
        <v>53.38759888714166</v>
      </c>
      <c r="F87" s="36">
        <v>-3.3875988871416567</v>
      </c>
      <c r="G87" s="33">
        <v>578017.08</v>
      </c>
      <c r="H87" s="39">
        <v>46.61240111285834</v>
      </c>
      <c r="I87" s="44"/>
      <c r="J87" s="35">
        <v>0</v>
      </c>
      <c r="K87" s="44"/>
      <c r="L87" s="35">
        <v>0</v>
      </c>
      <c r="M87" s="34">
        <v>662032.92</v>
      </c>
      <c r="N87" s="35">
        <v>53.38759888714166</v>
      </c>
      <c r="O87" s="45">
        <v>16.612401112858343</v>
      </c>
      <c r="P87" s="44">
        <v>578017.08</v>
      </c>
      <c r="Q87" s="46">
        <v>46.61240111285834</v>
      </c>
    </row>
    <row r="88" spans="1:17" s="1" customFormat="1" ht="23.25" customHeight="1">
      <c r="A88" s="41">
        <v>80</v>
      </c>
      <c r="B88" s="42" t="s">
        <v>110</v>
      </c>
      <c r="C88" s="43">
        <v>7618740</v>
      </c>
      <c r="D88" s="44">
        <v>4065288.47</v>
      </c>
      <c r="E88" s="75">
        <v>53.35906554102122</v>
      </c>
      <c r="F88" s="36">
        <v>-3.3590655410212165</v>
      </c>
      <c r="G88" s="33">
        <v>3553451.53</v>
      </c>
      <c r="H88" s="39">
        <v>46.64093445897878</v>
      </c>
      <c r="I88" s="44"/>
      <c r="J88" s="35">
        <v>0</v>
      </c>
      <c r="K88" s="44"/>
      <c r="L88" s="35">
        <v>0</v>
      </c>
      <c r="M88" s="34">
        <v>4065288.47</v>
      </c>
      <c r="N88" s="35">
        <v>53.35906554102122</v>
      </c>
      <c r="O88" s="45">
        <v>16.640934458978784</v>
      </c>
      <c r="P88" s="44">
        <v>3553451.53</v>
      </c>
      <c r="Q88" s="46">
        <v>46.64093445897878</v>
      </c>
    </row>
    <row r="89" spans="1:17" s="1" customFormat="1" ht="23.25" customHeight="1">
      <c r="A89" s="41">
        <v>81</v>
      </c>
      <c r="B89" s="42" t="s">
        <v>111</v>
      </c>
      <c r="C89" s="43">
        <v>4233250</v>
      </c>
      <c r="D89" s="44">
        <v>2257719.47</v>
      </c>
      <c r="E89" s="75">
        <v>53.33300584657179</v>
      </c>
      <c r="F89" s="36">
        <v>-3.333005846571787</v>
      </c>
      <c r="G89" s="33">
        <v>1975530.53</v>
      </c>
      <c r="H89" s="39">
        <v>46.66699415342821</v>
      </c>
      <c r="I89" s="44">
        <v>6500</v>
      </c>
      <c r="J89" s="35">
        <v>0.1535463296521585</v>
      </c>
      <c r="K89" s="44"/>
      <c r="L89" s="35">
        <v>0</v>
      </c>
      <c r="M89" s="34">
        <v>2264219.47</v>
      </c>
      <c r="N89" s="35">
        <v>53.486552176223945</v>
      </c>
      <c r="O89" s="45">
        <v>16.513447823776055</v>
      </c>
      <c r="P89" s="44">
        <v>1969030.53</v>
      </c>
      <c r="Q89" s="46">
        <v>46.513447823776055</v>
      </c>
    </row>
    <row r="90" spans="1:17" s="1" customFormat="1" ht="23.25" customHeight="1">
      <c r="A90" s="41">
        <v>82</v>
      </c>
      <c r="B90" s="42" t="s">
        <v>112</v>
      </c>
      <c r="C90" s="43">
        <v>11072600</v>
      </c>
      <c r="D90" s="44">
        <v>5889966.36</v>
      </c>
      <c r="E90" s="75">
        <v>53.19406787926955</v>
      </c>
      <c r="F90" s="36">
        <v>-3.1940678792695465</v>
      </c>
      <c r="G90" s="33">
        <v>5182633.64</v>
      </c>
      <c r="H90" s="39">
        <v>46.805932120730446</v>
      </c>
      <c r="I90" s="44"/>
      <c r="J90" s="35">
        <v>0</v>
      </c>
      <c r="K90" s="44"/>
      <c r="L90" s="35">
        <v>0</v>
      </c>
      <c r="M90" s="34">
        <v>5889966.36</v>
      </c>
      <c r="N90" s="35">
        <v>53.19406787926955</v>
      </c>
      <c r="O90" s="45">
        <v>16.805932120730454</v>
      </c>
      <c r="P90" s="44">
        <v>5182633.64</v>
      </c>
      <c r="Q90" s="46">
        <v>46.805932120730446</v>
      </c>
    </row>
    <row r="91" spans="1:17" s="1" customFormat="1" ht="23.25" customHeight="1">
      <c r="A91" s="41">
        <v>83</v>
      </c>
      <c r="B91" s="42" t="s">
        <v>113</v>
      </c>
      <c r="C91" s="43">
        <v>12678260</v>
      </c>
      <c r="D91" s="44">
        <v>6734655.41</v>
      </c>
      <c r="E91" s="75">
        <v>53.119713667332896</v>
      </c>
      <c r="F91" s="36">
        <v>-3.1197136673328956</v>
      </c>
      <c r="G91" s="33">
        <v>5943604.59</v>
      </c>
      <c r="H91" s="39">
        <v>46.880286332667104</v>
      </c>
      <c r="I91" s="44"/>
      <c r="J91" s="35">
        <v>0</v>
      </c>
      <c r="K91" s="44"/>
      <c r="L91" s="35">
        <v>0</v>
      </c>
      <c r="M91" s="34">
        <v>6734655.41</v>
      </c>
      <c r="N91" s="35">
        <v>53.119713667332896</v>
      </c>
      <c r="O91" s="45">
        <v>16.880286332667104</v>
      </c>
      <c r="P91" s="44">
        <v>5943604.59</v>
      </c>
      <c r="Q91" s="46">
        <v>46.880286332667104</v>
      </c>
    </row>
    <row r="92" spans="1:17" s="1" customFormat="1" ht="23.25" customHeight="1">
      <c r="A92" s="41">
        <v>84</v>
      </c>
      <c r="B92" s="42" t="s">
        <v>114</v>
      </c>
      <c r="C92" s="43">
        <v>10872355</v>
      </c>
      <c r="D92" s="44">
        <v>5763136.75</v>
      </c>
      <c r="E92" s="75">
        <v>53.007253258378704</v>
      </c>
      <c r="F92" s="36">
        <v>-3.0072532583787037</v>
      </c>
      <c r="G92" s="33">
        <v>5109218.25</v>
      </c>
      <c r="H92" s="39">
        <v>46.992746741621296</v>
      </c>
      <c r="I92" s="44">
        <v>140753.99</v>
      </c>
      <c r="J92" s="35">
        <v>1.2946044348257577</v>
      </c>
      <c r="K92" s="44"/>
      <c r="L92" s="35">
        <v>0</v>
      </c>
      <c r="M92" s="34">
        <v>5903890.74</v>
      </c>
      <c r="N92" s="35">
        <v>54.30185769320446</v>
      </c>
      <c r="O92" s="45">
        <v>15.698142306795539</v>
      </c>
      <c r="P92" s="44">
        <v>4968464.26</v>
      </c>
      <c r="Q92" s="46">
        <v>45.69814230679554</v>
      </c>
    </row>
    <row r="93" spans="1:17" s="1" customFormat="1" ht="23.25" customHeight="1">
      <c r="A93" s="41">
        <v>85</v>
      </c>
      <c r="B93" s="42" t="s">
        <v>115</v>
      </c>
      <c r="C93" s="43">
        <v>10544470</v>
      </c>
      <c r="D93" s="44">
        <v>5587887.93</v>
      </c>
      <c r="E93" s="75">
        <v>52.99354002619383</v>
      </c>
      <c r="F93" s="36">
        <v>-2.993540026193827</v>
      </c>
      <c r="G93" s="33">
        <v>4956582.07</v>
      </c>
      <c r="H93" s="39">
        <v>47.00645997380617</v>
      </c>
      <c r="I93" s="44"/>
      <c r="J93" s="35">
        <v>0</v>
      </c>
      <c r="K93" s="44"/>
      <c r="L93" s="35">
        <v>0</v>
      </c>
      <c r="M93" s="34">
        <v>5587887.93</v>
      </c>
      <c r="N93" s="35">
        <v>52.99354002619383</v>
      </c>
      <c r="O93" s="45">
        <v>17.006459973806173</v>
      </c>
      <c r="P93" s="44">
        <v>4956582.07</v>
      </c>
      <c r="Q93" s="46">
        <v>47.00645997380617</v>
      </c>
    </row>
    <row r="94" spans="1:17" s="1" customFormat="1" ht="23.25" customHeight="1">
      <c r="A94" s="41">
        <v>86</v>
      </c>
      <c r="B94" s="42" t="s">
        <v>116</v>
      </c>
      <c r="C94" s="43">
        <v>13388720</v>
      </c>
      <c r="D94" s="44">
        <v>7082216.54</v>
      </c>
      <c r="E94" s="75">
        <v>52.89689036741376</v>
      </c>
      <c r="F94" s="36">
        <v>-2.8968903674137607</v>
      </c>
      <c r="G94" s="33">
        <v>6306503.46</v>
      </c>
      <c r="H94" s="39">
        <v>47.10310963258624</v>
      </c>
      <c r="I94" s="44"/>
      <c r="J94" s="35">
        <v>0</v>
      </c>
      <c r="K94" s="44"/>
      <c r="L94" s="35">
        <v>0</v>
      </c>
      <c r="M94" s="34">
        <v>7082216.54</v>
      </c>
      <c r="N94" s="35">
        <v>52.89689036741376</v>
      </c>
      <c r="O94" s="45">
        <v>17.10310963258624</v>
      </c>
      <c r="P94" s="44">
        <v>6306503.46</v>
      </c>
      <c r="Q94" s="46">
        <v>47.10310963258624</v>
      </c>
    </row>
    <row r="95" spans="1:17" s="1" customFormat="1" ht="23.25" customHeight="1">
      <c r="A95" s="41">
        <v>87</v>
      </c>
      <c r="B95" s="42" t="s">
        <v>117</v>
      </c>
      <c r="C95" s="43">
        <v>2527280</v>
      </c>
      <c r="D95" s="44">
        <v>1335846.3</v>
      </c>
      <c r="E95" s="75">
        <v>52.857075591149375</v>
      </c>
      <c r="F95" s="36">
        <v>-2.857075591149375</v>
      </c>
      <c r="G95" s="33">
        <v>1191433.7</v>
      </c>
      <c r="H95" s="39">
        <v>47.142924408850625</v>
      </c>
      <c r="I95" s="44"/>
      <c r="J95" s="35">
        <v>0</v>
      </c>
      <c r="K95" s="44"/>
      <c r="L95" s="35">
        <v>0</v>
      </c>
      <c r="M95" s="34">
        <v>1335846.3</v>
      </c>
      <c r="N95" s="35">
        <v>52.857075591149375</v>
      </c>
      <c r="O95" s="45">
        <v>17.142924408850625</v>
      </c>
      <c r="P95" s="44">
        <v>1191433.7</v>
      </c>
      <c r="Q95" s="46">
        <v>47.142924408850625</v>
      </c>
    </row>
    <row r="96" spans="1:17" s="1" customFormat="1" ht="23.25" customHeight="1">
      <c r="A96" s="41">
        <v>88</v>
      </c>
      <c r="B96" s="42" t="s">
        <v>118</v>
      </c>
      <c r="C96" s="43">
        <v>9705530</v>
      </c>
      <c r="D96" s="44">
        <v>5125515.81</v>
      </c>
      <c r="E96" s="75">
        <v>52.8102618816283</v>
      </c>
      <c r="F96" s="36">
        <v>-2.8102618816283</v>
      </c>
      <c r="G96" s="33">
        <v>4580014.19</v>
      </c>
      <c r="H96" s="39">
        <v>47.1897381183717</v>
      </c>
      <c r="I96" s="44">
        <v>37291</v>
      </c>
      <c r="J96" s="35">
        <v>0.38422425153494966</v>
      </c>
      <c r="K96" s="44"/>
      <c r="L96" s="35">
        <v>0</v>
      </c>
      <c r="M96" s="34">
        <v>5162806.81</v>
      </c>
      <c r="N96" s="35">
        <v>53.19448613316325</v>
      </c>
      <c r="O96" s="45">
        <v>16.805513866836748</v>
      </c>
      <c r="P96" s="44">
        <v>4542723.19</v>
      </c>
      <c r="Q96" s="46">
        <v>46.80551386683675</v>
      </c>
    </row>
    <row r="97" spans="1:17" s="1" customFormat="1" ht="23.25" customHeight="1">
      <c r="A97" s="41">
        <v>89</v>
      </c>
      <c r="B97" s="42" t="s">
        <v>119</v>
      </c>
      <c r="C97" s="43">
        <v>12576150</v>
      </c>
      <c r="D97" s="44">
        <v>6637932.26</v>
      </c>
      <c r="E97" s="75">
        <v>52.781910680136605</v>
      </c>
      <c r="F97" s="36">
        <v>-2.7819106801366047</v>
      </c>
      <c r="G97" s="33">
        <v>5938217.74</v>
      </c>
      <c r="H97" s="39">
        <v>47.218089319863395</v>
      </c>
      <c r="I97" s="44"/>
      <c r="J97" s="35">
        <v>0</v>
      </c>
      <c r="K97" s="44"/>
      <c r="L97" s="35">
        <v>0</v>
      </c>
      <c r="M97" s="34">
        <v>6637932.26</v>
      </c>
      <c r="N97" s="35">
        <v>52.781910680136605</v>
      </c>
      <c r="O97" s="45">
        <v>17.218089319863395</v>
      </c>
      <c r="P97" s="44">
        <v>5938217.74</v>
      </c>
      <c r="Q97" s="46">
        <v>47.218089319863395</v>
      </c>
    </row>
    <row r="98" spans="1:17" s="1" customFormat="1" ht="23.25" customHeight="1">
      <c r="A98" s="41">
        <v>90</v>
      </c>
      <c r="B98" s="42" t="s">
        <v>120</v>
      </c>
      <c r="C98" s="43">
        <v>5568250</v>
      </c>
      <c r="D98" s="44">
        <v>2932474.95</v>
      </c>
      <c r="E98" s="75">
        <v>52.66421137700355</v>
      </c>
      <c r="F98" s="36">
        <v>-2.6642113770035465</v>
      </c>
      <c r="G98" s="33">
        <v>2635775.05</v>
      </c>
      <c r="H98" s="39">
        <v>47.335788622996446</v>
      </c>
      <c r="I98" s="44">
        <v>900000</v>
      </c>
      <c r="J98" s="35">
        <v>16.163067391011538</v>
      </c>
      <c r="K98" s="44"/>
      <c r="L98" s="35">
        <v>0</v>
      </c>
      <c r="M98" s="34">
        <v>3832474.95</v>
      </c>
      <c r="N98" s="35">
        <v>68.82727876801509</v>
      </c>
      <c r="O98" s="45">
        <v>1.1727212319849087</v>
      </c>
      <c r="P98" s="44">
        <v>1735775.05</v>
      </c>
      <c r="Q98" s="46">
        <v>31.17272123198491</v>
      </c>
    </row>
    <row r="99" spans="1:17" s="1" customFormat="1" ht="23.25" customHeight="1">
      <c r="A99" s="41">
        <v>91</v>
      </c>
      <c r="B99" s="42" t="s">
        <v>121</v>
      </c>
      <c r="C99" s="43">
        <v>7202420</v>
      </c>
      <c r="D99" s="44">
        <v>3791271.97</v>
      </c>
      <c r="E99" s="75">
        <v>52.63886263228193</v>
      </c>
      <c r="F99" s="36">
        <v>-2.6388626322819277</v>
      </c>
      <c r="G99" s="33">
        <v>3411148.03</v>
      </c>
      <c r="H99" s="39">
        <v>47.36113736771807</v>
      </c>
      <c r="I99" s="44"/>
      <c r="J99" s="35">
        <v>0</v>
      </c>
      <c r="K99" s="44"/>
      <c r="L99" s="35">
        <v>0</v>
      </c>
      <c r="M99" s="34">
        <v>3791271.97</v>
      </c>
      <c r="N99" s="35">
        <v>52.63886263228193</v>
      </c>
      <c r="O99" s="45">
        <v>17.361137367718072</v>
      </c>
      <c r="P99" s="44">
        <v>3411148.03</v>
      </c>
      <c r="Q99" s="46">
        <v>47.36113736771807</v>
      </c>
    </row>
    <row r="100" spans="1:17" s="1" customFormat="1" ht="23.25" customHeight="1">
      <c r="A100" s="41">
        <v>92</v>
      </c>
      <c r="B100" s="42" t="s">
        <v>122</v>
      </c>
      <c r="C100" s="43">
        <v>2506690</v>
      </c>
      <c r="D100" s="44">
        <v>1317714.86</v>
      </c>
      <c r="E100" s="75">
        <v>52.56792263901799</v>
      </c>
      <c r="F100" s="36">
        <v>-2.5679226390179934</v>
      </c>
      <c r="G100" s="33">
        <v>1188975.14</v>
      </c>
      <c r="H100" s="39">
        <v>47.43207736098201</v>
      </c>
      <c r="I100" s="44"/>
      <c r="J100" s="35">
        <v>0</v>
      </c>
      <c r="K100" s="44"/>
      <c r="L100" s="35">
        <v>0</v>
      </c>
      <c r="M100" s="34">
        <v>1317714.86</v>
      </c>
      <c r="N100" s="35">
        <v>52.56792263901799</v>
      </c>
      <c r="O100" s="45">
        <v>17.432077360982007</v>
      </c>
      <c r="P100" s="44">
        <v>1188975.14</v>
      </c>
      <c r="Q100" s="46">
        <v>47.43207736098201</v>
      </c>
    </row>
    <row r="101" spans="1:17" s="1" customFormat="1" ht="23.25" customHeight="1">
      <c r="A101" s="41">
        <v>93</v>
      </c>
      <c r="B101" s="42" t="s">
        <v>123</v>
      </c>
      <c r="C101" s="43">
        <v>3244940</v>
      </c>
      <c r="D101" s="44">
        <v>1702634.17</v>
      </c>
      <c r="E101" s="75">
        <v>52.47043612516718</v>
      </c>
      <c r="F101" s="36">
        <v>-2.4704361251671827</v>
      </c>
      <c r="G101" s="33">
        <v>1542305.83</v>
      </c>
      <c r="H101" s="39">
        <v>47.52956387483282</v>
      </c>
      <c r="I101" s="44"/>
      <c r="J101" s="35">
        <v>0</v>
      </c>
      <c r="K101" s="44"/>
      <c r="L101" s="35">
        <v>0</v>
      </c>
      <c r="M101" s="34">
        <v>1702634.17</v>
      </c>
      <c r="N101" s="35">
        <v>52.47043612516718</v>
      </c>
      <c r="O101" s="45">
        <v>17.529563874832817</v>
      </c>
      <c r="P101" s="44">
        <v>1542305.83</v>
      </c>
      <c r="Q101" s="46">
        <v>47.52956387483282</v>
      </c>
    </row>
    <row r="102" spans="1:17" s="1" customFormat="1" ht="23.25" customHeight="1">
      <c r="A102" s="41">
        <v>94</v>
      </c>
      <c r="B102" s="42" t="s">
        <v>124</v>
      </c>
      <c r="C102" s="43">
        <v>5922070</v>
      </c>
      <c r="D102" s="44">
        <v>3103963.1</v>
      </c>
      <c r="E102" s="75">
        <v>52.41348211014054</v>
      </c>
      <c r="F102" s="36">
        <v>-2.413482110140542</v>
      </c>
      <c r="G102" s="47">
        <v>2818106.9</v>
      </c>
      <c r="H102" s="36">
        <v>47.58651788985946</v>
      </c>
      <c r="I102" s="44"/>
      <c r="J102" s="35">
        <v>0</v>
      </c>
      <c r="K102" s="44"/>
      <c r="L102" s="35">
        <v>0</v>
      </c>
      <c r="M102" s="34">
        <v>3103963.1</v>
      </c>
      <c r="N102" s="35">
        <v>52.41348211014054</v>
      </c>
      <c r="O102" s="45">
        <v>17.586517889859458</v>
      </c>
      <c r="P102" s="48">
        <v>2818106.9</v>
      </c>
      <c r="Q102" s="49">
        <v>47.58651788985946</v>
      </c>
    </row>
    <row r="103" spans="1:17" s="1" customFormat="1" ht="23.25" customHeight="1">
      <c r="A103" s="41">
        <v>95</v>
      </c>
      <c r="B103" s="42" t="s">
        <v>125</v>
      </c>
      <c r="C103" s="43">
        <v>13141300</v>
      </c>
      <c r="D103" s="44">
        <v>6866469.7</v>
      </c>
      <c r="E103" s="75">
        <v>52.251068767930114</v>
      </c>
      <c r="F103" s="36">
        <v>-2.2510687679301142</v>
      </c>
      <c r="G103" s="33">
        <v>6274830.3</v>
      </c>
      <c r="H103" s="39">
        <v>47.748931232069886</v>
      </c>
      <c r="I103" s="44"/>
      <c r="J103" s="35">
        <v>0</v>
      </c>
      <c r="K103" s="44"/>
      <c r="L103" s="35">
        <v>0</v>
      </c>
      <c r="M103" s="34">
        <v>6866469.7</v>
      </c>
      <c r="N103" s="35">
        <v>52.251068767930114</v>
      </c>
      <c r="O103" s="45">
        <v>17.748931232069886</v>
      </c>
      <c r="P103" s="44">
        <v>6274830.3</v>
      </c>
      <c r="Q103" s="46">
        <v>47.748931232069886</v>
      </c>
    </row>
    <row r="104" spans="1:17" s="1" customFormat="1" ht="23.25" customHeight="1">
      <c r="A104" s="41">
        <v>96</v>
      </c>
      <c r="B104" s="42" t="s">
        <v>126</v>
      </c>
      <c r="C104" s="43">
        <v>10915350</v>
      </c>
      <c r="D104" s="44">
        <v>5697198.75</v>
      </c>
      <c r="E104" s="75">
        <v>52.19437535214171</v>
      </c>
      <c r="F104" s="36">
        <v>-2.194375352141712</v>
      </c>
      <c r="G104" s="33">
        <v>5218151.25</v>
      </c>
      <c r="H104" s="39">
        <v>47.80562464785829</v>
      </c>
      <c r="I104" s="44">
        <v>288817</v>
      </c>
      <c r="J104" s="35">
        <v>2.645971040782018</v>
      </c>
      <c r="K104" s="44"/>
      <c r="L104" s="35">
        <v>0</v>
      </c>
      <c r="M104" s="34">
        <v>5986015.75</v>
      </c>
      <c r="N104" s="35">
        <v>54.84034639292373</v>
      </c>
      <c r="O104" s="45">
        <v>15.159653607076272</v>
      </c>
      <c r="P104" s="44">
        <v>4929334.25</v>
      </c>
      <c r="Q104" s="46">
        <v>45.15965360707627</v>
      </c>
    </row>
    <row r="105" spans="1:17" s="1" customFormat="1" ht="23.25" customHeight="1">
      <c r="A105" s="41">
        <v>97</v>
      </c>
      <c r="B105" s="42" t="s">
        <v>127</v>
      </c>
      <c r="C105" s="43">
        <v>18748260</v>
      </c>
      <c r="D105" s="44">
        <v>9741285.14</v>
      </c>
      <c r="E105" s="75">
        <v>51.95834248084889</v>
      </c>
      <c r="F105" s="36">
        <v>-1.9583424808488914</v>
      </c>
      <c r="G105" s="33">
        <v>9006974.86</v>
      </c>
      <c r="H105" s="39">
        <v>48.04165751915111</v>
      </c>
      <c r="I105" s="44"/>
      <c r="J105" s="35">
        <v>0</v>
      </c>
      <c r="K105" s="44"/>
      <c r="L105" s="35">
        <v>0</v>
      </c>
      <c r="M105" s="34">
        <v>9741285.14</v>
      </c>
      <c r="N105" s="35">
        <v>51.95834248084889</v>
      </c>
      <c r="O105" s="45">
        <v>18.04165751915111</v>
      </c>
      <c r="P105" s="44">
        <v>9006974.86</v>
      </c>
      <c r="Q105" s="46">
        <v>48.04165751915111</v>
      </c>
    </row>
    <row r="106" spans="1:17" s="1" customFormat="1" ht="23.25" customHeight="1">
      <c r="A106" s="41">
        <v>98</v>
      </c>
      <c r="B106" s="42" t="s">
        <v>128</v>
      </c>
      <c r="C106" s="43">
        <v>4903780</v>
      </c>
      <c r="D106" s="44">
        <v>2546293.51</v>
      </c>
      <c r="E106" s="75">
        <v>51.92511715452161</v>
      </c>
      <c r="F106" s="36">
        <v>-1.9251171545216081</v>
      </c>
      <c r="G106" s="33">
        <v>2357486.49</v>
      </c>
      <c r="H106" s="39">
        <v>48.07488284547839</v>
      </c>
      <c r="I106" s="44">
        <v>164880</v>
      </c>
      <c r="J106" s="35">
        <v>3.3623041816720978</v>
      </c>
      <c r="K106" s="44"/>
      <c r="L106" s="35">
        <v>0</v>
      </c>
      <c r="M106" s="34">
        <v>2711173.51</v>
      </c>
      <c r="N106" s="35">
        <v>55.28742133619371</v>
      </c>
      <c r="O106" s="45">
        <v>14.71257866380629</v>
      </c>
      <c r="P106" s="44">
        <v>2192606.49</v>
      </c>
      <c r="Q106" s="46">
        <v>44.7125786638063</v>
      </c>
    </row>
    <row r="107" spans="1:17" s="1" customFormat="1" ht="23.25" customHeight="1">
      <c r="A107" s="41">
        <v>99</v>
      </c>
      <c r="B107" s="42" t="s">
        <v>129</v>
      </c>
      <c r="C107" s="43">
        <v>15689040</v>
      </c>
      <c r="D107" s="44">
        <v>8142277.95</v>
      </c>
      <c r="E107" s="75">
        <v>51.8978723363571</v>
      </c>
      <c r="F107" s="36">
        <v>-1.8978723363571035</v>
      </c>
      <c r="G107" s="33">
        <v>7546762.05</v>
      </c>
      <c r="H107" s="39">
        <v>48.1021276636429</v>
      </c>
      <c r="I107" s="44"/>
      <c r="J107" s="35">
        <v>0</v>
      </c>
      <c r="K107" s="44"/>
      <c r="L107" s="35">
        <v>0</v>
      </c>
      <c r="M107" s="34">
        <v>8142277.95</v>
      </c>
      <c r="N107" s="35">
        <v>51.8978723363571</v>
      </c>
      <c r="O107" s="45">
        <v>18.102127663642896</v>
      </c>
      <c r="P107" s="44">
        <v>7546762.05</v>
      </c>
      <c r="Q107" s="46">
        <v>48.1021276636429</v>
      </c>
    </row>
    <row r="108" spans="1:17" s="1" customFormat="1" ht="23.25" customHeight="1">
      <c r="A108" s="41">
        <v>100</v>
      </c>
      <c r="B108" s="42" t="s">
        <v>130</v>
      </c>
      <c r="C108" s="43">
        <v>16038080</v>
      </c>
      <c r="D108" s="44">
        <v>8296040.69</v>
      </c>
      <c r="E108" s="75">
        <v>51.727143710469086</v>
      </c>
      <c r="F108" s="36">
        <v>-1.727143710469086</v>
      </c>
      <c r="G108" s="33">
        <v>7742039.31</v>
      </c>
      <c r="H108" s="39">
        <v>48.272856289530914</v>
      </c>
      <c r="I108" s="44">
        <v>18778.5</v>
      </c>
      <c r="J108" s="35">
        <v>0.11708695803986512</v>
      </c>
      <c r="K108" s="44"/>
      <c r="L108" s="35">
        <v>0</v>
      </c>
      <c r="M108" s="34">
        <v>8314819.19</v>
      </c>
      <c r="N108" s="35">
        <v>51.84423066850895</v>
      </c>
      <c r="O108" s="45">
        <v>18.15576933149105</v>
      </c>
      <c r="P108" s="44">
        <v>7723260.81</v>
      </c>
      <c r="Q108" s="46">
        <v>48.15576933149105</v>
      </c>
    </row>
    <row r="109" spans="1:17" s="1" customFormat="1" ht="23.25" customHeight="1">
      <c r="A109" s="41">
        <v>101</v>
      </c>
      <c r="B109" s="42" t="s">
        <v>131</v>
      </c>
      <c r="C109" s="43">
        <v>2729770</v>
      </c>
      <c r="D109" s="44">
        <v>1409424.51</v>
      </c>
      <c r="E109" s="75">
        <v>51.631621345388076</v>
      </c>
      <c r="F109" s="36">
        <v>-1.6316213453880763</v>
      </c>
      <c r="G109" s="33">
        <v>1320345.49</v>
      </c>
      <c r="H109" s="39">
        <v>48.368378654611924</v>
      </c>
      <c r="I109" s="44"/>
      <c r="J109" s="35">
        <v>0</v>
      </c>
      <c r="K109" s="44"/>
      <c r="L109" s="35">
        <v>0</v>
      </c>
      <c r="M109" s="34">
        <v>1409424.51</v>
      </c>
      <c r="N109" s="35">
        <v>51.631621345388076</v>
      </c>
      <c r="O109" s="45">
        <v>18.368378654611924</v>
      </c>
      <c r="P109" s="44">
        <v>1320345.49</v>
      </c>
      <c r="Q109" s="46">
        <v>48.368378654611924</v>
      </c>
    </row>
    <row r="110" spans="1:17" s="1" customFormat="1" ht="23.25" customHeight="1">
      <c r="A110" s="41">
        <v>102</v>
      </c>
      <c r="B110" s="42" t="s">
        <v>132</v>
      </c>
      <c r="C110" s="43">
        <v>2453900</v>
      </c>
      <c r="D110" s="44">
        <v>1266895.41</v>
      </c>
      <c r="E110" s="75">
        <v>51.62783365255307</v>
      </c>
      <c r="F110" s="36">
        <v>-1.6278336525530719</v>
      </c>
      <c r="G110" s="33">
        <v>1187004.59</v>
      </c>
      <c r="H110" s="39">
        <v>48.37216634744693</v>
      </c>
      <c r="I110" s="44"/>
      <c r="J110" s="35">
        <v>0</v>
      </c>
      <c r="K110" s="44"/>
      <c r="L110" s="35">
        <v>0</v>
      </c>
      <c r="M110" s="34">
        <v>1266895.41</v>
      </c>
      <c r="N110" s="35">
        <v>51.62783365255307</v>
      </c>
      <c r="O110" s="45">
        <v>18.372166347446928</v>
      </c>
      <c r="P110" s="44">
        <v>1187004.59</v>
      </c>
      <c r="Q110" s="46">
        <v>48.37216634744693</v>
      </c>
    </row>
    <row r="111" spans="1:17" s="1" customFormat="1" ht="23.25" customHeight="1">
      <c r="A111" s="41">
        <v>103</v>
      </c>
      <c r="B111" s="42" t="s">
        <v>133</v>
      </c>
      <c r="C111" s="43">
        <v>9365180</v>
      </c>
      <c r="D111" s="44">
        <v>4832227.27</v>
      </c>
      <c r="E111" s="75">
        <v>51.597804526981854</v>
      </c>
      <c r="F111" s="36">
        <v>-1.5978045269818537</v>
      </c>
      <c r="G111" s="33">
        <v>4532952.73</v>
      </c>
      <c r="H111" s="39">
        <v>48.402195473018146</v>
      </c>
      <c r="I111" s="44">
        <v>30001.56</v>
      </c>
      <c r="J111" s="35">
        <v>0.3203521982492595</v>
      </c>
      <c r="K111" s="44"/>
      <c r="L111" s="35">
        <v>0</v>
      </c>
      <c r="M111" s="34">
        <v>4862228.83</v>
      </c>
      <c r="N111" s="35">
        <v>51.918156725231114</v>
      </c>
      <c r="O111" s="45">
        <v>18.081843274768886</v>
      </c>
      <c r="P111" s="44">
        <v>4502951.17</v>
      </c>
      <c r="Q111" s="46">
        <v>48.081843274768886</v>
      </c>
    </row>
    <row r="112" spans="1:17" s="1" customFormat="1" ht="23.25" customHeight="1">
      <c r="A112" s="41">
        <v>104</v>
      </c>
      <c r="B112" s="42" t="s">
        <v>134</v>
      </c>
      <c r="C112" s="43">
        <v>4881260</v>
      </c>
      <c r="D112" s="44">
        <v>2503979.17</v>
      </c>
      <c r="E112" s="75">
        <v>51.29780364086322</v>
      </c>
      <c r="F112" s="36">
        <v>-1.297803640863222</v>
      </c>
      <c r="G112" s="33">
        <v>2377280.83</v>
      </c>
      <c r="H112" s="39">
        <v>48.70219635913678</v>
      </c>
      <c r="I112" s="44"/>
      <c r="J112" s="35">
        <v>0</v>
      </c>
      <c r="K112" s="44"/>
      <c r="L112" s="35">
        <v>0</v>
      </c>
      <c r="M112" s="34">
        <v>2503979.17</v>
      </c>
      <c r="N112" s="35">
        <v>51.29780364086322</v>
      </c>
      <c r="O112" s="45">
        <v>18.702196359136778</v>
      </c>
      <c r="P112" s="44">
        <v>2377280.83</v>
      </c>
      <c r="Q112" s="46">
        <v>48.70219635913678</v>
      </c>
    </row>
    <row r="113" spans="1:17" s="1" customFormat="1" ht="23.25" customHeight="1">
      <c r="A113" s="41">
        <v>105</v>
      </c>
      <c r="B113" s="42" t="s">
        <v>135</v>
      </c>
      <c r="C113" s="43">
        <v>6635600</v>
      </c>
      <c r="D113" s="44">
        <v>3400976.92</v>
      </c>
      <c r="E113" s="75">
        <v>51.25349508710591</v>
      </c>
      <c r="F113" s="36">
        <v>-1.253495087105911</v>
      </c>
      <c r="G113" s="33">
        <v>3234623.08</v>
      </c>
      <c r="H113" s="39">
        <v>48.74650491289409</v>
      </c>
      <c r="I113" s="44"/>
      <c r="J113" s="35">
        <v>0</v>
      </c>
      <c r="K113" s="44"/>
      <c r="L113" s="35">
        <v>0</v>
      </c>
      <c r="M113" s="34">
        <v>3400976.92</v>
      </c>
      <c r="N113" s="35">
        <v>51.25349508710591</v>
      </c>
      <c r="O113" s="45">
        <v>18.74650491289409</v>
      </c>
      <c r="P113" s="44">
        <v>3234623.08</v>
      </c>
      <c r="Q113" s="46">
        <v>48.74650491289409</v>
      </c>
    </row>
    <row r="114" spans="1:17" s="1" customFormat="1" ht="23.25" customHeight="1">
      <c r="A114" s="41">
        <v>106</v>
      </c>
      <c r="B114" s="42" t="s">
        <v>136</v>
      </c>
      <c r="C114" s="43">
        <v>16910882</v>
      </c>
      <c r="D114" s="44">
        <v>8667091.51</v>
      </c>
      <c r="E114" s="75">
        <v>51.25156399293662</v>
      </c>
      <c r="F114" s="36">
        <v>-1.2515639929366174</v>
      </c>
      <c r="G114" s="33">
        <v>8243790.49</v>
      </c>
      <c r="H114" s="39">
        <v>48.74843600706338</v>
      </c>
      <c r="I114" s="44"/>
      <c r="J114" s="35">
        <v>0</v>
      </c>
      <c r="K114" s="44"/>
      <c r="L114" s="35">
        <v>0</v>
      </c>
      <c r="M114" s="34">
        <v>8667091.51</v>
      </c>
      <c r="N114" s="35">
        <v>51.25156399293662</v>
      </c>
      <c r="O114" s="45">
        <v>18.748436007063383</v>
      </c>
      <c r="P114" s="44">
        <v>8243790.49</v>
      </c>
      <c r="Q114" s="46">
        <v>48.74843600706338</v>
      </c>
    </row>
    <row r="115" spans="1:17" s="1" customFormat="1" ht="23.25" customHeight="1">
      <c r="A115" s="41">
        <v>107</v>
      </c>
      <c r="B115" s="42" t="s">
        <v>137</v>
      </c>
      <c r="C115" s="43">
        <v>8159800</v>
      </c>
      <c r="D115" s="44">
        <v>4180107.01</v>
      </c>
      <c r="E115" s="75">
        <v>51.22805718277409</v>
      </c>
      <c r="F115" s="36">
        <v>-1.2280571827740872</v>
      </c>
      <c r="G115" s="33">
        <v>3979692.99</v>
      </c>
      <c r="H115" s="39">
        <v>48.77194281722591</v>
      </c>
      <c r="I115" s="44"/>
      <c r="J115" s="35">
        <v>0</v>
      </c>
      <c r="K115" s="44"/>
      <c r="L115" s="35">
        <v>0</v>
      </c>
      <c r="M115" s="34">
        <v>4180107.01</v>
      </c>
      <c r="N115" s="35">
        <v>51.22805718277409</v>
      </c>
      <c r="O115" s="45">
        <v>18.771942817225913</v>
      </c>
      <c r="P115" s="44">
        <v>3979692.99</v>
      </c>
      <c r="Q115" s="46">
        <v>48.77194281722591</v>
      </c>
    </row>
    <row r="116" spans="1:17" s="1" customFormat="1" ht="23.25" customHeight="1">
      <c r="A116" s="41">
        <v>108</v>
      </c>
      <c r="B116" s="42" t="s">
        <v>138</v>
      </c>
      <c r="C116" s="43">
        <v>8762910</v>
      </c>
      <c r="D116" s="44">
        <v>4481863.48</v>
      </c>
      <c r="E116" s="75">
        <v>51.14583488818213</v>
      </c>
      <c r="F116" s="36">
        <v>-1.1458348881821294</v>
      </c>
      <c r="G116" s="33">
        <v>4281046.52</v>
      </c>
      <c r="H116" s="39">
        <v>48.85416511181787</v>
      </c>
      <c r="I116" s="44"/>
      <c r="J116" s="35">
        <v>0</v>
      </c>
      <c r="K116" s="44"/>
      <c r="L116" s="35">
        <v>0</v>
      </c>
      <c r="M116" s="34">
        <v>4481863.48</v>
      </c>
      <c r="N116" s="35">
        <v>51.14583488818213</v>
      </c>
      <c r="O116" s="45">
        <v>18.85416511181787</v>
      </c>
      <c r="P116" s="44">
        <v>4281046.52</v>
      </c>
      <c r="Q116" s="46">
        <v>48.85416511181787</v>
      </c>
    </row>
    <row r="117" spans="1:17" s="1" customFormat="1" ht="23.25" customHeight="1">
      <c r="A117" s="41">
        <v>109</v>
      </c>
      <c r="B117" s="42" t="s">
        <v>139</v>
      </c>
      <c r="C117" s="43">
        <v>3465840</v>
      </c>
      <c r="D117" s="44">
        <v>1771712.32</v>
      </c>
      <c r="E117" s="75">
        <v>51.119276135078366</v>
      </c>
      <c r="F117" s="36">
        <v>-1.1192761350783655</v>
      </c>
      <c r="G117" s="33">
        <v>1694127.68</v>
      </c>
      <c r="H117" s="39">
        <v>48.880723864921634</v>
      </c>
      <c r="I117" s="44"/>
      <c r="J117" s="35">
        <v>0</v>
      </c>
      <c r="K117" s="44"/>
      <c r="L117" s="35">
        <v>0</v>
      </c>
      <c r="M117" s="34">
        <v>1771712.32</v>
      </c>
      <c r="N117" s="35">
        <v>51.119276135078366</v>
      </c>
      <c r="O117" s="45">
        <v>18.880723864921634</v>
      </c>
      <c r="P117" s="44">
        <v>1694127.68</v>
      </c>
      <c r="Q117" s="46">
        <v>48.880723864921634</v>
      </c>
    </row>
    <row r="118" spans="1:17" s="1" customFormat="1" ht="23.25" customHeight="1">
      <c r="A118" s="41">
        <v>110</v>
      </c>
      <c r="B118" s="42" t="s">
        <v>140</v>
      </c>
      <c r="C118" s="43">
        <v>6119470</v>
      </c>
      <c r="D118" s="44">
        <v>3127301.62</v>
      </c>
      <c r="E118" s="75">
        <v>51.10412535726133</v>
      </c>
      <c r="F118" s="36">
        <v>-1.1041253572613314</v>
      </c>
      <c r="G118" s="33">
        <v>2992168.38</v>
      </c>
      <c r="H118" s="39">
        <v>48.89587464273867</v>
      </c>
      <c r="I118" s="44"/>
      <c r="J118" s="35">
        <v>0</v>
      </c>
      <c r="K118" s="44"/>
      <c r="L118" s="35">
        <v>0</v>
      </c>
      <c r="M118" s="34">
        <v>3127301.62</v>
      </c>
      <c r="N118" s="35">
        <v>51.10412535726133</v>
      </c>
      <c r="O118" s="45">
        <v>18.89587464273867</v>
      </c>
      <c r="P118" s="44">
        <v>2992168.38</v>
      </c>
      <c r="Q118" s="46">
        <v>48.89587464273867</v>
      </c>
    </row>
    <row r="119" spans="1:17" s="1" customFormat="1" ht="23.25" customHeight="1">
      <c r="A119" s="41">
        <v>111</v>
      </c>
      <c r="B119" s="42" t="s">
        <v>141</v>
      </c>
      <c r="C119" s="43">
        <v>12138200</v>
      </c>
      <c r="D119" s="44">
        <v>6200550.59</v>
      </c>
      <c r="E119" s="75">
        <v>51.08294961361651</v>
      </c>
      <c r="F119" s="36">
        <v>-1.0829496136165133</v>
      </c>
      <c r="G119" s="33">
        <v>5937649.41</v>
      </c>
      <c r="H119" s="39">
        <v>48.91705038638349</v>
      </c>
      <c r="I119" s="44"/>
      <c r="J119" s="35">
        <v>0</v>
      </c>
      <c r="K119" s="44"/>
      <c r="L119" s="35">
        <v>0</v>
      </c>
      <c r="M119" s="34">
        <v>6200550.59</v>
      </c>
      <c r="N119" s="35">
        <v>51.08294961361651</v>
      </c>
      <c r="O119" s="45">
        <v>18.917050386383487</v>
      </c>
      <c r="P119" s="44">
        <v>5937649.41</v>
      </c>
      <c r="Q119" s="46">
        <v>48.91705038638349</v>
      </c>
    </row>
    <row r="120" spans="1:17" s="1" customFormat="1" ht="23.25" customHeight="1">
      <c r="A120" s="41">
        <v>112</v>
      </c>
      <c r="B120" s="42" t="s">
        <v>142</v>
      </c>
      <c r="C120" s="43">
        <v>7967952</v>
      </c>
      <c r="D120" s="44">
        <v>4068334.21</v>
      </c>
      <c r="E120" s="75">
        <v>51.05871885272401</v>
      </c>
      <c r="F120" s="36">
        <v>-1.058718852724013</v>
      </c>
      <c r="G120" s="33">
        <v>3899617.79</v>
      </c>
      <c r="H120" s="39">
        <v>48.94128114727599</v>
      </c>
      <c r="I120" s="44"/>
      <c r="J120" s="35">
        <v>0</v>
      </c>
      <c r="K120" s="44"/>
      <c r="L120" s="35">
        <v>0</v>
      </c>
      <c r="M120" s="34">
        <v>4068334.21</v>
      </c>
      <c r="N120" s="35">
        <v>51.05871885272401</v>
      </c>
      <c r="O120" s="45">
        <v>18.941281147275987</v>
      </c>
      <c r="P120" s="44">
        <v>3899617.79</v>
      </c>
      <c r="Q120" s="46">
        <v>48.94128114727599</v>
      </c>
    </row>
    <row r="121" spans="1:17" s="1" customFormat="1" ht="23.25" customHeight="1">
      <c r="A121" s="41">
        <v>113</v>
      </c>
      <c r="B121" s="42" t="s">
        <v>143</v>
      </c>
      <c r="C121" s="43">
        <v>10685370</v>
      </c>
      <c r="D121" s="44">
        <v>5454221.61</v>
      </c>
      <c r="E121" s="75">
        <v>51.04382543608691</v>
      </c>
      <c r="F121" s="36">
        <v>-1.0438254360869124</v>
      </c>
      <c r="G121" s="33">
        <v>5231148.39</v>
      </c>
      <c r="H121" s="39">
        <v>48.95617456391308</v>
      </c>
      <c r="I121" s="44"/>
      <c r="J121" s="35">
        <v>0</v>
      </c>
      <c r="K121" s="44"/>
      <c r="L121" s="35">
        <v>0</v>
      </c>
      <c r="M121" s="34">
        <v>5454221.61</v>
      </c>
      <c r="N121" s="35">
        <v>51.04382543608691</v>
      </c>
      <c r="O121" s="45">
        <v>18.956174563913088</v>
      </c>
      <c r="P121" s="44">
        <v>5231148.39</v>
      </c>
      <c r="Q121" s="46">
        <v>48.95617456391308</v>
      </c>
    </row>
    <row r="122" spans="1:17" s="1" customFormat="1" ht="23.25" customHeight="1">
      <c r="A122" s="41">
        <v>114</v>
      </c>
      <c r="B122" s="42" t="s">
        <v>144</v>
      </c>
      <c r="C122" s="43">
        <v>8392800</v>
      </c>
      <c r="D122" s="44">
        <v>4282127.06</v>
      </c>
      <c r="E122" s="75">
        <v>51.02143575445619</v>
      </c>
      <c r="F122" s="36">
        <v>-1.021435754456192</v>
      </c>
      <c r="G122" s="33">
        <v>4110672.94</v>
      </c>
      <c r="H122" s="39">
        <v>48.97856424554381</v>
      </c>
      <c r="I122" s="44"/>
      <c r="J122" s="35">
        <v>0</v>
      </c>
      <c r="K122" s="44"/>
      <c r="L122" s="35">
        <v>0</v>
      </c>
      <c r="M122" s="34">
        <v>4282127.06</v>
      </c>
      <c r="N122" s="35">
        <v>51.02143575445619</v>
      </c>
      <c r="O122" s="45">
        <v>18.978564245543808</v>
      </c>
      <c r="P122" s="44">
        <v>4110672.94</v>
      </c>
      <c r="Q122" s="46">
        <v>48.97856424554381</v>
      </c>
    </row>
    <row r="123" spans="1:17" s="1" customFormat="1" ht="23.25" customHeight="1">
      <c r="A123" s="41">
        <v>115</v>
      </c>
      <c r="B123" s="42" t="s">
        <v>145</v>
      </c>
      <c r="C123" s="43">
        <v>2641160</v>
      </c>
      <c r="D123" s="44">
        <v>1346041.03</v>
      </c>
      <c r="E123" s="75">
        <v>50.964009374668706</v>
      </c>
      <c r="F123" s="36">
        <v>-0.9640093746687057</v>
      </c>
      <c r="G123" s="33">
        <v>1295118.97</v>
      </c>
      <c r="H123" s="39">
        <v>49.035990625331294</v>
      </c>
      <c r="I123" s="44"/>
      <c r="J123" s="35">
        <v>0</v>
      </c>
      <c r="K123" s="44"/>
      <c r="L123" s="35">
        <v>0</v>
      </c>
      <c r="M123" s="34">
        <v>1346041.03</v>
      </c>
      <c r="N123" s="35">
        <v>50.964009374668706</v>
      </c>
      <c r="O123" s="45">
        <v>19.035990625331294</v>
      </c>
      <c r="P123" s="44">
        <v>1295118.97</v>
      </c>
      <c r="Q123" s="46">
        <v>49.035990625331294</v>
      </c>
    </row>
    <row r="124" spans="1:17" s="1" customFormat="1" ht="23.25" customHeight="1">
      <c r="A124" s="41">
        <v>116</v>
      </c>
      <c r="B124" s="42" t="s">
        <v>146</v>
      </c>
      <c r="C124" s="43">
        <v>8057700</v>
      </c>
      <c r="D124" s="44">
        <v>4099560.17</v>
      </c>
      <c r="E124" s="75">
        <v>50.8775478114102</v>
      </c>
      <c r="F124" s="36">
        <v>-0.8775478114102029</v>
      </c>
      <c r="G124" s="33">
        <v>3958139.83</v>
      </c>
      <c r="H124" s="39">
        <v>49.1224521885898</v>
      </c>
      <c r="I124" s="44">
        <v>141000</v>
      </c>
      <c r="J124" s="35">
        <v>1.7498789977288804</v>
      </c>
      <c r="K124" s="50">
        <v>0</v>
      </c>
      <c r="L124" s="35">
        <v>0</v>
      </c>
      <c r="M124" s="34">
        <v>4240560.17</v>
      </c>
      <c r="N124" s="35">
        <v>52.62742680913908</v>
      </c>
      <c r="O124" s="45">
        <v>17.37257319086092</v>
      </c>
      <c r="P124" s="44">
        <v>3817139.83</v>
      </c>
      <c r="Q124" s="46">
        <v>47.37257319086092</v>
      </c>
    </row>
    <row r="125" spans="1:17" s="1" customFormat="1" ht="23.25" customHeight="1">
      <c r="A125" s="41">
        <v>117</v>
      </c>
      <c r="B125" s="42" t="s">
        <v>147</v>
      </c>
      <c r="C125" s="43">
        <v>4679850</v>
      </c>
      <c r="D125" s="44">
        <v>2378771.63</v>
      </c>
      <c r="E125" s="75">
        <v>50.8300828017992</v>
      </c>
      <c r="F125" s="36">
        <v>-0.8300828017992004</v>
      </c>
      <c r="G125" s="33">
        <v>2301078.37</v>
      </c>
      <c r="H125" s="39">
        <v>49.1699171982008</v>
      </c>
      <c r="I125" s="44"/>
      <c r="J125" s="35">
        <v>0</v>
      </c>
      <c r="K125" s="44"/>
      <c r="L125" s="35">
        <v>0</v>
      </c>
      <c r="M125" s="34">
        <v>2378771.63</v>
      </c>
      <c r="N125" s="35">
        <v>50.8300828017992</v>
      </c>
      <c r="O125" s="45">
        <v>19.1699171982008</v>
      </c>
      <c r="P125" s="44">
        <v>2301078.37</v>
      </c>
      <c r="Q125" s="46">
        <v>49.1699171982008</v>
      </c>
    </row>
    <row r="126" spans="1:17" s="1" customFormat="1" ht="23.25" customHeight="1">
      <c r="A126" s="41">
        <v>118</v>
      </c>
      <c r="B126" s="42" t="s">
        <v>148</v>
      </c>
      <c r="C126" s="43">
        <v>4553910</v>
      </c>
      <c r="D126" s="44">
        <v>2312610.73</v>
      </c>
      <c r="E126" s="75">
        <v>50.78296957998731</v>
      </c>
      <c r="F126" s="36">
        <v>-0.7829695799873093</v>
      </c>
      <c r="G126" s="33">
        <v>2241299.27</v>
      </c>
      <c r="H126" s="39">
        <v>49.21703042001269</v>
      </c>
      <c r="I126" s="44"/>
      <c r="J126" s="35">
        <v>0</v>
      </c>
      <c r="K126" s="44"/>
      <c r="L126" s="35">
        <v>0</v>
      </c>
      <c r="M126" s="34">
        <v>2312610.73</v>
      </c>
      <c r="N126" s="35">
        <v>50.78296957998731</v>
      </c>
      <c r="O126" s="45">
        <v>19.21703042001269</v>
      </c>
      <c r="P126" s="44">
        <v>2241299.27</v>
      </c>
      <c r="Q126" s="46">
        <v>49.21703042001269</v>
      </c>
    </row>
    <row r="127" spans="1:17" s="1" customFormat="1" ht="23.25" customHeight="1">
      <c r="A127" s="41">
        <v>119</v>
      </c>
      <c r="B127" s="42" t="s">
        <v>149</v>
      </c>
      <c r="C127" s="43">
        <v>7310220</v>
      </c>
      <c r="D127" s="44">
        <v>3710264.73</v>
      </c>
      <c r="E127" s="75">
        <v>50.75448796342655</v>
      </c>
      <c r="F127" s="36">
        <v>-0.7544879634265484</v>
      </c>
      <c r="G127" s="33">
        <v>3599955.27</v>
      </c>
      <c r="H127" s="39">
        <v>49.24551203657345</v>
      </c>
      <c r="I127" s="44"/>
      <c r="J127" s="35">
        <v>0</v>
      </c>
      <c r="K127" s="44"/>
      <c r="L127" s="35">
        <v>0</v>
      </c>
      <c r="M127" s="34">
        <v>3710264.73</v>
      </c>
      <c r="N127" s="35">
        <v>50.75448796342655</v>
      </c>
      <c r="O127" s="45">
        <v>19.24551203657345</v>
      </c>
      <c r="P127" s="44">
        <v>3599955.27</v>
      </c>
      <c r="Q127" s="46">
        <v>49.24551203657345</v>
      </c>
    </row>
    <row r="128" spans="1:17" s="1" customFormat="1" ht="23.25" customHeight="1">
      <c r="A128" s="41">
        <v>120</v>
      </c>
      <c r="B128" s="42" t="s">
        <v>150</v>
      </c>
      <c r="C128" s="43">
        <v>16918260</v>
      </c>
      <c r="D128" s="44">
        <v>8573932</v>
      </c>
      <c r="E128" s="75">
        <v>50.67856859984419</v>
      </c>
      <c r="F128" s="36">
        <v>-0.6785685998441906</v>
      </c>
      <c r="G128" s="33">
        <v>8344328</v>
      </c>
      <c r="H128" s="39">
        <v>49.32143140015581</v>
      </c>
      <c r="I128" s="44"/>
      <c r="J128" s="35">
        <v>0</v>
      </c>
      <c r="K128" s="44"/>
      <c r="L128" s="35">
        <v>0</v>
      </c>
      <c r="M128" s="34">
        <v>8573932</v>
      </c>
      <c r="N128" s="35">
        <v>50.67856859984419</v>
      </c>
      <c r="O128" s="45">
        <v>19.32143140015581</v>
      </c>
      <c r="P128" s="44">
        <v>8344328</v>
      </c>
      <c r="Q128" s="46">
        <v>49.32143140015581</v>
      </c>
    </row>
    <row r="129" spans="1:17" s="1" customFormat="1" ht="23.25" customHeight="1">
      <c r="A129" s="41">
        <v>121</v>
      </c>
      <c r="B129" s="42" t="s">
        <v>151</v>
      </c>
      <c r="C129" s="43">
        <v>10755420</v>
      </c>
      <c r="D129" s="44">
        <v>5447041.75</v>
      </c>
      <c r="E129" s="75">
        <v>50.644621502461085</v>
      </c>
      <c r="F129" s="36">
        <v>-0.6446215024610851</v>
      </c>
      <c r="G129" s="33">
        <v>5308378.25</v>
      </c>
      <c r="H129" s="39">
        <v>49.355378497538915</v>
      </c>
      <c r="I129" s="44"/>
      <c r="J129" s="35">
        <v>0</v>
      </c>
      <c r="K129" s="44"/>
      <c r="L129" s="35">
        <v>0</v>
      </c>
      <c r="M129" s="34">
        <v>5447041.75</v>
      </c>
      <c r="N129" s="35">
        <v>50.644621502461085</v>
      </c>
      <c r="O129" s="45">
        <v>19.355378497538915</v>
      </c>
      <c r="P129" s="44">
        <v>5308378.25</v>
      </c>
      <c r="Q129" s="46">
        <v>49.355378497538915</v>
      </c>
    </row>
    <row r="130" spans="1:17" s="1" customFormat="1" ht="23.25" customHeight="1">
      <c r="A130" s="41">
        <v>122</v>
      </c>
      <c r="B130" s="42" t="s">
        <v>152</v>
      </c>
      <c r="C130" s="43">
        <v>4496410</v>
      </c>
      <c r="D130" s="44">
        <v>2275784.7</v>
      </c>
      <c r="E130" s="75">
        <v>50.61337155641946</v>
      </c>
      <c r="F130" s="36">
        <v>-0.6133715564194588</v>
      </c>
      <c r="G130" s="33">
        <v>2220625.3</v>
      </c>
      <c r="H130" s="39">
        <v>49.38662844358054</v>
      </c>
      <c r="I130" s="44"/>
      <c r="J130" s="35">
        <v>0</v>
      </c>
      <c r="K130" s="44"/>
      <c r="L130" s="35">
        <v>0</v>
      </c>
      <c r="M130" s="34">
        <v>2275784.7</v>
      </c>
      <c r="N130" s="35">
        <v>50.61337155641946</v>
      </c>
      <c r="O130" s="45">
        <v>19.38662844358054</v>
      </c>
      <c r="P130" s="44">
        <v>2220625.3</v>
      </c>
      <c r="Q130" s="46">
        <v>49.38662844358054</v>
      </c>
    </row>
    <row r="131" spans="1:17" s="1" customFormat="1" ht="23.25" customHeight="1">
      <c r="A131" s="41">
        <v>123</v>
      </c>
      <c r="B131" s="42" t="s">
        <v>153</v>
      </c>
      <c r="C131" s="43">
        <v>9662300</v>
      </c>
      <c r="D131" s="44">
        <v>4885303.26</v>
      </c>
      <c r="E131" s="75">
        <v>50.560459310930106</v>
      </c>
      <c r="F131" s="36">
        <v>-0.5604593109301064</v>
      </c>
      <c r="G131" s="33">
        <v>4776996.74</v>
      </c>
      <c r="H131" s="39">
        <v>49.439540689069894</v>
      </c>
      <c r="I131" s="44"/>
      <c r="J131" s="35">
        <v>0</v>
      </c>
      <c r="K131" s="44"/>
      <c r="L131" s="35">
        <v>0</v>
      </c>
      <c r="M131" s="34">
        <v>4885303.26</v>
      </c>
      <c r="N131" s="35">
        <v>50.560459310930106</v>
      </c>
      <c r="O131" s="45">
        <v>19.439540689069894</v>
      </c>
      <c r="P131" s="44">
        <v>4776996.74</v>
      </c>
      <c r="Q131" s="46">
        <v>49.439540689069894</v>
      </c>
    </row>
    <row r="132" spans="1:17" s="1" customFormat="1" ht="23.25" customHeight="1">
      <c r="A132" s="41">
        <v>124</v>
      </c>
      <c r="B132" s="42" t="s">
        <v>154</v>
      </c>
      <c r="C132" s="43">
        <v>21803967</v>
      </c>
      <c r="D132" s="44">
        <v>10977985.52</v>
      </c>
      <c r="E132" s="75">
        <v>50.34856968917629</v>
      </c>
      <c r="F132" s="36">
        <v>-0.34856968917628706</v>
      </c>
      <c r="G132" s="33">
        <v>10825981.48</v>
      </c>
      <c r="H132" s="39">
        <v>49.65143031082371</v>
      </c>
      <c r="I132" s="44">
        <v>1240844.2</v>
      </c>
      <c r="J132" s="35">
        <v>5.6909102825187725</v>
      </c>
      <c r="K132" s="44"/>
      <c r="L132" s="35">
        <v>0</v>
      </c>
      <c r="M132" s="34">
        <v>12218829.719999999</v>
      </c>
      <c r="N132" s="35">
        <v>56.03947997169506</v>
      </c>
      <c r="O132" s="45">
        <v>13.960520028304941</v>
      </c>
      <c r="P132" s="44">
        <v>9585137.280000001</v>
      </c>
      <c r="Q132" s="46">
        <v>43.96052002830495</v>
      </c>
    </row>
    <row r="133" spans="1:17" s="1" customFormat="1" ht="23.25" customHeight="1">
      <c r="A133" s="41">
        <v>125</v>
      </c>
      <c r="B133" s="42" t="s">
        <v>155</v>
      </c>
      <c r="C133" s="43">
        <v>3420980</v>
      </c>
      <c r="D133" s="44">
        <v>1721629.97</v>
      </c>
      <c r="E133" s="75">
        <v>50.32563680582757</v>
      </c>
      <c r="F133" s="36">
        <v>-0.32563680582757115</v>
      </c>
      <c r="G133" s="33">
        <v>1699350.03</v>
      </c>
      <c r="H133" s="39">
        <v>49.67436319417243</v>
      </c>
      <c r="I133" s="44"/>
      <c r="J133" s="35">
        <v>0</v>
      </c>
      <c r="K133" s="44"/>
      <c r="L133" s="35">
        <v>0</v>
      </c>
      <c r="M133" s="34">
        <v>1721629.97</v>
      </c>
      <c r="N133" s="35">
        <v>50.32563680582757</v>
      </c>
      <c r="O133" s="45">
        <v>19.67436319417243</v>
      </c>
      <c r="P133" s="44">
        <v>1699350.03</v>
      </c>
      <c r="Q133" s="46">
        <v>49.67436319417243</v>
      </c>
    </row>
    <row r="134" spans="1:17" s="1" customFormat="1" ht="23.25" customHeight="1">
      <c r="A134" s="41">
        <v>126</v>
      </c>
      <c r="B134" s="42" t="s">
        <v>156</v>
      </c>
      <c r="C134" s="43">
        <v>8217270</v>
      </c>
      <c r="D134" s="44">
        <v>4132228.2</v>
      </c>
      <c r="E134" s="75">
        <v>50.287117254270576</v>
      </c>
      <c r="F134" s="36">
        <v>-0.28711725427057644</v>
      </c>
      <c r="G134" s="33">
        <v>4085041.8</v>
      </c>
      <c r="H134" s="39">
        <v>49.712882745729424</v>
      </c>
      <c r="I134" s="44"/>
      <c r="J134" s="35">
        <v>0</v>
      </c>
      <c r="K134" s="44"/>
      <c r="L134" s="35">
        <v>0</v>
      </c>
      <c r="M134" s="34">
        <v>4132228.2</v>
      </c>
      <c r="N134" s="35">
        <v>50.287117254270576</v>
      </c>
      <c r="O134" s="45">
        <v>19.712882745729424</v>
      </c>
      <c r="P134" s="44">
        <v>4085041.8</v>
      </c>
      <c r="Q134" s="46">
        <v>49.712882745729424</v>
      </c>
    </row>
    <row r="135" spans="1:17" s="1" customFormat="1" ht="23.25" customHeight="1">
      <c r="A135" s="41">
        <v>127</v>
      </c>
      <c r="B135" s="42" t="s">
        <v>157</v>
      </c>
      <c r="C135" s="43">
        <v>23873130</v>
      </c>
      <c r="D135" s="44">
        <v>11999064.05</v>
      </c>
      <c r="E135" s="75">
        <v>50.26179663077276</v>
      </c>
      <c r="F135" s="36">
        <v>-0.26179663077275706</v>
      </c>
      <c r="G135" s="33">
        <v>11874065.95</v>
      </c>
      <c r="H135" s="39">
        <v>49.73820336922724</v>
      </c>
      <c r="I135" s="44"/>
      <c r="J135" s="35">
        <v>0</v>
      </c>
      <c r="K135" s="44"/>
      <c r="L135" s="35">
        <v>0</v>
      </c>
      <c r="M135" s="34">
        <v>11999064.05</v>
      </c>
      <c r="N135" s="35">
        <v>50.26179663077276</v>
      </c>
      <c r="O135" s="45">
        <v>19.738203369227243</v>
      </c>
      <c r="P135" s="44">
        <v>11874065.95</v>
      </c>
      <c r="Q135" s="46">
        <v>49.73820336922724</v>
      </c>
    </row>
    <row r="136" spans="1:17" s="1" customFormat="1" ht="23.25" customHeight="1">
      <c r="A136" s="41">
        <v>128</v>
      </c>
      <c r="B136" s="42" t="s">
        <v>158</v>
      </c>
      <c r="C136" s="43">
        <v>11016143</v>
      </c>
      <c r="D136" s="44">
        <v>5536639.95</v>
      </c>
      <c r="E136" s="75">
        <v>50.259332599440654</v>
      </c>
      <c r="F136" s="36">
        <v>-0.2593325994406541</v>
      </c>
      <c r="G136" s="33">
        <v>5479503.05</v>
      </c>
      <c r="H136" s="39">
        <v>49.740667400559346</v>
      </c>
      <c r="I136" s="44"/>
      <c r="J136" s="35">
        <v>0</v>
      </c>
      <c r="K136" s="44"/>
      <c r="L136" s="35">
        <v>0</v>
      </c>
      <c r="M136" s="34">
        <v>5536639.95</v>
      </c>
      <c r="N136" s="35">
        <v>50.259332599440654</v>
      </c>
      <c r="O136" s="45">
        <v>19.740667400559346</v>
      </c>
      <c r="P136" s="44">
        <v>5479503.05</v>
      </c>
      <c r="Q136" s="46">
        <v>49.740667400559346</v>
      </c>
    </row>
    <row r="137" spans="1:17" s="1" customFormat="1" ht="23.25" customHeight="1">
      <c r="A137" s="41">
        <v>129</v>
      </c>
      <c r="B137" s="42" t="s">
        <v>159</v>
      </c>
      <c r="C137" s="43">
        <v>15998080</v>
      </c>
      <c r="D137" s="44">
        <v>8035335.29</v>
      </c>
      <c r="E137" s="75">
        <v>50.22687278723447</v>
      </c>
      <c r="F137" s="36">
        <v>-0.2268727872344698</v>
      </c>
      <c r="G137" s="33">
        <v>7962744.71</v>
      </c>
      <c r="H137" s="39">
        <v>49.77312721276553</v>
      </c>
      <c r="I137" s="44"/>
      <c r="J137" s="35">
        <v>0</v>
      </c>
      <c r="K137" s="44"/>
      <c r="L137" s="35">
        <v>0</v>
      </c>
      <c r="M137" s="34">
        <v>8035335.29</v>
      </c>
      <c r="N137" s="35">
        <v>50.22687278723447</v>
      </c>
      <c r="O137" s="45">
        <v>19.77312721276553</v>
      </c>
      <c r="P137" s="44">
        <v>7962744.71</v>
      </c>
      <c r="Q137" s="46">
        <v>49.77312721276553</v>
      </c>
    </row>
    <row r="138" spans="1:17" s="1" customFormat="1" ht="23.25" customHeight="1">
      <c r="A138" s="41">
        <v>130</v>
      </c>
      <c r="B138" s="42" t="s">
        <v>160</v>
      </c>
      <c r="C138" s="43">
        <v>11061350</v>
      </c>
      <c r="D138" s="44">
        <v>5552694.87</v>
      </c>
      <c r="E138" s="75">
        <v>50.19907036663698</v>
      </c>
      <c r="F138" s="36">
        <v>-0.19907036663698108</v>
      </c>
      <c r="G138" s="33">
        <v>5508655.13</v>
      </c>
      <c r="H138" s="39">
        <v>49.80092963336302</v>
      </c>
      <c r="I138" s="44">
        <v>66500</v>
      </c>
      <c r="J138" s="35">
        <v>0.6011924403440809</v>
      </c>
      <c r="K138" s="44"/>
      <c r="L138" s="35">
        <v>0</v>
      </c>
      <c r="M138" s="34">
        <v>5619194.87</v>
      </c>
      <c r="N138" s="35">
        <v>50.80026280698107</v>
      </c>
      <c r="O138" s="45">
        <v>19.199737193018933</v>
      </c>
      <c r="P138" s="44">
        <v>5442155.13</v>
      </c>
      <c r="Q138" s="46">
        <v>49.19973719301893</v>
      </c>
    </row>
    <row r="139" spans="1:17" s="1" customFormat="1" ht="23.25" customHeight="1">
      <c r="A139" s="41">
        <v>131</v>
      </c>
      <c r="B139" s="42" t="s">
        <v>161</v>
      </c>
      <c r="C139" s="43">
        <v>14702270</v>
      </c>
      <c r="D139" s="44">
        <v>7369926.88</v>
      </c>
      <c r="E139" s="75">
        <v>50.127816180766644</v>
      </c>
      <c r="F139" s="36">
        <v>-0.12781618076664358</v>
      </c>
      <c r="G139" s="33">
        <v>7332343.12</v>
      </c>
      <c r="H139" s="39">
        <v>49.872183819233356</v>
      </c>
      <c r="I139" s="44"/>
      <c r="J139" s="35">
        <v>0</v>
      </c>
      <c r="K139" s="44"/>
      <c r="L139" s="35">
        <v>0</v>
      </c>
      <c r="M139" s="34">
        <v>7369926.88</v>
      </c>
      <c r="N139" s="35">
        <v>50.127816180766644</v>
      </c>
      <c r="O139" s="45">
        <v>19.872183819233356</v>
      </c>
      <c r="P139" s="44">
        <v>7332343.12</v>
      </c>
      <c r="Q139" s="46">
        <v>49.872183819233356</v>
      </c>
    </row>
    <row r="140" spans="1:17" s="1" customFormat="1" ht="23.25" customHeight="1">
      <c r="A140" s="41">
        <v>132</v>
      </c>
      <c r="B140" s="42" t="s">
        <v>162</v>
      </c>
      <c r="C140" s="43">
        <v>1365980</v>
      </c>
      <c r="D140" s="44">
        <v>683203.91</v>
      </c>
      <c r="E140" s="75">
        <v>50.01565981932386</v>
      </c>
      <c r="F140" s="36">
        <v>-0.01565981932385796</v>
      </c>
      <c r="G140" s="33">
        <v>682776.09</v>
      </c>
      <c r="H140" s="39">
        <v>49.98434018067614</v>
      </c>
      <c r="I140" s="44"/>
      <c r="J140" s="35">
        <v>0</v>
      </c>
      <c r="K140" s="44"/>
      <c r="L140" s="35">
        <v>0</v>
      </c>
      <c r="M140" s="34">
        <v>683203.91</v>
      </c>
      <c r="N140" s="35">
        <v>50.01565981932386</v>
      </c>
      <c r="O140" s="45">
        <v>19.984340180676142</v>
      </c>
      <c r="P140" s="44">
        <v>682776.09</v>
      </c>
      <c r="Q140" s="46">
        <v>49.98434018067614</v>
      </c>
    </row>
    <row r="141" spans="1:17" s="1" customFormat="1" ht="23.25" customHeight="1">
      <c r="A141" s="41">
        <v>133</v>
      </c>
      <c r="B141" s="42" t="s">
        <v>163</v>
      </c>
      <c r="C141" s="43">
        <v>2955980</v>
      </c>
      <c r="D141" s="44">
        <v>1476328.5</v>
      </c>
      <c r="E141" s="75">
        <v>49.943791906575825</v>
      </c>
      <c r="F141" s="36">
        <v>0.056208093424174876</v>
      </c>
      <c r="G141" s="33">
        <v>1479651.5</v>
      </c>
      <c r="H141" s="39">
        <v>50.056208093424175</v>
      </c>
      <c r="I141" s="44">
        <v>25000</v>
      </c>
      <c r="J141" s="35">
        <v>0.8457432052990886</v>
      </c>
      <c r="K141" s="44"/>
      <c r="L141" s="35">
        <v>0</v>
      </c>
      <c r="M141" s="34">
        <v>1501328.5</v>
      </c>
      <c r="N141" s="35">
        <v>50.78953511187491</v>
      </c>
      <c r="O141" s="45">
        <v>19.210464888125088</v>
      </c>
      <c r="P141" s="44">
        <v>1454651.5</v>
      </c>
      <c r="Q141" s="46">
        <v>49.21046488812509</v>
      </c>
    </row>
    <row r="142" spans="1:17" s="1" customFormat="1" ht="23.25" customHeight="1">
      <c r="A142" s="41">
        <v>134</v>
      </c>
      <c r="B142" s="42" t="s">
        <v>164</v>
      </c>
      <c r="C142" s="43">
        <v>4240080</v>
      </c>
      <c r="D142" s="44">
        <v>2117630.83</v>
      </c>
      <c r="E142" s="75">
        <v>49.94318102488632</v>
      </c>
      <c r="F142" s="36">
        <v>0.056818975113678505</v>
      </c>
      <c r="G142" s="33">
        <v>2122449.17</v>
      </c>
      <c r="H142" s="39">
        <v>50.05681897511368</v>
      </c>
      <c r="I142" s="44"/>
      <c r="J142" s="35">
        <v>0</v>
      </c>
      <c r="K142" s="44"/>
      <c r="L142" s="35">
        <v>0</v>
      </c>
      <c r="M142" s="34">
        <v>2117630.83</v>
      </c>
      <c r="N142" s="35">
        <v>49.94318102488632</v>
      </c>
      <c r="O142" s="45">
        <v>20.05681897511368</v>
      </c>
      <c r="P142" s="44">
        <v>2122449.17</v>
      </c>
      <c r="Q142" s="46">
        <v>50.05681897511368</v>
      </c>
    </row>
    <row r="143" spans="1:17" s="1" customFormat="1" ht="23.25" customHeight="1">
      <c r="A143" s="41">
        <v>135</v>
      </c>
      <c r="B143" s="42" t="s">
        <v>165</v>
      </c>
      <c r="C143" s="43">
        <v>7214600</v>
      </c>
      <c r="D143" s="44">
        <v>3601740.23</v>
      </c>
      <c r="E143" s="75">
        <v>49.922937238377735</v>
      </c>
      <c r="F143" s="36">
        <v>0.07706276162226544</v>
      </c>
      <c r="G143" s="33">
        <v>3612859.77</v>
      </c>
      <c r="H143" s="39">
        <v>50.077062761622265</v>
      </c>
      <c r="I143" s="44">
        <v>13000</v>
      </c>
      <c r="J143" s="35">
        <v>0.18019016993319104</v>
      </c>
      <c r="K143" s="44"/>
      <c r="L143" s="35">
        <v>0</v>
      </c>
      <c r="M143" s="34">
        <v>3614740.23</v>
      </c>
      <c r="N143" s="35">
        <v>50.103127408310925</v>
      </c>
      <c r="O143" s="45">
        <v>19.896872591689075</v>
      </c>
      <c r="P143" s="44">
        <v>3599859.77</v>
      </c>
      <c r="Q143" s="46">
        <v>49.896872591689075</v>
      </c>
    </row>
    <row r="144" spans="1:17" s="1" customFormat="1" ht="23.25" customHeight="1">
      <c r="A144" s="41">
        <v>136</v>
      </c>
      <c r="B144" s="42" t="s">
        <v>166</v>
      </c>
      <c r="C144" s="43">
        <v>4671020</v>
      </c>
      <c r="D144" s="44">
        <v>2325659.75</v>
      </c>
      <c r="E144" s="75">
        <v>49.789119935260395</v>
      </c>
      <c r="F144" s="36">
        <v>0.2108800647396052</v>
      </c>
      <c r="G144" s="33">
        <v>2345360.25</v>
      </c>
      <c r="H144" s="39">
        <v>50.210880064739605</v>
      </c>
      <c r="I144" s="44">
        <v>337930</v>
      </c>
      <c r="J144" s="35">
        <v>7.23460828684099</v>
      </c>
      <c r="K144" s="44"/>
      <c r="L144" s="35">
        <v>0</v>
      </c>
      <c r="M144" s="34">
        <v>2663589.75</v>
      </c>
      <c r="N144" s="35">
        <v>57.02372822210138</v>
      </c>
      <c r="O144" s="45">
        <v>12.976271777898617</v>
      </c>
      <c r="P144" s="44">
        <v>2007430.25</v>
      </c>
      <c r="Q144" s="46">
        <v>42.97627177789862</v>
      </c>
    </row>
    <row r="145" spans="1:17" s="1" customFormat="1" ht="23.25" customHeight="1">
      <c r="A145" s="41">
        <v>137</v>
      </c>
      <c r="B145" s="42" t="s">
        <v>167</v>
      </c>
      <c r="C145" s="43">
        <v>1014200</v>
      </c>
      <c r="D145" s="44">
        <v>504959.18</v>
      </c>
      <c r="E145" s="75">
        <v>49.788915401301516</v>
      </c>
      <c r="F145" s="36">
        <v>0.21108459869848417</v>
      </c>
      <c r="G145" s="33">
        <v>509240.82</v>
      </c>
      <c r="H145" s="39">
        <v>50.211084598698484</v>
      </c>
      <c r="I145" s="44">
        <v>12000</v>
      </c>
      <c r="J145" s="35">
        <v>1.1831985801617038</v>
      </c>
      <c r="K145" s="44"/>
      <c r="L145" s="35">
        <v>0</v>
      </c>
      <c r="M145" s="34">
        <v>516959.18</v>
      </c>
      <c r="N145" s="35">
        <v>50.972113981463224</v>
      </c>
      <c r="O145" s="45">
        <v>19.027886018536776</v>
      </c>
      <c r="P145" s="44">
        <v>497240.82</v>
      </c>
      <c r="Q145" s="46">
        <v>49.027886018536776</v>
      </c>
    </row>
    <row r="146" spans="1:17" s="1" customFormat="1" ht="23.25" customHeight="1">
      <c r="A146" s="41">
        <v>138</v>
      </c>
      <c r="B146" s="42" t="s">
        <v>168</v>
      </c>
      <c r="C146" s="43">
        <v>2842460</v>
      </c>
      <c r="D146" s="44">
        <v>1410034.26</v>
      </c>
      <c r="E146" s="75">
        <v>49.606124976252964</v>
      </c>
      <c r="F146" s="36">
        <v>0.39387502374703587</v>
      </c>
      <c r="G146" s="33">
        <v>1432425.74</v>
      </c>
      <c r="H146" s="39">
        <v>50.393875023747036</v>
      </c>
      <c r="I146" s="44">
        <v>359396.95</v>
      </c>
      <c r="J146" s="35">
        <v>12.643870098435862</v>
      </c>
      <c r="K146" s="44"/>
      <c r="L146" s="35">
        <v>0</v>
      </c>
      <c r="M146" s="34">
        <v>1769431.21</v>
      </c>
      <c r="N146" s="35">
        <v>62.249995074688826</v>
      </c>
      <c r="O146" s="45">
        <v>7.750004925311174</v>
      </c>
      <c r="P146" s="44">
        <v>1073028.79</v>
      </c>
      <c r="Q146" s="46">
        <v>37.750004925311174</v>
      </c>
    </row>
    <row r="147" spans="1:17" s="1" customFormat="1" ht="23.25" customHeight="1">
      <c r="A147" s="41">
        <v>139</v>
      </c>
      <c r="B147" s="42" t="s">
        <v>169</v>
      </c>
      <c r="C147" s="43">
        <v>16422850</v>
      </c>
      <c r="D147" s="44">
        <v>8128455.67</v>
      </c>
      <c r="E147" s="75">
        <v>49.49479335194561</v>
      </c>
      <c r="F147" s="36">
        <v>0.50520664805439</v>
      </c>
      <c r="G147" s="33">
        <v>8294394.33</v>
      </c>
      <c r="H147" s="39">
        <v>50.50520664805439</v>
      </c>
      <c r="I147" s="44"/>
      <c r="J147" s="35">
        <v>0</v>
      </c>
      <c r="K147" s="44"/>
      <c r="L147" s="35">
        <v>0</v>
      </c>
      <c r="M147" s="34">
        <v>8128455.67</v>
      </c>
      <c r="N147" s="35">
        <v>49.49479335194561</v>
      </c>
      <c r="O147" s="45">
        <v>20.50520664805439</v>
      </c>
      <c r="P147" s="44">
        <v>8294394.33</v>
      </c>
      <c r="Q147" s="46">
        <v>50.50520664805439</v>
      </c>
    </row>
    <row r="148" spans="1:17" s="1" customFormat="1" ht="23.25" customHeight="1">
      <c r="A148" s="41">
        <v>140</v>
      </c>
      <c r="B148" s="42" t="s">
        <v>170</v>
      </c>
      <c r="C148" s="43">
        <v>22801415</v>
      </c>
      <c r="D148" s="44">
        <v>11273412.15</v>
      </c>
      <c r="E148" s="75">
        <v>49.4417217089378</v>
      </c>
      <c r="F148" s="36">
        <v>0.5582782910622015</v>
      </c>
      <c r="G148" s="33">
        <v>11528002.85</v>
      </c>
      <c r="H148" s="39">
        <v>50.5582782910622</v>
      </c>
      <c r="I148" s="44">
        <v>300349</v>
      </c>
      <c r="J148" s="35">
        <v>1.3172384257731373</v>
      </c>
      <c r="K148" s="44"/>
      <c r="L148" s="35">
        <v>0</v>
      </c>
      <c r="M148" s="34">
        <v>11573761.15</v>
      </c>
      <c r="N148" s="35">
        <v>50.75896013471094</v>
      </c>
      <c r="O148" s="45">
        <v>19.24103986528906</v>
      </c>
      <c r="P148" s="44">
        <v>11227653.85</v>
      </c>
      <c r="Q148" s="46">
        <v>49.24103986528906</v>
      </c>
    </row>
    <row r="149" spans="1:17" s="1" customFormat="1" ht="23.25" customHeight="1">
      <c r="A149" s="41">
        <v>141</v>
      </c>
      <c r="B149" s="42" t="s">
        <v>171</v>
      </c>
      <c r="C149" s="43">
        <v>8259520</v>
      </c>
      <c r="D149" s="44">
        <v>4076432.23</v>
      </c>
      <c r="E149" s="75">
        <v>49.35434783135097</v>
      </c>
      <c r="F149" s="36">
        <v>0.6456521686490291</v>
      </c>
      <c r="G149" s="33">
        <v>4183087.77</v>
      </c>
      <c r="H149" s="39">
        <v>50.64565216864903</v>
      </c>
      <c r="I149" s="44"/>
      <c r="J149" s="35">
        <v>0</v>
      </c>
      <c r="K149" s="44"/>
      <c r="L149" s="35">
        <v>0</v>
      </c>
      <c r="M149" s="34">
        <v>4076432.23</v>
      </c>
      <c r="N149" s="35">
        <v>49.35434783135097</v>
      </c>
      <c r="O149" s="45">
        <v>20.64565216864903</v>
      </c>
      <c r="P149" s="44">
        <v>4183087.77</v>
      </c>
      <c r="Q149" s="46">
        <v>50.64565216864903</v>
      </c>
    </row>
    <row r="150" spans="1:17" s="1" customFormat="1" ht="23.25" customHeight="1">
      <c r="A150" s="41">
        <v>142</v>
      </c>
      <c r="B150" s="42" t="s">
        <v>172</v>
      </c>
      <c r="C150" s="43">
        <v>4836780</v>
      </c>
      <c r="D150" s="44">
        <v>2362982.25</v>
      </c>
      <c r="E150" s="75">
        <v>48.85444965452222</v>
      </c>
      <c r="F150" s="36">
        <v>1.1455503454777798</v>
      </c>
      <c r="G150" s="33">
        <v>2473797.75</v>
      </c>
      <c r="H150" s="39">
        <v>51.14555034547778</v>
      </c>
      <c r="I150" s="44"/>
      <c r="J150" s="35">
        <v>0</v>
      </c>
      <c r="K150" s="44"/>
      <c r="L150" s="35">
        <v>0</v>
      </c>
      <c r="M150" s="34">
        <v>2362982.25</v>
      </c>
      <c r="N150" s="35">
        <v>48.85444965452222</v>
      </c>
      <c r="O150" s="45">
        <v>21.14555034547778</v>
      </c>
      <c r="P150" s="44">
        <v>2473797.75</v>
      </c>
      <c r="Q150" s="46">
        <v>51.14555034547778</v>
      </c>
    </row>
    <row r="151" spans="1:17" s="1" customFormat="1" ht="23.25" customHeight="1">
      <c r="A151" s="41">
        <v>143</v>
      </c>
      <c r="B151" s="42" t="s">
        <v>173</v>
      </c>
      <c r="C151" s="43">
        <v>4999660</v>
      </c>
      <c r="D151" s="44">
        <v>2442552.95</v>
      </c>
      <c r="E151" s="75">
        <v>48.85438109791466</v>
      </c>
      <c r="F151" s="36">
        <v>1.1456189020853387</v>
      </c>
      <c r="G151" s="33">
        <v>2557107.05</v>
      </c>
      <c r="H151" s="39">
        <v>51.14561890208534</v>
      </c>
      <c r="I151" s="44"/>
      <c r="J151" s="35">
        <v>0</v>
      </c>
      <c r="K151" s="44"/>
      <c r="L151" s="35">
        <v>0</v>
      </c>
      <c r="M151" s="34">
        <v>2442552.95</v>
      </c>
      <c r="N151" s="35">
        <v>48.85438109791466</v>
      </c>
      <c r="O151" s="45">
        <v>21.14561890208534</v>
      </c>
      <c r="P151" s="44">
        <v>2557107.05</v>
      </c>
      <c r="Q151" s="46">
        <v>51.14561890208534</v>
      </c>
    </row>
    <row r="152" spans="1:17" s="1" customFormat="1" ht="23.25" customHeight="1">
      <c r="A152" s="41">
        <v>144</v>
      </c>
      <c r="B152" s="42" t="s">
        <v>174</v>
      </c>
      <c r="C152" s="43">
        <v>4591090</v>
      </c>
      <c r="D152" s="44">
        <v>2242673.76</v>
      </c>
      <c r="E152" s="75">
        <v>48.84839460781644</v>
      </c>
      <c r="F152" s="36">
        <v>1.151605392183562</v>
      </c>
      <c r="G152" s="33">
        <v>2348416.24</v>
      </c>
      <c r="H152" s="39">
        <v>51.15160539218356</v>
      </c>
      <c r="I152" s="44">
        <v>35700</v>
      </c>
      <c r="J152" s="35">
        <v>0.7775931205879214</v>
      </c>
      <c r="K152" s="44"/>
      <c r="L152" s="35">
        <v>0</v>
      </c>
      <c r="M152" s="34">
        <v>2278373.76</v>
      </c>
      <c r="N152" s="35">
        <v>49.62598772840436</v>
      </c>
      <c r="O152" s="45">
        <v>20.37401227159564</v>
      </c>
      <c r="P152" s="44">
        <v>2312716.24</v>
      </c>
      <c r="Q152" s="46">
        <v>50.37401227159564</v>
      </c>
    </row>
    <row r="153" spans="1:17" s="1" customFormat="1" ht="23.25" customHeight="1">
      <c r="A153" s="41">
        <v>145</v>
      </c>
      <c r="B153" s="42" t="s">
        <v>175</v>
      </c>
      <c r="C153" s="43">
        <v>25269090</v>
      </c>
      <c r="D153" s="44">
        <v>12341392.22</v>
      </c>
      <c r="E153" s="75">
        <v>48.83987599078558</v>
      </c>
      <c r="F153" s="36">
        <v>1.160124009214421</v>
      </c>
      <c r="G153" s="33">
        <v>12927697.78</v>
      </c>
      <c r="H153" s="39">
        <v>51.16012400921442</v>
      </c>
      <c r="I153" s="44">
        <v>3290351</v>
      </c>
      <c r="J153" s="35">
        <v>13.021248489755665</v>
      </c>
      <c r="K153" s="44"/>
      <c r="L153" s="35">
        <v>0</v>
      </c>
      <c r="M153" s="34">
        <v>15631743.22</v>
      </c>
      <c r="N153" s="35">
        <v>61.86112448054125</v>
      </c>
      <c r="O153" s="45">
        <v>8.13887551945875</v>
      </c>
      <c r="P153" s="44">
        <v>9637346.78</v>
      </c>
      <c r="Q153" s="46">
        <v>38.13887551945875</v>
      </c>
    </row>
    <row r="154" spans="1:17" s="1" customFormat="1" ht="23.25" customHeight="1">
      <c r="A154" s="41">
        <v>146</v>
      </c>
      <c r="B154" s="42" t="s">
        <v>176</v>
      </c>
      <c r="C154" s="43">
        <v>1926540</v>
      </c>
      <c r="D154" s="44">
        <v>940862.69</v>
      </c>
      <c r="E154" s="75">
        <v>48.836914364612205</v>
      </c>
      <c r="F154" s="36">
        <v>1.1630856353877945</v>
      </c>
      <c r="G154" s="33">
        <v>985677.31</v>
      </c>
      <c r="H154" s="39">
        <v>51.163085635387795</v>
      </c>
      <c r="I154" s="44"/>
      <c r="J154" s="35">
        <v>0</v>
      </c>
      <c r="K154" s="44"/>
      <c r="L154" s="35">
        <v>0</v>
      </c>
      <c r="M154" s="34">
        <v>940862.69</v>
      </c>
      <c r="N154" s="35">
        <v>48.836914364612205</v>
      </c>
      <c r="O154" s="45">
        <v>21.163085635387795</v>
      </c>
      <c r="P154" s="44">
        <v>985677.31</v>
      </c>
      <c r="Q154" s="46">
        <v>51.163085635387795</v>
      </c>
    </row>
    <row r="155" spans="1:17" s="1" customFormat="1" ht="23.25" customHeight="1">
      <c r="A155" s="41">
        <v>147</v>
      </c>
      <c r="B155" s="42" t="s">
        <v>177</v>
      </c>
      <c r="C155" s="43">
        <v>1270770</v>
      </c>
      <c r="D155" s="44">
        <v>620591.3</v>
      </c>
      <c r="E155" s="75">
        <v>48.83584755699301</v>
      </c>
      <c r="F155" s="36">
        <v>1.1641524430069907</v>
      </c>
      <c r="G155" s="33">
        <v>650178.7</v>
      </c>
      <c r="H155" s="39">
        <v>51.16415244300699</v>
      </c>
      <c r="I155" s="44"/>
      <c r="J155" s="35">
        <v>0</v>
      </c>
      <c r="K155" s="44"/>
      <c r="L155" s="35">
        <v>0</v>
      </c>
      <c r="M155" s="34">
        <v>620591.3</v>
      </c>
      <c r="N155" s="35">
        <v>48.83584755699301</v>
      </c>
      <c r="O155" s="45">
        <v>21.16415244300699</v>
      </c>
      <c r="P155" s="44">
        <v>650178.7</v>
      </c>
      <c r="Q155" s="46">
        <v>51.16415244300699</v>
      </c>
    </row>
    <row r="156" spans="1:17" s="1" customFormat="1" ht="23.25" customHeight="1">
      <c r="A156" s="41">
        <v>148</v>
      </c>
      <c r="B156" s="42" t="s">
        <v>178</v>
      </c>
      <c r="C156" s="43">
        <v>6185040</v>
      </c>
      <c r="D156" s="44">
        <v>3017995.07</v>
      </c>
      <c r="E156" s="75">
        <v>48.79507763894817</v>
      </c>
      <c r="F156" s="36">
        <v>1.2049223610518283</v>
      </c>
      <c r="G156" s="33">
        <v>3167044.93</v>
      </c>
      <c r="H156" s="39">
        <v>51.20492236105183</v>
      </c>
      <c r="I156" s="44">
        <v>1328000</v>
      </c>
      <c r="J156" s="35">
        <v>21.471162676393362</v>
      </c>
      <c r="K156" s="44"/>
      <c r="L156" s="35">
        <v>0</v>
      </c>
      <c r="M156" s="34">
        <v>4345995.07</v>
      </c>
      <c r="N156" s="35">
        <v>70.26624031534153</v>
      </c>
      <c r="O156" s="45">
        <v>-0.26624031534153403</v>
      </c>
      <c r="P156" s="44">
        <v>1839044.93</v>
      </c>
      <c r="Q156" s="46">
        <v>29.73375968465847</v>
      </c>
    </row>
    <row r="157" spans="1:17" s="1" customFormat="1" ht="23.25" customHeight="1">
      <c r="A157" s="41">
        <v>149</v>
      </c>
      <c r="B157" s="42" t="s">
        <v>179</v>
      </c>
      <c r="C157" s="43">
        <v>5281400</v>
      </c>
      <c r="D157" s="44">
        <v>2559518.21</v>
      </c>
      <c r="E157" s="75">
        <v>48.462873669860265</v>
      </c>
      <c r="F157" s="36">
        <v>1.5371263301397349</v>
      </c>
      <c r="G157" s="33">
        <v>2721881.79</v>
      </c>
      <c r="H157" s="39">
        <v>51.537126330139735</v>
      </c>
      <c r="I157" s="44"/>
      <c r="J157" s="35">
        <v>0</v>
      </c>
      <c r="K157" s="44"/>
      <c r="L157" s="35">
        <v>0</v>
      </c>
      <c r="M157" s="34">
        <v>2559518.21</v>
      </c>
      <c r="N157" s="35">
        <v>48.462873669860265</v>
      </c>
      <c r="O157" s="45">
        <v>21.537126330139735</v>
      </c>
      <c r="P157" s="44">
        <v>2721881.79</v>
      </c>
      <c r="Q157" s="46">
        <v>51.537126330139735</v>
      </c>
    </row>
    <row r="158" spans="1:17" s="1" customFormat="1" ht="23.25" customHeight="1">
      <c r="A158" s="41">
        <v>150</v>
      </c>
      <c r="B158" s="42" t="s">
        <v>180</v>
      </c>
      <c r="C158" s="43">
        <v>14500910</v>
      </c>
      <c r="D158" s="44">
        <v>7020457.98</v>
      </c>
      <c r="E158" s="75">
        <v>48.41391319579254</v>
      </c>
      <c r="F158" s="36">
        <v>1.5860868042074614</v>
      </c>
      <c r="G158" s="33">
        <v>7480452.02</v>
      </c>
      <c r="H158" s="39">
        <v>51.58608680420746</v>
      </c>
      <c r="I158" s="44"/>
      <c r="J158" s="35">
        <v>0</v>
      </c>
      <c r="K158" s="44"/>
      <c r="L158" s="35">
        <v>0</v>
      </c>
      <c r="M158" s="34">
        <v>7020457.98</v>
      </c>
      <c r="N158" s="35">
        <v>48.41391319579254</v>
      </c>
      <c r="O158" s="45">
        <v>21.58608680420746</v>
      </c>
      <c r="P158" s="44">
        <v>7480452.02</v>
      </c>
      <c r="Q158" s="46">
        <v>51.58608680420746</v>
      </c>
    </row>
    <row r="159" spans="1:17" s="1" customFormat="1" ht="23.25" customHeight="1">
      <c r="A159" s="41">
        <v>151</v>
      </c>
      <c r="B159" s="42" t="s">
        <v>181</v>
      </c>
      <c r="C159" s="43">
        <v>12977070</v>
      </c>
      <c r="D159" s="44">
        <v>6278245.95</v>
      </c>
      <c r="E159" s="75">
        <v>48.37953366977292</v>
      </c>
      <c r="F159" s="36">
        <v>1.6204663302270816</v>
      </c>
      <c r="G159" s="33">
        <v>6698824.05</v>
      </c>
      <c r="H159" s="39">
        <v>51.62046633022708</v>
      </c>
      <c r="I159" s="44">
        <v>79222</v>
      </c>
      <c r="J159" s="35">
        <v>0.6104767871329969</v>
      </c>
      <c r="K159" s="44"/>
      <c r="L159" s="35">
        <v>0</v>
      </c>
      <c r="M159" s="34">
        <v>6357467.95</v>
      </c>
      <c r="N159" s="35">
        <v>48.990010456905914</v>
      </c>
      <c r="O159" s="45">
        <v>21.009989543094086</v>
      </c>
      <c r="P159" s="44">
        <v>6619602.05</v>
      </c>
      <c r="Q159" s="46">
        <v>51.009989543094086</v>
      </c>
    </row>
    <row r="160" spans="1:17" s="1" customFormat="1" ht="23.25" customHeight="1">
      <c r="A160" s="41">
        <v>152</v>
      </c>
      <c r="B160" s="42" t="s">
        <v>182</v>
      </c>
      <c r="C160" s="43">
        <v>13902160</v>
      </c>
      <c r="D160" s="44">
        <v>6720899.55</v>
      </c>
      <c r="E160" s="75">
        <v>48.344282830869446</v>
      </c>
      <c r="F160" s="36">
        <v>1.6557171691305541</v>
      </c>
      <c r="G160" s="33">
        <v>7181260.45</v>
      </c>
      <c r="H160" s="39">
        <v>51.655717169130554</v>
      </c>
      <c r="I160" s="44">
        <v>718000</v>
      </c>
      <c r="J160" s="35">
        <v>5.1646650592425924</v>
      </c>
      <c r="K160" s="44"/>
      <c r="L160" s="35">
        <v>0</v>
      </c>
      <c r="M160" s="34">
        <v>7438899.55</v>
      </c>
      <c r="N160" s="35">
        <v>53.50894789011204</v>
      </c>
      <c r="O160" s="45">
        <v>16.49105210988796</v>
      </c>
      <c r="P160" s="44">
        <v>6463260.45</v>
      </c>
      <c r="Q160" s="46">
        <v>46.49105210988796</v>
      </c>
    </row>
    <row r="161" spans="1:17" s="1" customFormat="1" ht="23.25" customHeight="1">
      <c r="A161" s="41">
        <v>153</v>
      </c>
      <c r="B161" s="42" t="s">
        <v>183</v>
      </c>
      <c r="C161" s="43">
        <v>8930320</v>
      </c>
      <c r="D161" s="44">
        <v>4308073.74</v>
      </c>
      <c r="E161" s="75">
        <v>48.24097837479508</v>
      </c>
      <c r="F161" s="36">
        <v>1.7590216252049231</v>
      </c>
      <c r="G161" s="33">
        <v>4622246.26</v>
      </c>
      <c r="H161" s="39">
        <v>51.75902162520492</v>
      </c>
      <c r="I161" s="44"/>
      <c r="J161" s="35">
        <v>0</v>
      </c>
      <c r="K161" s="44"/>
      <c r="L161" s="35">
        <v>0</v>
      </c>
      <c r="M161" s="34">
        <v>4308073.74</v>
      </c>
      <c r="N161" s="35">
        <v>48.24097837479508</v>
      </c>
      <c r="O161" s="45">
        <v>21.759021625204923</v>
      </c>
      <c r="P161" s="44">
        <v>4622246.26</v>
      </c>
      <c r="Q161" s="46">
        <v>51.75902162520492</v>
      </c>
    </row>
    <row r="162" spans="1:17" s="1" customFormat="1" ht="23.25" customHeight="1">
      <c r="A162" s="41">
        <v>154</v>
      </c>
      <c r="B162" s="42" t="s">
        <v>184</v>
      </c>
      <c r="C162" s="43">
        <v>21188300</v>
      </c>
      <c r="D162" s="44">
        <v>10211410.09</v>
      </c>
      <c r="E162" s="75">
        <v>48.19362615216889</v>
      </c>
      <c r="F162" s="36">
        <v>1.8063738478311109</v>
      </c>
      <c r="G162" s="33">
        <v>10976889.91</v>
      </c>
      <c r="H162" s="39">
        <v>51.80637384783111</v>
      </c>
      <c r="I162" s="44">
        <v>2372959.95</v>
      </c>
      <c r="J162" s="35">
        <v>11.199388105699844</v>
      </c>
      <c r="K162" s="44"/>
      <c r="L162" s="35">
        <v>0</v>
      </c>
      <c r="M162" s="34">
        <v>12584370.04</v>
      </c>
      <c r="N162" s="35">
        <v>59.39301425786873</v>
      </c>
      <c r="O162" s="45">
        <v>10.606985742131272</v>
      </c>
      <c r="P162" s="44">
        <v>8603929.96</v>
      </c>
      <c r="Q162" s="46">
        <v>40.60698574213128</v>
      </c>
    </row>
    <row r="163" spans="1:17" s="1" customFormat="1" ht="23.25" customHeight="1">
      <c r="A163" s="41">
        <v>155</v>
      </c>
      <c r="B163" s="42" t="s">
        <v>185</v>
      </c>
      <c r="C163" s="43">
        <v>13586180</v>
      </c>
      <c r="D163" s="44">
        <v>6544157.37</v>
      </c>
      <c r="E163" s="75">
        <v>48.167751126512385</v>
      </c>
      <c r="F163" s="36">
        <v>1.8322488734876146</v>
      </c>
      <c r="G163" s="33">
        <v>7042022.63</v>
      </c>
      <c r="H163" s="39">
        <v>51.832248873487615</v>
      </c>
      <c r="I163" s="44"/>
      <c r="J163" s="35">
        <v>0</v>
      </c>
      <c r="K163" s="44"/>
      <c r="L163" s="35">
        <v>0</v>
      </c>
      <c r="M163" s="34">
        <v>6544157.37</v>
      </c>
      <c r="N163" s="35">
        <v>48.167751126512385</v>
      </c>
      <c r="O163" s="45">
        <v>21.832248873487615</v>
      </c>
      <c r="P163" s="44">
        <v>7042022.63</v>
      </c>
      <c r="Q163" s="46">
        <v>51.832248873487615</v>
      </c>
    </row>
    <row r="164" spans="1:17" s="1" customFormat="1" ht="23.25" customHeight="1">
      <c r="A164" s="41">
        <v>156</v>
      </c>
      <c r="B164" s="42" t="s">
        <v>186</v>
      </c>
      <c r="C164" s="43">
        <v>11152200</v>
      </c>
      <c r="D164" s="44">
        <v>5367363.67</v>
      </c>
      <c r="E164" s="75">
        <v>48.12829459658184</v>
      </c>
      <c r="F164" s="36">
        <v>1.8717054034181615</v>
      </c>
      <c r="G164" s="33">
        <v>5784836.33</v>
      </c>
      <c r="H164" s="39">
        <v>51.87170540341816</v>
      </c>
      <c r="I164" s="44">
        <v>70905</v>
      </c>
      <c r="J164" s="35">
        <v>0.6357938344003874</v>
      </c>
      <c r="K164" s="44"/>
      <c r="L164" s="35">
        <v>0</v>
      </c>
      <c r="M164" s="34">
        <v>5438268.67</v>
      </c>
      <c r="N164" s="35">
        <v>48.76408843098223</v>
      </c>
      <c r="O164" s="45">
        <v>21.235911569017773</v>
      </c>
      <c r="P164" s="44">
        <v>5713931.33</v>
      </c>
      <c r="Q164" s="46">
        <v>51.23591156901777</v>
      </c>
    </row>
    <row r="165" spans="1:17" s="1" customFormat="1" ht="23.25" customHeight="1">
      <c r="A165" s="41">
        <v>157</v>
      </c>
      <c r="B165" s="42" t="s">
        <v>187</v>
      </c>
      <c r="C165" s="43">
        <v>4886690</v>
      </c>
      <c r="D165" s="44">
        <v>2341306.24</v>
      </c>
      <c r="E165" s="75">
        <v>47.91190437699139</v>
      </c>
      <c r="F165" s="36">
        <v>2.0880956230086127</v>
      </c>
      <c r="G165" s="33">
        <v>2545383.76</v>
      </c>
      <c r="H165" s="39">
        <v>52.08809562300861</v>
      </c>
      <c r="I165" s="44"/>
      <c r="J165" s="35">
        <v>0</v>
      </c>
      <c r="K165" s="44"/>
      <c r="L165" s="35">
        <v>0</v>
      </c>
      <c r="M165" s="34">
        <v>2341306.24</v>
      </c>
      <c r="N165" s="35">
        <v>47.91190437699139</v>
      </c>
      <c r="O165" s="45">
        <v>22.088095623008613</v>
      </c>
      <c r="P165" s="44">
        <v>2545383.76</v>
      </c>
      <c r="Q165" s="46">
        <v>52.08809562300861</v>
      </c>
    </row>
    <row r="166" spans="1:17" s="1" customFormat="1" ht="23.25" customHeight="1">
      <c r="A166" s="41">
        <v>158</v>
      </c>
      <c r="B166" s="42" t="s">
        <v>188</v>
      </c>
      <c r="C166" s="43">
        <v>8273260</v>
      </c>
      <c r="D166" s="44">
        <v>3955856.41</v>
      </c>
      <c r="E166" s="75">
        <v>47.81496544288467</v>
      </c>
      <c r="F166" s="36">
        <v>2.18503455711533</v>
      </c>
      <c r="G166" s="33">
        <v>4317403.59</v>
      </c>
      <c r="H166" s="39">
        <v>52.18503455711533</v>
      </c>
      <c r="I166" s="44">
        <v>170710</v>
      </c>
      <c r="J166" s="35">
        <v>2.0633945989851643</v>
      </c>
      <c r="K166" s="44"/>
      <c r="L166" s="35">
        <v>0</v>
      </c>
      <c r="M166" s="34">
        <v>4126566.41</v>
      </c>
      <c r="N166" s="35">
        <v>49.87836004186983</v>
      </c>
      <c r="O166" s="45">
        <v>20.121639958130167</v>
      </c>
      <c r="P166" s="44">
        <v>4146693.59</v>
      </c>
      <c r="Q166" s="46">
        <v>50.12163995813017</v>
      </c>
    </row>
    <row r="167" spans="1:17" s="1" customFormat="1" ht="23.25" customHeight="1">
      <c r="A167" s="41">
        <v>159</v>
      </c>
      <c r="B167" s="42" t="s">
        <v>189</v>
      </c>
      <c r="C167" s="43">
        <v>4760340</v>
      </c>
      <c r="D167" s="44">
        <v>2275506.61</v>
      </c>
      <c r="E167" s="75">
        <v>47.801346332404826</v>
      </c>
      <c r="F167" s="36">
        <v>2.198653667595174</v>
      </c>
      <c r="G167" s="33">
        <v>2484833.39</v>
      </c>
      <c r="H167" s="39">
        <v>52.198653667595174</v>
      </c>
      <c r="I167" s="44"/>
      <c r="J167" s="35">
        <v>0</v>
      </c>
      <c r="K167" s="44"/>
      <c r="L167" s="35">
        <v>0</v>
      </c>
      <c r="M167" s="34">
        <v>2275506.61</v>
      </c>
      <c r="N167" s="35">
        <v>47.801346332404826</v>
      </c>
      <c r="O167" s="45">
        <v>22.198653667595174</v>
      </c>
      <c r="P167" s="44">
        <v>2484833.39</v>
      </c>
      <c r="Q167" s="46">
        <v>52.198653667595174</v>
      </c>
    </row>
    <row r="168" spans="1:17" s="1" customFormat="1" ht="23.25" customHeight="1">
      <c r="A168" s="41">
        <v>160</v>
      </c>
      <c r="B168" s="42" t="s">
        <v>190</v>
      </c>
      <c r="C168" s="43">
        <v>2386510</v>
      </c>
      <c r="D168" s="44">
        <v>1139421.66</v>
      </c>
      <c r="E168" s="75">
        <v>47.7442650565051</v>
      </c>
      <c r="F168" s="36">
        <v>2.2557349434949003</v>
      </c>
      <c r="G168" s="33">
        <v>1247088.34</v>
      </c>
      <c r="H168" s="39">
        <v>52.2557349434949</v>
      </c>
      <c r="I168" s="44"/>
      <c r="J168" s="35">
        <v>0</v>
      </c>
      <c r="K168" s="44"/>
      <c r="L168" s="35">
        <v>0</v>
      </c>
      <c r="M168" s="34">
        <v>1139421.66</v>
      </c>
      <c r="N168" s="35">
        <v>47.7442650565051</v>
      </c>
      <c r="O168" s="45">
        <v>22.2557349434949</v>
      </c>
      <c r="P168" s="44">
        <v>1247088.34</v>
      </c>
      <c r="Q168" s="46">
        <v>52.2557349434949</v>
      </c>
    </row>
    <row r="169" spans="1:17" s="1" customFormat="1" ht="23.25" customHeight="1">
      <c r="A169" s="41">
        <v>161</v>
      </c>
      <c r="B169" s="42" t="s">
        <v>191</v>
      </c>
      <c r="C169" s="43">
        <v>1750240</v>
      </c>
      <c r="D169" s="44">
        <v>834816.18</v>
      </c>
      <c r="E169" s="75">
        <v>47.69724037846238</v>
      </c>
      <c r="F169" s="36">
        <v>2.302759621537618</v>
      </c>
      <c r="G169" s="33">
        <v>915423.82</v>
      </c>
      <c r="H169" s="39">
        <v>52.30275962153762</v>
      </c>
      <c r="I169" s="44"/>
      <c r="J169" s="35">
        <v>0</v>
      </c>
      <c r="K169" s="44"/>
      <c r="L169" s="35">
        <v>0</v>
      </c>
      <c r="M169" s="34">
        <v>834816.18</v>
      </c>
      <c r="N169" s="35">
        <v>47.69724037846238</v>
      </c>
      <c r="O169" s="45">
        <v>22.302759621537618</v>
      </c>
      <c r="P169" s="44">
        <v>915423.82</v>
      </c>
      <c r="Q169" s="46">
        <v>52.30275962153762</v>
      </c>
    </row>
    <row r="170" spans="1:17" s="1" customFormat="1" ht="23.25" customHeight="1">
      <c r="A170" s="41">
        <v>162</v>
      </c>
      <c r="B170" s="42" t="s">
        <v>192</v>
      </c>
      <c r="C170" s="43">
        <v>9071040</v>
      </c>
      <c r="D170" s="44">
        <v>4326122.2</v>
      </c>
      <c r="E170" s="75">
        <v>47.69157891487635</v>
      </c>
      <c r="F170" s="36">
        <v>2.3084210851236477</v>
      </c>
      <c r="G170" s="33">
        <v>4744917.8</v>
      </c>
      <c r="H170" s="39">
        <v>52.30842108512365</v>
      </c>
      <c r="I170" s="44"/>
      <c r="J170" s="35">
        <v>0</v>
      </c>
      <c r="K170" s="44"/>
      <c r="L170" s="35">
        <v>0</v>
      </c>
      <c r="M170" s="34">
        <v>4326122.2</v>
      </c>
      <c r="N170" s="35">
        <v>47.69157891487635</v>
      </c>
      <c r="O170" s="45">
        <v>22.308421085123648</v>
      </c>
      <c r="P170" s="44">
        <v>4744917.8</v>
      </c>
      <c r="Q170" s="46">
        <v>52.30842108512365</v>
      </c>
    </row>
    <row r="171" spans="1:17" s="1" customFormat="1" ht="23.25" customHeight="1">
      <c r="A171" s="41">
        <v>163</v>
      </c>
      <c r="B171" s="42" t="s">
        <v>193</v>
      </c>
      <c r="C171" s="43">
        <v>2148964962</v>
      </c>
      <c r="D171" s="44">
        <v>1024634511.73</v>
      </c>
      <c r="E171" s="75">
        <v>47.680373102797944</v>
      </c>
      <c r="F171" s="36">
        <v>2.319626897202056</v>
      </c>
      <c r="G171" s="51">
        <v>1124330450.27</v>
      </c>
      <c r="H171" s="52">
        <v>52.319626897202056</v>
      </c>
      <c r="I171" s="44">
        <v>1371363</v>
      </c>
      <c r="J171" s="35">
        <v>0.06381504697608932</v>
      </c>
      <c r="K171" s="44"/>
      <c r="L171" s="35">
        <v>0</v>
      </c>
      <c r="M171" s="34">
        <v>1026005874.73</v>
      </c>
      <c r="N171" s="35">
        <v>47.74418814977403</v>
      </c>
      <c r="O171" s="45">
        <v>22.255811850225967</v>
      </c>
      <c r="P171" s="53">
        <v>1122959087.27</v>
      </c>
      <c r="Q171" s="54">
        <v>52.25581185022597</v>
      </c>
    </row>
    <row r="172" spans="1:17" s="1" customFormat="1" ht="23.25" customHeight="1">
      <c r="A172" s="41">
        <v>164</v>
      </c>
      <c r="B172" s="42" t="s">
        <v>194</v>
      </c>
      <c r="C172" s="43">
        <v>8841820</v>
      </c>
      <c r="D172" s="44">
        <v>4176430.24</v>
      </c>
      <c r="E172" s="75">
        <v>47.23496112791258</v>
      </c>
      <c r="F172" s="36">
        <v>2.7650388720874233</v>
      </c>
      <c r="G172" s="33">
        <v>4665389.76</v>
      </c>
      <c r="H172" s="39">
        <v>52.76503887208742</v>
      </c>
      <c r="I172" s="44">
        <v>1975500</v>
      </c>
      <c r="J172" s="35">
        <v>22.342685103293213</v>
      </c>
      <c r="K172" s="44"/>
      <c r="L172" s="35">
        <v>0</v>
      </c>
      <c r="M172" s="34">
        <v>6151930.24</v>
      </c>
      <c r="N172" s="35">
        <v>69.57764623120579</v>
      </c>
      <c r="O172" s="45">
        <v>0.4223537687942098</v>
      </c>
      <c r="P172" s="44">
        <v>2689889.76</v>
      </c>
      <c r="Q172" s="46">
        <v>30.422353768794206</v>
      </c>
    </row>
    <row r="173" spans="1:17" s="1" customFormat="1" ht="23.25" customHeight="1">
      <c r="A173" s="41">
        <v>165</v>
      </c>
      <c r="B173" s="42" t="s">
        <v>195</v>
      </c>
      <c r="C173" s="43">
        <v>5589470</v>
      </c>
      <c r="D173" s="44">
        <v>2637988.11</v>
      </c>
      <c r="E173" s="75">
        <v>47.1956752608029</v>
      </c>
      <c r="F173" s="36">
        <v>2.8043247391970993</v>
      </c>
      <c r="G173" s="33">
        <v>2951481.89</v>
      </c>
      <c r="H173" s="39">
        <v>52.8043247391971</v>
      </c>
      <c r="I173" s="44">
        <v>1682000</v>
      </c>
      <c r="J173" s="35">
        <v>30.09229855424575</v>
      </c>
      <c r="K173" s="44"/>
      <c r="L173" s="35">
        <v>0</v>
      </c>
      <c r="M173" s="34">
        <v>4319988.11</v>
      </c>
      <c r="N173" s="35">
        <v>77.28797381504864</v>
      </c>
      <c r="O173" s="45">
        <v>-7.287973815048645</v>
      </c>
      <c r="P173" s="44">
        <v>1269481.89</v>
      </c>
      <c r="Q173" s="46">
        <v>22.71202618495135</v>
      </c>
    </row>
    <row r="174" spans="1:17" s="1" customFormat="1" ht="23.25" customHeight="1">
      <c r="A174" s="41">
        <v>166</v>
      </c>
      <c r="B174" s="42" t="s">
        <v>196</v>
      </c>
      <c r="C174" s="43">
        <v>21971200</v>
      </c>
      <c r="D174" s="44">
        <v>10363372.19</v>
      </c>
      <c r="E174" s="75">
        <v>47.16798440685989</v>
      </c>
      <c r="F174" s="36">
        <v>2.832015593140113</v>
      </c>
      <c r="G174" s="33">
        <v>11607827.81</v>
      </c>
      <c r="H174" s="39">
        <v>52.83201559314011</v>
      </c>
      <c r="I174" s="44"/>
      <c r="J174" s="35">
        <v>0</v>
      </c>
      <c r="K174" s="44"/>
      <c r="L174" s="35">
        <v>0</v>
      </c>
      <c r="M174" s="34">
        <v>10363372.19</v>
      </c>
      <c r="N174" s="35">
        <v>47.16798440685989</v>
      </c>
      <c r="O174" s="45">
        <v>22.832015593140113</v>
      </c>
      <c r="P174" s="44">
        <v>11607827.81</v>
      </c>
      <c r="Q174" s="46">
        <v>52.83201559314011</v>
      </c>
    </row>
    <row r="175" spans="1:17" s="1" customFormat="1" ht="23.25" customHeight="1">
      <c r="A175" s="41">
        <v>167</v>
      </c>
      <c r="B175" s="42" t="s">
        <v>197</v>
      </c>
      <c r="C175" s="43">
        <v>27004970</v>
      </c>
      <c r="D175" s="44">
        <v>12722051.77</v>
      </c>
      <c r="E175" s="75">
        <v>47.11003852253863</v>
      </c>
      <c r="F175" s="36">
        <v>2.8899614774613696</v>
      </c>
      <c r="G175" s="33">
        <v>14282918.23</v>
      </c>
      <c r="H175" s="39">
        <v>52.88996147746137</v>
      </c>
      <c r="I175" s="44">
        <v>604525</v>
      </c>
      <c r="J175" s="35">
        <v>2.238569418888449</v>
      </c>
      <c r="K175" s="44"/>
      <c r="L175" s="35">
        <v>0</v>
      </c>
      <c r="M175" s="34">
        <v>13326576.77</v>
      </c>
      <c r="N175" s="35">
        <v>49.348607941427076</v>
      </c>
      <c r="O175" s="45">
        <v>20.651392058572924</v>
      </c>
      <c r="P175" s="44">
        <v>13678393.23</v>
      </c>
      <c r="Q175" s="46">
        <v>50.651392058572924</v>
      </c>
    </row>
    <row r="176" spans="1:17" s="1" customFormat="1" ht="23.25" customHeight="1">
      <c r="A176" s="41">
        <v>168</v>
      </c>
      <c r="B176" s="42" t="s">
        <v>198</v>
      </c>
      <c r="C176" s="43">
        <v>12022930</v>
      </c>
      <c r="D176" s="44">
        <v>5635960.59</v>
      </c>
      <c r="E176" s="75">
        <v>46.876764565709024</v>
      </c>
      <c r="F176" s="36">
        <v>3.123235434290976</v>
      </c>
      <c r="G176" s="33">
        <v>6386969.41</v>
      </c>
      <c r="H176" s="39">
        <v>53.123235434290976</v>
      </c>
      <c r="I176" s="44">
        <v>38329</v>
      </c>
      <c r="J176" s="35">
        <v>0.31879916126934116</v>
      </c>
      <c r="K176" s="44"/>
      <c r="L176" s="35">
        <v>0</v>
      </c>
      <c r="M176" s="34">
        <v>5674289.59</v>
      </c>
      <c r="N176" s="35">
        <v>47.195563726978364</v>
      </c>
      <c r="O176" s="45">
        <v>22.804436273021636</v>
      </c>
      <c r="P176" s="44">
        <v>6348640.41</v>
      </c>
      <c r="Q176" s="46">
        <v>52.804436273021636</v>
      </c>
    </row>
    <row r="177" spans="1:17" s="1" customFormat="1" ht="23.25" customHeight="1">
      <c r="A177" s="41">
        <v>169</v>
      </c>
      <c r="B177" s="42" t="s">
        <v>199</v>
      </c>
      <c r="C177" s="43">
        <v>3697860</v>
      </c>
      <c r="D177" s="44">
        <v>1725315.15</v>
      </c>
      <c r="E177" s="75">
        <v>46.65712466129058</v>
      </c>
      <c r="F177" s="36">
        <v>3.342875338709419</v>
      </c>
      <c r="G177" s="33">
        <v>1972544.85</v>
      </c>
      <c r="H177" s="39">
        <v>53.34287533870942</v>
      </c>
      <c r="I177" s="44"/>
      <c r="J177" s="35">
        <v>0</v>
      </c>
      <c r="K177" s="44"/>
      <c r="L177" s="35">
        <v>0</v>
      </c>
      <c r="M177" s="34">
        <v>1725315.15</v>
      </c>
      <c r="N177" s="35">
        <v>46.65712466129058</v>
      </c>
      <c r="O177" s="45">
        <v>23.34287533870942</v>
      </c>
      <c r="P177" s="44">
        <v>1972544.85</v>
      </c>
      <c r="Q177" s="46">
        <v>53.34287533870942</v>
      </c>
    </row>
    <row r="178" spans="1:17" s="1" customFormat="1" ht="23.25" customHeight="1">
      <c r="A178" s="41">
        <v>170</v>
      </c>
      <c r="B178" s="42" t="s">
        <v>200</v>
      </c>
      <c r="C178" s="43">
        <v>10943120</v>
      </c>
      <c r="D178" s="44">
        <v>5093769.99</v>
      </c>
      <c r="E178" s="75">
        <v>46.54769380213321</v>
      </c>
      <c r="F178" s="36">
        <v>3.4523061978667897</v>
      </c>
      <c r="G178" s="33">
        <v>5849350.01</v>
      </c>
      <c r="H178" s="39">
        <v>53.45230619786679</v>
      </c>
      <c r="I178" s="44"/>
      <c r="J178" s="35">
        <v>0</v>
      </c>
      <c r="K178" s="44"/>
      <c r="L178" s="35">
        <v>0</v>
      </c>
      <c r="M178" s="34">
        <v>5093769.99</v>
      </c>
      <c r="N178" s="35">
        <v>46.54769380213321</v>
      </c>
      <c r="O178" s="45">
        <v>23.45230619786679</v>
      </c>
      <c r="P178" s="44">
        <v>5849350.01</v>
      </c>
      <c r="Q178" s="46">
        <v>53.45230619786679</v>
      </c>
    </row>
    <row r="179" spans="1:17" s="1" customFormat="1" ht="23.25" customHeight="1">
      <c r="A179" s="41">
        <v>171</v>
      </c>
      <c r="B179" s="42" t="s">
        <v>201</v>
      </c>
      <c r="C179" s="43">
        <v>3248520</v>
      </c>
      <c r="D179" s="44">
        <v>1509566.21</v>
      </c>
      <c r="E179" s="75">
        <v>46.469352505140805</v>
      </c>
      <c r="F179" s="36">
        <v>3.5306474948591955</v>
      </c>
      <c r="G179" s="33">
        <v>1738953.79</v>
      </c>
      <c r="H179" s="39">
        <v>53.530647494859195</v>
      </c>
      <c r="I179" s="44"/>
      <c r="J179" s="35">
        <v>0</v>
      </c>
      <c r="K179" s="44"/>
      <c r="L179" s="35">
        <v>0</v>
      </c>
      <c r="M179" s="34">
        <v>1509566.21</v>
      </c>
      <c r="N179" s="35">
        <v>46.469352505140805</v>
      </c>
      <c r="O179" s="45">
        <v>23.530647494859195</v>
      </c>
      <c r="P179" s="44">
        <v>1738953.79</v>
      </c>
      <c r="Q179" s="46">
        <v>53.530647494859195</v>
      </c>
    </row>
    <row r="180" spans="1:17" s="1" customFormat="1" ht="23.25" customHeight="1">
      <c r="A180" s="41">
        <v>172</v>
      </c>
      <c r="B180" s="42" t="s">
        <v>202</v>
      </c>
      <c r="C180" s="43">
        <v>13437640</v>
      </c>
      <c r="D180" s="44">
        <v>6235198.4</v>
      </c>
      <c r="E180" s="75">
        <v>46.40099303151446</v>
      </c>
      <c r="F180" s="36">
        <v>3.59900696848554</v>
      </c>
      <c r="G180" s="33">
        <v>7202441.6</v>
      </c>
      <c r="H180" s="39">
        <v>53.59900696848554</v>
      </c>
      <c r="I180" s="44">
        <v>2305768.84</v>
      </c>
      <c r="J180" s="35">
        <v>17.159031198930766</v>
      </c>
      <c r="K180" s="44"/>
      <c r="L180" s="35">
        <v>0</v>
      </c>
      <c r="M180" s="34">
        <v>8540967.24</v>
      </c>
      <c r="N180" s="35">
        <v>63.56002423044523</v>
      </c>
      <c r="O180" s="45">
        <v>6.439975769554771</v>
      </c>
      <c r="P180" s="44">
        <v>4896672.76</v>
      </c>
      <c r="Q180" s="46">
        <v>36.43997576955477</v>
      </c>
    </row>
    <row r="181" spans="1:17" s="1" customFormat="1" ht="23.25" customHeight="1">
      <c r="A181" s="41">
        <v>173</v>
      </c>
      <c r="B181" s="42" t="s">
        <v>203</v>
      </c>
      <c r="C181" s="43">
        <v>8348709</v>
      </c>
      <c r="D181" s="44">
        <v>3872312.73</v>
      </c>
      <c r="E181" s="75">
        <v>46.38217393850953</v>
      </c>
      <c r="F181" s="36">
        <v>3.6178260614904687</v>
      </c>
      <c r="G181" s="33">
        <v>4476396.27</v>
      </c>
      <c r="H181" s="39">
        <v>53.617826061490454</v>
      </c>
      <c r="I181" s="44">
        <v>174885</v>
      </c>
      <c r="J181" s="35">
        <v>2.0947550094272063</v>
      </c>
      <c r="K181" s="44"/>
      <c r="L181" s="35">
        <v>0</v>
      </c>
      <c r="M181" s="34">
        <v>4047197.73</v>
      </c>
      <c r="N181" s="35">
        <v>48.47692894793674</v>
      </c>
      <c r="O181" s="45">
        <v>21.52307105206326</v>
      </c>
      <c r="P181" s="44">
        <v>4301511.27</v>
      </c>
      <c r="Q181" s="46">
        <v>51.52307105206325</v>
      </c>
    </row>
    <row r="182" spans="1:17" s="1" customFormat="1" ht="23.25" customHeight="1">
      <c r="A182" s="41">
        <v>174</v>
      </c>
      <c r="B182" s="42" t="s">
        <v>204</v>
      </c>
      <c r="C182" s="43">
        <v>2855040</v>
      </c>
      <c r="D182" s="44">
        <v>1324154.21</v>
      </c>
      <c r="E182" s="75">
        <v>46.37953268605694</v>
      </c>
      <c r="F182" s="36">
        <v>3.6204673139430597</v>
      </c>
      <c r="G182" s="33">
        <v>1530885.79</v>
      </c>
      <c r="H182" s="39">
        <v>53.62046731394306</v>
      </c>
      <c r="I182" s="44"/>
      <c r="J182" s="35">
        <v>0</v>
      </c>
      <c r="K182" s="44"/>
      <c r="L182" s="35">
        <v>0</v>
      </c>
      <c r="M182" s="34">
        <v>1324154.21</v>
      </c>
      <c r="N182" s="35">
        <v>46.37953268605694</v>
      </c>
      <c r="O182" s="45">
        <v>23.62046731394306</v>
      </c>
      <c r="P182" s="44">
        <v>1530885.79</v>
      </c>
      <c r="Q182" s="46">
        <v>53.62046731394306</v>
      </c>
    </row>
    <row r="183" spans="1:17" s="1" customFormat="1" ht="23.25" customHeight="1">
      <c r="A183" s="41">
        <v>175</v>
      </c>
      <c r="B183" s="42" t="s">
        <v>205</v>
      </c>
      <c r="C183" s="43">
        <v>7607660</v>
      </c>
      <c r="D183" s="44">
        <v>3523917.79</v>
      </c>
      <c r="E183" s="75">
        <v>46.320652999739735</v>
      </c>
      <c r="F183" s="36">
        <v>3.6793470002602646</v>
      </c>
      <c r="G183" s="33">
        <v>4083742.21</v>
      </c>
      <c r="H183" s="39">
        <v>53.679347000260265</v>
      </c>
      <c r="I183" s="44"/>
      <c r="J183" s="35">
        <v>0</v>
      </c>
      <c r="K183" s="44"/>
      <c r="L183" s="35">
        <v>0</v>
      </c>
      <c r="M183" s="34">
        <v>3523917.79</v>
      </c>
      <c r="N183" s="35">
        <v>46.320652999739735</v>
      </c>
      <c r="O183" s="45">
        <v>23.679347000260265</v>
      </c>
      <c r="P183" s="44">
        <v>4083742.21</v>
      </c>
      <c r="Q183" s="46">
        <v>53.679347000260265</v>
      </c>
    </row>
    <row r="184" spans="1:17" s="1" customFormat="1" ht="23.25" customHeight="1">
      <c r="A184" s="41">
        <v>176</v>
      </c>
      <c r="B184" s="42" t="s">
        <v>206</v>
      </c>
      <c r="C184" s="43">
        <v>5838200</v>
      </c>
      <c r="D184" s="44">
        <v>2702179.85</v>
      </c>
      <c r="E184" s="75">
        <v>46.28446867185091</v>
      </c>
      <c r="F184" s="36">
        <v>3.7155313281490905</v>
      </c>
      <c r="G184" s="33">
        <v>3136020.15</v>
      </c>
      <c r="H184" s="39">
        <v>53.71553132814909</v>
      </c>
      <c r="I184" s="44">
        <v>79740</v>
      </c>
      <c r="J184" s="35">
        <v>1.3658319345003598</v>
      </c>
      <c r="K184" s="44"/>
      <c r="L184" s="35">
        <v>0</v>
      </c>
      <c r="M184" s="34">
        <v>2781919.85</v>
      </c>
      <c r="N184" s="35">
        <v>47.65030060635127</v>
      </c>
      <c r="O184" s="45">
        <v>22.349699393648727</v>
      </c>
      <c r="P184" s="44">
        <v>3056280.15</v>
      </c>
      <c r="Q184" s="46">
        <v>52.34969939364873</v>
      </c>
    </row>
    <row r="185" spans="1:17" s="1" customFormat="1" ht="23.25" customHeight="1">
      <c r="A185" s="41">
        <v>177</v>
      </c>
      <c r="B185" s="42" t="s">
        <v>207</v>
      </c>
      <c r="C185" s="43">
        <v>6306150</v>
      </c>
      <c r="D185" s="44">
        <v>2911531.99</v>
      </c>
      <c r="E185" s="75">
        <v>46.16972304813555</v>
      </c>
      <c r="F185" s="36">
        <v>3.830276951864448</v>
      </c>
      <c r="G185" s="33">
        <v>3394618.01</v>
      </c>
      <c r="H185" s="39">
        <v>53.83027695186445</v>
      </c>
      <c r="I185" s="44">
        <v>33102</v>
      </c>
      <c r="J185" s="35">
        <v>0.524916153278942</v>
      </c>
      <c r="K185" s="44"/>
      <c r="L185" s="35">
        <v>0</v>
      </c>
      <c r="M185" s="34">
        <v>2944633.99</v>
      </c>
      <c r="N185" s="35">
        <v>46.69463920141449</v>
      </c>
      <c r="O185" s="45">
        <v>23.30536079858551</v>
      </c>
      <c r="P185" s="44">
        <v>3361516.01</v>
      </c>
      <c r="Q185" s="46">
        <v>53.30536079858551</v>
      </c>
    </row>
    <row r="186" spans="1:17" s="1" customFormat="1" ht="23.25" customHeight="1">
      <c r="A186" s="41">
        <v>178</v>
      </c>
      <c r="B186" s="42" t="s">
        <v>208</v>
      </c>
      <c r="C186" s="43">
        <v>15619180</v>
      </c>
      <c r="D186" s="44">
        <v>7203161.9</v>
      </c>
      <c r="E186" s="75">
        <v>46.11741397435717</v>
      </c>
      <c r="F186" s="36">
        <v>3.88258602564283</v>
      </c>
      <c r="G186" s="33">
        <v>8416018.1</v>
      </c>
      <c r="H186" s="39">
        <v>53.88258602564283</v>
      </c>
      <c r="I186" s="44"/>
      <c r="J186" s="35">
        <v>0</v>
      </c>
      <c r="K186" s="44"/>
      <c r="L186" s="35">
        <v>0</v>
      </c>
      <c r="M186" s="34">
        <v>7203161.9</v>
      </c>
      <c r="N186" s="35">
        <v>46.11741397435717</v>
      </c>
      <c r="O186" s="45">
        <v>23.88258602564283</v>
      </c>
      <c r="P186" s="44">
        <v>8416018.1</v>
      </c>
      <c r="Q186" s="46">
        <v>53.88258602564283</v>
      </c>
    </row>
    <row r="187" spans="1:17" s="1" customFormat="1" ht="23.25" customHeight="1">
      <c r="A187" s="41">
        <v>179</v>
      </c>
      <c r="B187" s="42" t="s">
        <v>209</v>
      </c>
      <c r="C187" s="43">
        <v>6143760</v>
      </c>
      <c r="D187" s="44">
        <v>2832833.89</v>
      </c>
      <c r="E187" s="75">
        <v>46.109123566024714</v>
      </c>
      <c r="F187" s="36">
        <v>3.8908764339752864</v>
      </c>
      <c r="G187" s="33">
        <v>3310926.11</v>
      </c>
      <c r="H187" s="39">
        <v>53.890876433975286</v>
      </c>
      <c r="I187" s="44">
        <v>266000</v>
      </c>
      <c r="J187" s="35">
        <v>4.329596208185215</v>
      </c>
      <c r="K187" s="44"/>
      <c r="L187" s="35">
        <v>0</v>
      </c>
      <c r="M187" s="34">
        <v>3098833.89</v>
      </c>
      <c r="N187" s="35">
        <v>50.43871977420993</v>
      </c>
      <c r="O187" s="45">
        <v>19.56128022579007</v>
      </c>
      <c r="P187" s="44">
        <v>3044926.11</v>
      </c>
      <c r="Q187" s="46">
        <v>49.56128022579007</v>
      </c>
    </row>
    <row r="188" spans="1:17" s="1" customFormat="1" ht="23.25" customHeight="1">
      <c r="A188" s="41">
        <v>180</v>
      </c>
      <c r="B188" s="42" t="s">
        <v>210</v>
      </c>
      <c r="C188" s="43">
        <v>8088150</v>
      </c>
      <c r="D188" s="44">
        <v>3717945.03</v>
      </c>
      <c r="E188" s="75">
        <v>45.96780512230856</v>
      </c>
      <c r="F188" s="36">
        <v>4.032194877691438</v>
      </c>
      <c r="G188" s="33">
        <v>4370204.97</v>
      </c>
      <c r="H188" s="39">
        <v>54.032194877691445</v>
      </c>
      <c r="I188" s="44"/>
      <c r="J188" s="35">
        <v>0</v>
      </c>
      <c r="K188" s="44"/>
      <c r="L188" s="35">
        <v>0</v>
      </c>
      <c r="M188" s="34">
        <v>3717945.03</v>
      </c>
      <c r="N188" s="35">
        <v>45.96780512230856</v>
      </c>
      <c r="O188" s="45">
        <v>24.03219487769144</v>
      </c>
      <c r="P188" s="44">
        <v>4370204.97</v>
      </c>
      <c r="Q188" s="46">
        <v>54.032194877691445</v>
      </c>
    </row>
    <row r="189" spans="1:17" s="1" customFormat="1" ht="23.25" customHeight="1">
      <c r="A189" s="41">
        <v>181</v>
      </c>
      <c r="B189" s="42" t="s">
        <v>211</v>
      </c>
      <c r="C189" s="43">
        <v>8575540</v>
      </c>
      <c r="D189" s="44">
        <v>3929622.83</v>
      </c>
      <c r="E189" s="75">
        <v>45.82361962045539</v>
      </c>
      <c r="F189" s="36">
        <v>4.176380379544611</v>
      </c>
      <c r="G189" s="33">
        <v>4645917.17</v>
      </c>
      <c r="H189" s="39">
        <v>54.17638037954461</v>
      </c>
      <c r="I189" s="44"/>
      <c r="J189" s="35">
        <v>0</v>
      </c>
      <c r="K189" s="44"/>
      <c r="L189" s="35">
        <v>0</v>
      </c>
      <c r="M189" s="34">
        <v>3929622.83</v>
      </c>
      <c r="N189" s="35">
        <v>45.82361962045539</v>
      </c>
      <c r="O189" s="45">
        <v>24.17638037954461</v>
      </c>
      <c r="P189" s="44">
        <v>4645917.17</v>
      </c>
      <c r="Q189" s="46">
        <v>54.17638037954461</v>
      </c>
    </row>
    <row r="190" spans="1:17" s="1" customFormat="1" ht="23.25" customHeight="1">
      <c r="A190" s="41">
        <v>182</v>
      </c>
      <c r="B190" s="42" t="s">
        <v>212</v>
      </c>
      <c r="C190" s="43">
        <v>13304950</v>
      </c>
      <c r="D190" s="44">
        <v>6056818.27</v>
      </c>
      <c r="E190" s="75">
        <v>45.52304420535214</v>
      </c>
      <c r="F190" s="36">
        <v>4.476955794647857</v>
      </c>
      <c r="G190" s="33">
        <v>7248131.73</v>
      </c>
      <c r="H190" s="39">
        <v>54.47695579464786</v>
      </c>
      <c r="I190" s="44">
        <v>154162.6</v>
      </c>
      <c r="J190" s="35">
        <v>1.1586860529351857</v>
      </c>
      <c r="K190" s="44"/>
      <c r="L190" s="35">
        <v>0</v>
      </c>
      <c r="M190" s="34">
        <v>6210980.869999999</v>
      </c>
      <c r="N190" s="35">
        <v>46.68173025828732</v>
      </c>
      <c r="O190" s="45">
        <v>23.318269741712683</v>
      </c>
      <c r="P190" s="44">
        <v>7093969.130000001</v>
      </c>
      <c r="Q190" s="46">
        <v>53.31826974171268</v>
      </c>
    </row>
    <row r="191" spans="1:17" s="1" customFormat="1" ht="23.25" customHeight="1">
      <c r="A191" s="41">
        <v>183</v>
      </c>
      <c r="B191" s="42" t="s">
        <v>213</v>
      </c>
      <c r="C191" s="43">
        <v>3709880</v>
      </c>
      <c r="D191" s="44">
        <v>1686866.97</v>
      </c>
      <c r="E191" s="75">
        <v>45.46958311320043</v>
      </c>
      <c r="F191" s="36">
        <v>4.530416886799571</v>
      </c>
      <c r="G191" s="33">
        <v>2023013.03</v>
      </c>
      <c r="H191" s="39">
        <v>54.53041688679957</v>
      </c>
      <c r="I191" s="44"/>
      <c r="J191" s="35">
        <v>0</v>
      </c>
      <c r="K191" s="44"/>
      <c r="L191" s="35">
        <v>0</v>
      </c>
      <c r="M191" s="34">
        <v>1686866.97</v>
      </c>
      <c r="N191" s="35">
        <v>45.46958311320043</v>
      </c>
      <c r="O191" s="45">
        <v>24.53041688679957</v>
      </c>
      <c r="P191" s="44">
        <v>2023013.03</v>
      </c>
      <c r="Q191" s="46">
        <v>54.53041688679957</v>
      </c>
    </row>
    <row r="192" spans="1:17" s="1" customFormat="1" ht="23.25" customHeight="1">
      <c r="A192" s="41">
        <v>184</v>
      </c>
      <c r="B192" s="42" t="s">
        <v>214</v>
      </c>
      <c r="C192" s="43">
        <v>5363410</v>
      </c>
      <c r="D192" s="44">
        <v>2434115.94</v>
      </c>
      <c r="E192" s="75">
        <v>45.38373795775449</v>
      </c>
      <c r="F192" s="36">
        <v>4.616262042245509</v>
      </c>
      <c r="G192" s="33">
        <v>2929294.06</v>
      </c>
      <c r="H192" s="39">
        <v>54.61626204224551</v>
      </c>
      <c r="I192" s="44">
        <v>1328000</v>
      </c>
      <c r="J192" s="35">
        <v>24.760367005319377</v>
      </c>
      <c r="K192" s="44"/>
      <c r="L192" s="35">
        <v>0</v>
      </c>
      <c r="M192" s="34">
        <v>3762115.94</v>
      </c>
      <c r="N192" s="35">
        <v>70.14410496307387</v>
      </c>
      <c r="O192" s="45">
        <v>-0.14410496307387177</v>
      </c>
      <c r="P192" s="44">
        <v>1601294.06</v>
      </c>
      <c r="Q192" s="46">
        <v>29.855895036926135</v>
      </c>
    </row>
    <row r="193" spans="1:17" s="1" customFormat="1" ht="23.25" customHeight="1">
      <c r="A193" s="41">
        <v>185</v>
      </c>
      <c r="B193" s="42" t="s">
        <v>215</v>
      </c>
      <c r="C193" s="43">
        <v>10476760</v>
      </c>
      <c r="D193" s="44">
        <v>4739654.35</v>
      </c>
      <c r="E193" s="75">
        <v>45.23969576472115</v>
      </c>
      <c r="F193" s="36">
        <v>4.760304235278852</v>
      </c>
      <c r="G193" s="33">
        <v>5737105.65</v>
      </c>
      <c r="H193" s="39">
        <v>54.760304235278845</v>
      </c>
      <c r="I193" s="44">
        <v>1037059.74</v>
      </c>
      <c r="J193" s="35">
        <v>9.898668481477097</v>
      </c>
      <c r="K193" s="44"/>
      <c r="L193" s="35">
        <v>0</v>
      </c>
      <c r="M193" s="34">
        <v>5776714.09</v>
      </c>
      <c r="N193" s="35">
        <v>55.13836424619825</v>
      </c>
      <c r="O193" s="45">
        <v>14.86163575380175</v>
      </c>
      <c r="P193" s="44">
        <v>4700045.91</v>
      </c>
      <c r="Q193" s="46">
        <v>44.86163575380175</v>
      </c>
    </row>
    <row r="194" spans="1:17" s="1" customFormat="1" ht="23.25" customHeight="1">
      <c r="A194" s="41">
        <v>186</v>
      </c>
      <c r="B194" s="42" t="s">
        <v>216</v>
      </c>
      <c r="C194" s="43">
        <v>5715120</v>
      </c>
      <c r="D194" s="44">
        <v>2576506.43</v>
      </c>
      <c r="E194" s="75">
        <v>45.082280512045244</v>
      </c>
      <c r="F194" s="36">
        <v>4.917719487954756</v>
      </c>
      <c r="G194" s="33">
        <v>3138613.57</v>
      </c>
      <c r="H194" s="39">
        <v>54.917719487954756</v>
      </c>
      <c r="I194" s="44"/>
      <c r="J194" s="35">
        <v>0</v>
      </c>
      <c r="K194" s="44"/>
      <c r="L194" s="35">
        <v>0</v>
      </c>
      <c r="M194" s="34">
        <v>2576506.43</v>
      </c>
      <c r="N194" s="35">
        <v>45.082280512045244</v>
      </c>
      <c r="O194" s="45">
        <v>24.917719487954756</v>
      </c>
      <c r="P194" s="44">
        <v>3138613.57</v>
      </c>
      <c r="Q194" s="46">
        <v>54.917719487954756</v>
      </c>
    </row>
    <row r="195" spans="1:17" s="1" customFormat="1" ht="23.25" customHeight="1">
      <c r="A195" s="41">
        <v>187</v>
      </c>
      <c r="B195" s="42" t="s">
        <v>217</v>
      </c>
      <c r="C195" s="43">
        <v>3877760</v>
      </c>
      <c r="D195" s="44">
        <v>1747097.98</v>
      </c>
      <c r="E195" s="75">
        <v>45.05430918881004</v>
      </c>
      <c r="F195" s="36">
        <v>4.945690811189962</v>
      </c>
      <c r="G195" s="33">
        <v>2130662.02</v>
      </c>
      <c r="H195" s="39">
        <v>54.94569081118996</v>
      </c>
      <c r="I195" s="44">
        <v>6930</v>
      </c>
      <c r="J195" s="35">
        <v>0.17871142102657203</v>
      </c>
      <c r="K195" s="44"/>
      <c r="L195" s="35">
        <v>0</v>
      </c>
      <c r="M195" s="34">
        <v>1754027.98</v>
      </c>
      <c r="N195" s="35">
        <v>45.23302060983661</v>
      </c>
      <c r="O195" s="45">
        <v>24.766979390163392</v>
      </c>
      <c r="P195" s="44">
        <v>2123732.02</v>
      </c>
      <c r="Q195" s="46">
        <v>54.76697939016339</v>
      </c>
    </row>
    <row r="196" spans="1:17" s="1" customFormat="1" ht="23.25" customHeight="1">
      <c r="A196" s="41">
        <v>188</v>
      </c>
      <c r="B196" s="42" t="s">
        <v>218</v>
      </c>
      <c r="C196" s="43">
        <v>32067590</v>
      </c>
      <c r="D196" s="44">
        <v>14439541.7</v>
      </c>
      <c r="E196" s="75">
        <v>45.028459263698956</v>
      </c>
      <c r="F196" s="36">
        <v>4.971540736301044</v>
      </c>
      <c r="G196" s="33">
        <v>17628048.3</v>
      </c>
      <c r="H196" s="39">
        <v>54.971540736301044</v>
      </c>
      <c r="I196" s="44"/>
      <c r="J196" s="35">
        <v>0</v>
      </c>
      <c r="K196" s="44"/>
      <c r="L196" s="35">
        <v>0</v>
      </c>
      <c r="M196" s="34">
        <v>14439541.7</v>
      </c>
      <c r="N196" s="35">
        <v>45.028459263698956</v>
      </c>
      <c r="O196" s="45">
        <v>24.971540736301044</v>
      </c>
      <c r="P196" s="44">
        <v>17628048.3</v>
      </c>
      <c r="Q196" s="46">
        <v>54.971540736301044</v>
      </c>
    </row>
    <row r="197" spans="1:17" s="1" customFormat="1" ht="23.25" customHeight="1">
      <c r="A197" s="41">
        <v>189</v>
      </c>
      <c r="B197" s="42" t="s">
        <v>219</v>
      </c>
      <c r="C197" s="43">
        <v>7588030</v>
      </c>
      <c r="D197" s="44">
        <v>3416576.84</v>
      </c>
      <c r="E197" s="75">
        <v>45.02587417287491</v>
      </c>
      <c r="F197" s="36">
        <v>4.974125827125093</v>
      </c>
      <c r="G197" s="33">
        <v>4171453.16</v>
      </c>
      <c r="H197" s="39">
        <v>54.97412582712509</v>
      </c>
      <c r="I197" s="44">
        <v>150000</v>
      </c>
      <c r="J197" s="35">
        <v>1.976797666851607</v>
      </c>
      <c r="K197" s="44"/>
      <c r="L197" s="35">
        <v>0</v>
      </c>
      <c r="M197" s="34">
        <v>3566576.84</v>
      </c>
      <c r="N197" s="35">
        <v>47.00267183972652</v>
      </c>
      <c r="O197" s="45">
        <v>22.997328160273483</v>
      </c>
      <c r="P197" s="44">
        <v>4021453.16</v>
      </c>
      <c r="Q197" s="46">
        <v>52.99732816027348</v>
      </c>
    </row>
    <row r="198" spans="1:17" s="1" customFormat="1" ht="23.25" customHeight="1">
      <c r="A198" s="41">
        <v>190</v>
      </c>
      <c r="B198" s="42" t="s">
        <v>220</v>
      </c>
      <c r="C198" s="43">
        <v>10261380</v>
      </c>
      <c r="D198" s="44">
        <v>4595945.21</v>
      </c>
      <c r="E198" s="75">
        <v>44.78876340219347</v>
      </c>
      <c r="F198" s="36">
        <v>5.211236597806533</v>
      </c>
      <c r="G198" s="33">
        <v>5665434.79</v>
      </c>
      <c r="H198" s="39">
        <v>55.21123659780653</v>
      </c>
      <c r="I198" s="44">
        <v>47900</v>
      </c>
      <c r="J198" s="35">
        <v>0.46679881263533757</v>
      </c>
      <c r="K198" s="44"/>
      <c r="L198" s="35">
        <v>0</v>
      </c>
      <c r="M198" s="34">
        <v>4643845.21</v>
      </c>
      <c r="N198" s="35">
        <v>45.25556221482881</v>
      </c>
      <c r="O198" s="45">
        <v>24.744437785171193</v>
      </c>
      <c r="P198" s="44">
        <v>5617534.79</v>
      </c>
      <c r="Q198" s="46">
        <v>54.74443778517119</v>
      </c>
    </row>
    <row r="199" spans="1:17" s="1" customFormat="1" ht="23.25" customHeight="1">
      <c r="A199" s="41">
        <v>191</v>
      </c>
      <c r="B199" s="42" t="s">
        <v>221</v>
      </c>
      <c r="C199" s="43">
        <v>66887300</v>
      </c>
      <c r="D199" s="44">
        <v>29917601.36</v>
      </c>
      <c r="E199" s="75">
        <v>44.72837348794166</v>
      </c>
      <c r="F199" s="36">
        <v>5.27162651205834</v>
      </c>
      <c r="G199" s="33">
        <v>36969698.64</v>
      </c>
      <c r="H199" s="39">
        <v>55.27162651205834</v>
      </c>
      <c r="I199" s="44">
        <v>14088658.55</v>
      </c>
      <c r="J199" s="35">
        <v>21.06327890346897</v>
      </c>
      <c r="K199" s="44"/>
      <c r="L199" s="35">
        <v>0</v>
      </c>
      <c r="M199" s="34">
        <v>44006259.91</v>
      </c>
      <c r="N199" s="35">
        <v>65.79165239141062</v>
      </c>
      <c r="O199" s="45">
        <v>4.208347608589378</v>
      </c>
      <c r="P199" s="44">
        <v>22881040.09</v>
      </c>
      <c r="Q199" s="46">
        <v>34.20834760858937</v>
      </c>
    </row>
    <row r="200" spans="1:17" s="1" customFormat="1" ht="23.25" customHeight="1">
      <c r="A200" s="41">
        <v>192</v>
      </c>
      <c r="B200" s="42" t="s">
        <v>222</v>
      </c>
      <c r="C200" s="43">
        <v>7568860</v>
      </c>
      <c r="D200" s="44">
        <v>3384230.29</v>
      </c>
      <c r="E200" s="75">
        <v>44.7125497102602</v>
      </c>
      <c r="F200" s="36">
        <v>5.287450289739802</v>
      </c>
      <c r="G200" s="33">
        <v>4184629.71</v>
      </c>
      <c r="H200" s="39">
        <v>55.2874502897398</v>
      </c>
      <c r="I200" s="44"/>
      <c r="J200" s="35">
        <v>0</v>
      </c>
      <c r="K200" s="44"/>
      <c r="L200" s="35">
        <v>0</v>
      </c>
      <c r="M200" s="34">
        <v>3384230.29</v>
      </c>
      <c r="N200" s="35">
        <v>44.7125497102602</v>
      </c>
      <c r="O200" s="45">
        <v>25.2874502897398</v>
      </c>
      <c r="P200" s="44">
        <v>4184629.71</v>
      </c>
      <c r="Q200" s="46">
        <v>55.2874502897398</v>
      </c>
    </row>
    <row r="201" spans="1:17" s="1" customFormat="1" ht="23.25" customHeight="1">
      <c r="A201" s="41">
        <v>193</v>
      </c>
      <c r="B201" s="42" t="s">
        <v>223</v>
      </c>
      <c r="C201" s="43">
        <v>2770160</v>
      </c>
      <c r="D201" s="44">
        <v>1229759.45</v>
      </c>
      <c r="E201" s="75">
        <v>44.393083792993906</v>
      </c>
      <c r="F201" s="36">
        <v>5.606916207006094</v>
      </c>
      <c r="G201" s="33">
        <v>1540400.55</v>
      </c>
      <c r="H201" s="39">
        <v>55.606916207006094</v>
      </c>
      <c r="I201" s="44"/>
      <c r="J201" s="35">
        <v>0</v>
      </c>
      <c r="K201" s="44"/>
      <c r="L201" s="35">
        <v>0</v>
      </c>
      <c r="M201" s="34">
        <v>1229759.45</v>
      </c>
      <c r="N201" s="35">
        <v>44.393083792993906</v>
      </c>
      <c r="O201" s="45">
        <v>25.606916207006094</v>
      </c>
      <c r="P201" s="44">
        <v>1540400.55</v>
      </c>
      <c r="Q201" s="46">
        <v>55.606916207006094</v>
      </c>
    </row>
    <row r="202" spans="1:17" s="1" customFormat="1" ht="23.25" customHeight="1">
      <c r="A202" s="41">
        <v>194</v>
      </c>
      <c r="B202" s="42" t="s">
        <v>224</v>
      </c>
      <c r="C202" s="43">
        <v>17470617</v>
      </c>
      <c r="D202" s="44">
        <v>7710381.4</v>
      </c>
      <c r="E202" s="75">
        <v>44.1334235648346</v>
      </c>
      <c r="F202" s="36">
        <v>5.866576435165399</v>
      </c>
      <c r="G202" s="33">
        <v>9760235.6</v>
      </c>
      <c r="H202" s="39">
        <v>55.8665764351654</v>
      </c>
      <c r="I202" s="44">
        <v>918493.15</v>
      </c>
      <c r="J202" s="35">
        <v>5.2573595425965785</v>
      </c>
      <c r="K202" s="44"/>
      <c r="L202" s="35">
        <v>0</v>
      </c>
      <c r="M202" s="34">
        <v>8628874.55</v>
      </c>
      <c r="N202" s="35">
        <v>49.39078310743119</v>
      </c>
      <c r="O202" s="45">
        <v>20.60921689256881</v>
      </c>
      <c r="P202" s="44">
        <v>8841742.45</v>
      </c>
      <c r="Q202" s="46">
        <v>50.60921689256881</v>
      </c>
    </row>
    <row r="203" spans="1:17" s="1" customFormat="1" ht="23.25" customHeight="1">
      <c r="A203" s="41">
        <v>195</v>
      </c>
      <c r="B203" s="42" t="s">
        <v>225</v>
      </c>
      <c r="C203" s="43">
        <v>24122548</v>
      </c>
      <c r="D203" s="44">
        <v>10637783.46</v>
      </c>
      <c r="E203" s="75">
        <v>44.098921307981236</v>
      </c>
      <c r="F203" s="36">
        <v>5.901078692018764</v>
      </c>
      <c r="G203" s="47">
        <v>13484764.54</v>
      </c>
      <c r="H203" s="36">
        <v>55.90107869201877</v>
      </c>
      <c r="I203" s="44">
        <v>1618375</v>
      </c>
      <c r="J203" s="35">
        <v>6.708972037282297</v>
      </c>
      <c r="K203" s="44"/>
      <c r="L203" s="35">
        <v>0</v>
      </c>
      <c r="M203" s="34">
        <v>12256158.46</v>
      </c>
      <c r="N203" s="35">
        <v>50.80789334526353</v>
      </c>
      <c r="O203" s="45">
        <v>19.19210665473647</v>
      </c>
      <c r="P203" s="48">
        <v>11866389.54</v>
      </c>
      <c r="Q203" s="49">
        <v>49.19210665473647</v>
      </c>
    </row>
    <row r="204" spans="1:17" s="1" customFormat="1" ht="23.25" customHeight="1">
      <c r="A204" s="41">
        <v>196</v>
      </c>
      <c r="B204" s="42" t="s">
        <v>226</v>
      </c>
      <c r="C204" s="43">
        <v>3529600</v>
      </c>
      <c r="D204" s="44">
        <v>1550670.02</v>
      </c>
      <c r="E204" s="75">
        <v>43.93330745693563</v>
      </c>
      <c r="F204" s="36">
        <v>6.06669254306437</v>
      </c>
      <c r="G204" s="33">
        <v>1978929.98</v>
      </c>
      <c r="H204" s="39">
        <v>56.06669254306437</v>
      </c>
      <c r="I204" s="44"/>
      <c r="J204" s="35">
        <v>0</v>
      </c>
      <c r="K204" s="44"/>
      <c r="L204" s="35">
        <v>0</v>
      </c>
      <c r="M204" s="34">
        <v>1550670.02</v>
      </c>
      <c r="N204" s="35">
        <v>43.93330745693563</v>
      </c>
      <c r="O204" s="45">
        <v>26.06669254306437</v>
      </c>
      <c r="P204" s="44">
        <v>1978929.98</v>
      </c>
      <c r="Q204" s="46">
        <v>56.06669254306437</v>
      </c>
    </row>
    <row r="205" spans="1:17" s="1" customFormat="1" ht="23.25" customHeight="1">
      <c r="A205" s="41">
        <v>197</v>
      </c>
      <c r="B205" s="42" t="s">
        <v>227</v>
      </c>
      <c r="C205" s="43">
        <v>10348650</v>
      </c>
      <c r="D205" s="44">
        <v>4544097.37</v>
      </c>
      <c r="E205" s="75">
        <v>43.91004981326067</v>
      </c>
      <c r="F205" s="36">
        <v>6.08995018673933</v>
      </c>
      <c r="G205" s="33">
        <v>5804552.63</v>
      </c>
      <c r="H205" s="39">
        <v>56.08995018673933</v>
      </c>
      <c r="I205" s="44"/>
      <c r="J205" s="35">
        <v>0</v>
      </c>
      <c r="K205" s="44"/>
      <c r="L205" s="35">
        <v>0</v>
      </c>
      <c r="M205" s="34">
        <v>4544097.37</v>
      </c>
      <c r="N205" s="35">
        <v>43.91004981326067</v>
      </c>
      <c r="O205" s="45">
        <v>26.08995018673933</v>
      </c>
      <c r="P205" s="44">
        <v>5804552.63</v>
      </c>
      <c r="Q205" s="46">
        <v>56.08995018673933</v>
      </c>
    </row>
    <row r="206" spans="1:17" s="1" customFormat="1" ht="23.25" customHeight="1">
      <c r="A206" s="41">
        <v>198</v>
      </c>
      <c r="B206" s="42" t="s">
        <v>228</v>
      </c>
      <c r="C206" s="43">
        <v>5244020</v>
      </c>
      <c r="D206" s="44">
        <v>2293395.64</v>
      </c>
      <c r="E206" s="75">
        <v>43.73354106200968</v>
      </c>
      <c r="F206" s="36">
        <v>6.266458937990322</v>
      </c>
      <c r="G206" s="33">
        <v>2950624.36</v>
      </c>
      <c r="H206" s="39">
        <v>56.26645893799032</v>
      </c>
      <c r="I206" s="44"/>
      <c r="J206" s="35">
        <v>0</v>
      </c>
      <c r="K206" s="44"/>
      <c r="L206" s="35">
        <v>0</v>
      </c>
      <c r="M206" s="34">
        <v>2293395.64</v>
      </c>
      <c r="N206" s="35">
        <v>43.73354106200968</v>
      </c>
      <c r="O206" s="45">
        <v>26.266458937990322</v>
      </c>
      <c r="P206" s="44">
        <v>2950624.36</v>
      </c>
      <c r="Q206" s="46">
        <v>56.26645893799032</v>
      </c>
    </row>
    <row r="207" spans="1:17" s="1" customFormat="1" ht="23.25" customHeight="1">
      <c r="A207" s="41">
        <v>199</v>
      </c>
      <c r="B207" s="42" t="s">
        <v>229</v>
      </c>
      <c r="C207" s="43">
        <v>1875920</v>
      </c>
      <c r="D207" s="44">
        <v>816622.17</v>
      </c>
      <c r="E207" s="75">
        <v>43.53182278561986</v>
      </c>
      <c r="F207" s="36">
        <v>6.468177214380141</v>
      </c>
      <c r="G207" s="33">
        <v>1059297.83</v>
      </c>
      <c r="H207" s="39">
        <v>56.46817721438014</v>
      </c>
      <c r="I207" s="44">
        <v>427800</v>
      </c>
      <c r="J207" s="35">
        <v>22.8048104396776</v>
      </c>
      <c r="K207" s="44"/>
      <c r="L207" s="35">
        <v>0</v>
      </c>
      <c r="M207" s="34">
        <v>1244422.17</v>
      </c>
      <c r="N207" s="35">
        <v>66.33663322529745</v>
      </c>
      <c r="O207" s="45">
        <v>3.6633667747025527</v>
      </c>
      <c r="P207" s="44">
        <v>631497.83</v>
      </c>
      <c r="Q207" s="46">
        <v>33.66336677470255</v>
      </c>
    </row>
    <row r="208" spans="1:17" s="1" customFormat="1" ht="23.25" customHeight="1">
      <c r="A208" s="41">
        <v>200</v>
      </c>
      <c r="B208" s="42" t="s">
        <v>230</v>
      </c>
      <c r="C208" s="43">
        <v>2673940</v>
      </c>
      <c r="D208" s="44">
        <v>1163911.26</v>
      </c>
      <c r="E208" s="75">
        <v>43.527949767010476</v>
      </c>
      <c r="F208" s="36">
        <v>6.472050232989524</v>
      </c>
      <c r="G208" s="33">
        <v>1510028.74</v>
      </c>
      <c r="H208" s="39">
        <v>56.472050232989524</v>
      </c>
      <c r="I208" s="44"/>
      <c r="J208" s="35">
        <v>0</v>
      </c>
      <c r="K208" s="44"/>
      <c r="L208" s="35">
        <v>0</v>
      </c>
      <c r="M208" s="34">
        <v>1163911.26</v>
      </c>
      <c r="N208" s="35">
        <v>43.527949767010476</v>
      </c>
      <c r="O208" s="45">
        <v>26.472050232989524</v>
      </c>
      <c r="P208" s="44">
        <v>1510028.74</v>
      </c>
      <c r="Q208" s="46">
        <v>56.472050232989524</v>
      </c>
    </row>
    <row r="209" spans="1:17" s="1" customFormat="1" ht="23.25" customHeight="1">
      <c r="A209" s="41">
        <v>201</v>
      </c>
      <c r="B209" s="42" t="s">
        <v>231</v>
      </c>
      <c r="C209" s="43">
        <v>1497800</v>
      </c>
      <c r="D209" s="44">
        <v>651674.77</v>
      </c>
      <c r="E209" s="75">
        <v>43.508797569768994</v>
      </c>
      <c r="F209" s="36">
        <v>6.491202430231006</v>
      </c>
      <c r="G209" s="33">
        <v>846125.23</v>
      </c>
      <c r="H209" s="39">
        <v>56.491202430231006</v>
      </c>
      <c r="I209" s="44"/>
      <c r="J209" s="35">
        <v>0</v>
      </c>
      <c r="K209" s="44"/>
      <c r="L209" s="35">
        <v>0</v>
      </c>
      <c r="M209" s="34">
        <v>651674.77</v>
      </c>
      <c r="N209" s="35">
        <v>43.508797569768994</v>
      </c>
      <c r="O209" s="45">
        <v>26.491202430231006</v>
      </c>
      <c r="P209" s="44">
        <v>846125.23</v>
      </c>
      <c r="Q209" s="46">
        <v>56.491202430231006</v>
      </c>
    </row>
    <row r="210" spans="1:17" s="1" customFormat="1" ht="23.25" customHeight="1">
      <c r="A210" s="41">
        <v>202</v>
      </c>
      <c r="B210" s="42" t="s">
        <v>232</v>
      </c>
      <c r="C210" s="43">
        <v>2080526</v>
      </c>
      <c r="D210" s="44">
        <v>905179.29</v>
      </c>
      <c r="E210" s="75">
        <v>43.50723278632423</v>
      </c>
      <c r="F210" s="36">
        <v>6.492767213675769</v>
      </c>
      <c r="G210" s="33">
        <v>1175346.71</v>
      </c>
      <c r="H210" s="39">
        <v>56.49276721367577</v>
      </c>
      <c r="I210" s="44"/>
      <c r="J210" s="35">
        <v>0</v>
      </c>
      <c r="K210" s="44"/>
      <c r="L210" s="35">
        <v>0</v>
      </c>
      <c r="M210" s="34">
        <v>905179.29</v>
      </c>
      <c r="N210" s="35">
        <v>43.50723278632423</v>
      </c>
      <c r="O210" s="45">
        <v>26.49276721367577</v>
      </c>
      <c r="P210" s="44">
        <v>1175346.71</v>
      </c>
      <c r="Q210" s="46">
        <v>56.49276721367577</v>
      </c>
    </row>
    <row r="211" spans="1:17" s="1" customFormat="1" ht="23.25" customHeight="1">
      <c r="A211" s="41">
        <v>203</v>
      </c>
      <c r="B211" s="42" t="s">
        <v>233</v>
      </c>
      <c r="C211" s="43">
        <v>1880700</v>
      </c>
      <c r="D211" s="44">
        <v>810771.5</v>
      </c>
      <c r="E211" s="75">
        <v>43.11009198702611</v>
      </c>
      <c r="F211" s="36">
        <v>6.8899080129738905</v>
      </c>
      <c r="G211" s="33">
        <v>1069928.5</v>
      </c>
      <c r="H211" s="39">
        <v>56.88990801297389</v>
      </c>
      <c r="I211" s="44">
        <v>428000</v>
      </c>
      <c r="J211" s="35">
        <v>22.757483915563355</v>
      </c>
      <c r="K211" s="44"/>
      <c r="L211" s="35">
        <v>0</v>
      </c>
      <c r="M211" s="34">
        <v>1238771.5</v>
      </c>
      <c r="N211" s="35">
        <v>65.86757590258946</v>
      </c>
      <c r="O211" s="45">
        <v>4.132424097410535</v>
      </c>
      <c r="P211" s="44">
        <v>641928.5</v>
      </c>
      <c r="Q211" s="46">
        <v>34.13242409741054</v>
      </c>
    </row>
    <row r="212" spans="1:17" s="1" customFormat="1" ht="23.25" customHeight="1">
      <c r="A212" s="41">
        <v>204</v>
      </c>
      <c r="B212" s="42" t="s">
        <v>234</v>
      </c>
      <c r="C212" s="43">
        <v>1467310</v>
      </c>
      <c r="D212" s="44">
        <v>629422.93</v>
      </c>
      <c r="E212" s="75">
        <v>42.89638385889826</v>
      </c>
      <c r="F212" s="36">
        <v>7.103616141101739</v>
      </c>
      <c r="G212" s="33">
        <v>837887.07</v>
      </c>
      <c r="H212" s="39">
        <v>57.103616141101746</v>
      </c>
      <c r="I212" s="44"/>
      <c r="J212" s="35">
        <v>0</v>
      </c>
      <c r="K212" s="44"/>
      <c r="L212" s="35">
        <v>0</v>
      </c>
      <c r="M212" s="34">
        <v>629422.93</v>
      </c>
      <c r="N212" s="35">
        <v>42.89638385889826</v>
      </c>
      <c r="O212" s="45">
        <v>27.10361614110174</v>
      </c>
      <c r="P212" s="44">
        <v>837887.07</v>
      </c>
      <c r="Q212" s="46">
        <v>57.103616141101746</v>
      </c>
    </row>
    <row r="213" spans="1:17" s="1" customFormat="1" ht="23.25" customHeight="1">
      <c r="A213" s="41">
        <v>205</v>
      </c>
      <c r="B213" s="42" t="s">
        <v>235</v>
      </c>
      <c r="C213" s="43">
        <v>2656480</v>
      </c>
      <c r="D213" s="44">
        <v>1138945.66</v>
      </c>
      <c r="E213" s="75">
        <v>42.87424185388182</v>
      </c>
      <c r="F213" s="36">
        <v>7.12575814611818</v>
      </c>
      <c r="G213" s="33">
        <v>1517534.34</v>
      </c>
      <c r="H213" s="39">
        <v>57.12575814611817</v>
      </c>
      <c r="I213" s="44"/>
      <c r="J213" s="35">
        <v>0</v>
      </c>
      <c r="K213" s="44"/>
      <c r="L213" s="35">
        <v>0</v>
      </c>
      <c r="M213" s="34">
        <v>1138945.66</v>
      </c>
      <c r="N213" s="35">
        <v>42.87424185388182</v>
      </c>
      <c r="O213" s="45">
        <v>27.12575814611818</v>
      </c>
      <c r="P213" s="44">
        <v>1517534.34</v>
      </c>
      <c r="Q213" s="46">
        <v>57.12575814611817</v>
      </c>
    </row>
    <row r="214" spans="1:17" s="1" customFormat="1" ht="23.25" customHeight="1">
      <c r="A214" s="41">
        <v>206</v>
      </c>
      <c r="B214" s="42" t="s">
        <v>236</v>
      </c>
      <c r="C214" s="43">
        <v>6980290</v>
      </c>
      <c r="D214" s="44">
        <v>2986177.29</v>
      </c>
      <c r="E214" s="75">
        <v>42.78013220081114</v>
      </c>
      <c r="F214" s="36">
        <v>7.219867799188862</v>
      </c>
      <c r="G214" s="33">
        <v>3994112.71</v>
      </c>
      <c r="H214" s="39">
        <v>57.21986779918886</v>
      </c>
      <c r="I214" s="44"/>
      <c r="J214" s="35">
        <v>0</v>
      </c>
      <c r="K214" s="44"/>
      <c r="L214" s="35">
        <v>0</v>
      </c>
      <c r="M214" s="34">
        <v>2986177.29</v>
      </c>
      <c r="N214" s="35">
        <v>42.78013220081114</v>
      </c>
      <c r="O214" s="45">
        <v>27.21986779918886</v>
      </c>
      <c r="P214" s="44">
        <v>3994112.71</v>
      </c>
      <c r="Q214" s="46">
        <v>57.21986779918886</v>
      </c>
    </row>
    <row r="215" spans="1:17" s="1" customFormat="1" ht="23.25" customHeight="1">
      <c r="A215" s="41">
        <v>207</v>
      </c>
      <c r="B215" s="42" t="s">
        <v>237</v>
      </c>
      <c r="C215" s="43">
        <v>2716280</v>
      </c>
      <c r="D215" s="44">
        <v>1161389.63</v>
      </c>
      <c r="E215" s="75">
        <v>42.75662413300543</v>
      </c>
      <c r="F215" s="36">
        <v>7.243375866994569</v>
      </c>
      <c r="G215" s="33">
        <v>1554890.37</v>
      </c>
      <c r="H215" s="39">
        <v>57.24337586699457</v>
      </c>
      <c r="I215" s="44"/>
      <c r="J215" s="35">
        <v>0</v>
      </c>
      <c r="K215" s="44"/>
      <c r="L215" s="35">
        <v>0</v>
      </c>
      <c r="M215" s="34">
        <v>1161389.63</v>
      </c>
      <c r="N215" s="35">
        <v>42.75662413300543</v>
      </c>
      <c r="O215" s="45">
        <v>27.24337586699457</v>
      </c>
      <c r="P215" s="44">
        <v>1554890.37</v>
      </c>
      <c r="Q215" s="46">
        <v>57.24337586699457</v>
      </c>
    </row>
    <row r="216" spans="1:17" s="1" customFormat="1" ht="23.25" customHeight="1">
      <c r="A216" s="41">
        <v>208</v>
      </c>
      <c r="B216" s="42" t="s">
        <v>238</v>
      </c>
      <c r="C216" s="43">
        <v>13298260</v>
      </c>
      <c r="D216" s="44">
        <v>5685745.01</v>
      </c>
      <c r="E216" s="75">
        <v>42.755556065229584</v>
      </c>
      <c r="F216" s="36">
        <v>7.244443934770416</v>
      </c>
      <c r="G216" s="33">
        <v>7612514.99</v>
      </c>
      <c r="H216" s="39">
        <v>57.244443934770416</v>
      </c>
      <c r="I216" s="44"/>
      <c r="J216" s="35">
        <v>0</v>
      </c>
      <c r="K216" s="44"/>
      <c r="L216" s="35">
        <v>0</v>
      </c>
      <c r="M216" s="34">
        <v>5685745.01</v>
      </c>
      <c r="N216" s="35">
        <v>42.755556065229584</v>
      </c>
      <c r="O216" s="45">
        <v>27.244443934770416</v>
      </c>
      <c r="P216" s="44">
        <v>7612514.99</v>
      </c>
      <c r="Q216" s="46">
        <v>57.244443934770416</v>
      </c>
    </row>
    <row r="217" spans="1:17" s="1" customFormat="1" ht="23.25" customHeight="1">
      <c r="A217" s="41">
        <v>209</v>
      </c>
      <c r="B217" s="42" t="s">
        <v>239</v>
      </c>
      <c r="C217" s="43">
        <v>32951800</v>
      </c>
      <c r="D217" s="44">
        <v>14088692.88</v>
      </c>
      <c r="E217" s="75">
        <v>42.75545760777863</v>
      </c>
      <c r="F217" s="36">
        <v>7.244542392221369</v>
      </c>
      <c r="G217" s="33">
        <v>18863107.119999997</v>
      </c>
      <c r="H217" s="39">
        <v>57.244542392221355</v>
      </c>
      <c r="I217" s="44">
        <v>3500</v>
      </c>
      <c r="J217" s="35">
        <v>0.010621574542210138</v>
      </c>
      <c r="K217" s="44"/>
      <c r="L217" s="35">
        <v>0</v>
      </c>
      <c r="M217" s="34">
        <v>14092192.88</v>
      </c>
      <c r="N217" s="35">
        <v>42.766079182320844</v>
      </c>
      <c r="O217" s="45">
        <v>27.233920817679156</v>
      </c>
      <c r="P217" s="44">
        <v>18859607.119999997</v>
      </c>
      <c r="Q217" s="46">
        <v>57.23392081767915</v>
      </c>
    </row>
    <row r="218" spans="1:17" s="1" customFormat="1" ht="23.25" customHeight="1">
      <c r="A218" s="41">
        <v>210</v>
      </c>
      <c r="B218" s="42" t="s">
        <v>240</v>
      </c>
      <c r="C218" s="43">
        <v>13047480</v>
      </c>
      <c r="D218" s="44">
        <v>5571920.64</v>
      </c>
      <c r="E218" s="75">
        <v>42.70495635938894</v>
      </c>
      <c r="F218" s="36">
        <v>7.295043640611063</v>
      </c>
      <c r="G218" s="33">
        <v>7475559.36</v>
      </c>
      <c r="H218" s="39">
        <v>57.29504364061106</v>
      </c>
      <c r="I218" s="44">
        <v>1319328</v>
      </c>
      <c r="J218" s="35">
        <v>10.111745716414203</v>
      </c>
      <c r="K218" s="44"/>
      <c r="L218" s="35">
        <v>0</v>
      </c>
      <c r="M218" s="34">
        <v>6891248.64</v>
      </c>
      <c r="N218" s="35">
        <v>52.81670207580314</v>
      </c>
      <c r="O218" s="45">
        <v>17.183297924196857</v>
      </c>
      <c r="P218" s="44">
        <v>6156231.36</v>
      </c>
      <c r="Q218" s="46">
        <v>47.18329792419686</v>
      </c>
    </row>
    <row r="219" spans="1:17" s="1" customFormat="1" ht="23.25" customHeight="1">
      <c r="A219" s="41">
        <v>211</v>
      </c>
      <c r="B219" s="42" t="s">
        <v>241</v>
      </c>
      <c r="C219" s="43">
        <v>2901180</v>
      </c>
      <c r="D219" s="44">
        <v>1228962.03</v>
      </c>
      <c r="E219" s="75">
        <v>42.36076458544454</v>
      </c>
      <c r="F219" s="36">
        <v>7.639235414555458</v>
      </c>
      <c r="G219" s="33">
        <v>1672217.97</v>
      </c>
      <c r="H219" s="39">
        <v>57.63923541455546</v>
      </c>
      <c r="I219" s="44"/>
      <c r="J219" s="35">
        <v>0</v>
      </c>
      <c r="K219" s="44"/>
      <c r="L219" s="35">
        <v>0</v>
      </c>
      <c r="M219" s="34">
        <v>1228962.03</v>
      </c>
      <c r="N219" s="35">
        <v>42.36076458544454</v>
      </c>
      <c r="O219" s="45">
        <v>27.639235414555458</v>
      </c>
      <c r="P219" s="44">
        <v>1672217.97</v>
      </c>
      <c r="Q219" s="46">
        <v>57.63923541455546</v>
      </c>
    </row>
    <row r="220" spans="1:17" s="1" customFormat="1" ht="23.25" customHeight="1">
      <c r="A220" s="41">
        <v>212</v>
      </c>
      <c r="B220" s="42" t="s">
        <v>242</v>
      </c>
      <c r="C220" s="43">
        <v>3655560</v>
      </c>
      <c r="D220" s="44">
        <v>1539105.47</v>
      </c>
      <c r="E220" s="75">
        <v>42.103137959710686</v>
      </c>
      <c r="F220" s="36">
        <v>7.896862040289314</v>
      </c>
      <c r="G220" s="33">
        <v>2116454.53</v>
      </c>
      <c r="H220" s="39">
        <v>57.89686204028932</v>
      </c>
      <c r="I220" s="44"/>
      <c r="J220" s="35">
        <v>0</v>
      </c>
      <c r="K220" s="44"/>
      <c r="L220" s="35">
        <v>0</v>
      </c>
      <c r="M220" s="34">
        <v>1539105.47</v>
      </c>
      <c r="N220" s="35">
        <v>42.103137959710686</v>
      </c>
      <c r="O220" s="45">
        <v>27.896862040289314</v>
      </c>
      <c r="P220" s="44">
        <v>2116454.53</v>
      </c>
      <c r="Q220" s="46">
        <v>57.89686204028932</v>
      </c>
    </row>
    <row r="221" spans="1:17" s="1" customFormat="1" ht="23.25" customHeight="1">
      <c r="A221" s="41">
        <v>213</v>
      </c>
      <c r="B221" s="42" t="s">
        <v>243</v>
      </c>
      <c r="C221" s="43">
        <v>4753120</v>
      </c>
      <c r="D221" s="44">
        <v>1997480.22</v>
      </c>
      <c r="E221" s="75">
        <v>42.02461162352308</v>
      </c>
      <c r="F221" s="36">
        <v>7.975388376476921</v>
      </c>
      <c r="G221" s="33">
        <v>2755639.78</v>
      </c>
      <c r="H221" s="39">
        <v>57.97538837647692</v>
      </c>
      <c r="I221" s="44">
        <v>328320</v>
      </c>
      <c r="J221" s="35">
        <v>6.907462887534924</v>
      </c>
      <c r="K221" s="44"/>
      <c r="L221" s="35">
        <v>0</v>
      </c>
      <c r="M221" s="34">
        <v>2325800.22</v>
      </c>
      <c r="N221" s="35">
        <v>48.93207451105799</v>
      </c>
      <c r="O221" s="45">
        <v>21.06792548894201</v>
      </c>
      <c r="P221" s="44">
        <v>2427319.78</v>
      </c>
      <c r="Q221" s="46">
        <v>51.06792548894201</v>
      </c>
    </row>
    <row r="222" spans="1:17" s="1" customFormat="1" ht="23.25" customHeight="1">
      <c r="A222" s="41">
        <v>214</v>
      </c>
      <c r="B222" s="42" t="s">
        <v>244</v>
      </c>
      <c r="C222" s="43">
        <v>5748980</v>
      </c>
      <c r="D222" s="44">
        <v>2415082.2</v>
      </c>
      <c r="E222" s="75">
        <v>42.00888157551427</v>
      </c>
      <c r="F222" s="36">
        <v>7.991118424485727</v>
      </c>
      <c r="G222" s="33">
        <v>3333897.8</v>
      </c>
      <c r="H222" s="39">
        <v>57.991118424485734</v>
      </c>
      <c r="I222" s="44"/>
      <c r="J222" s="35">
        <v>0</v>
      </c>
      <c r="K222" s="44"/>
      <c r="L222" s="35">
        <v>0</v>
      </c>
      <c r="M222" s="34">
        <v>2415082.2</v>
      </c>
      <c r="N222" s="35">
        <v>42.00888157551427</v>
      </c>
      <c r="O222" s="45">
        <v>27.991118424485727</v>
      </c>
      <c r="P222" s="44">
        <v>3333897.8</v>
      </c>
      <c r="Q222" s="46">
        <v>57.991118424485734</v>
      </c>
    </row>
    <row r="223" spans="1:17" s="1" customFormat="1" ht="23.25" customHeight="1">
      <c r="A223" s="41">
        <v>215</v>
      </c>
      <c r="B223" s="42" t="s">
        <v>245</v>
      </c>
      <c r="C223" s="43">
        <v>12423720</v>
      </c>
      <c r="D223" s="44">
        <v>5208352.35</v>
      </c>
      <c r="E223" s="75">
        <v>41.92264756449759</v>
      </c>
      <c r="F223" s="36">
        <v>8.077352435502412</v>
      </c>
      <c r="G223" s="33">
        <v>7215367.65</v>
      </c>
      <c r="H223" s="39">
        <v>58.07735243550241</v>
      </c>
      <c r="I223" s="44">
        <v>1038000</v>
      </c>
      <c r="J223" s="35">
        <v>8.354985463291188</v>
      </c>
      <c r="K223" s="44"/>
      <c r="L223" s="35">
        <v>0</v>
      </c>
      <c r="M223" s="34">
        <v>6246352.35</v>
      </c>
      <c r="N223" s="35">
        <v>50.27763302778878</v>
      </c>
      <c r="O223" s="45">
        <v>19.72236697221122</v>
      </c>
      <c r="P223" s="44">
        <v>6177367.65</v>
      </c>
      <c r="Q223" s="46">
        <v>49.72236697221122</v>
      </c>
    </row>
    <row r="224" spans="1:17" s="1" customFormat="1" ht="23.25" customHeight="1">
      <c r="A224" s="41">
        <v>216</v>
      </c>
      <c r="B224" s="42" t="s">
        <v>246</v>
      </c>
      <c r="C224" s="43">
        <v>10503180</v>
      </c>
      <c r="D224" s="44">
        <v>4367599.8</v>
      </c>
      <c r="E224" s="75">
        <v>41.58359468275322</v>
      </c>
      <c r="F224" s="36">
        <v>8.416405317246777</v>
      </c>
      <c r="G224" s="33">
        <v>6135580.2</v>
      </c>
      <c r="H224" s="39">
        <v>58.41640531724678</v>
      </c>
      <c r="I224" s="44">
        <v>2994500</v>
      </c>
      <c r="J224" s="35">
        <v>28.510413036813613</v>
      </c>
      <c r="K224" s="44"/>
      <c r="L224" s="35">
        <v>0</v>
      </c>
      <c r="M224" s="34">
        <v>7362099.8</v>
      </c>
      <c r="N224" s="35">
        <v>70.09400771956683</v>
      </c>
      <c r="O224" s="45">
        <v>-0.09400771956683229</v>
      </c>
      <c r="P224" s="44">
        <v>3141080.2</v>
      </c>
      <c r="Q224" s="46">
        <v>29.905992280433164</v>
      </c>
    </row>
    <row r="225" spans="1:17" s="1" customFormat="1" ht="23.25" customHeight="1">
      <c r="A225" s="41">
        <v>217</v>
      </c>
      <c r="B225" s="42" t="s">
        <v>247</v>
      </c>
      <c r="C225" s="43">
        <v>1261900</v>
      </c>
      <c r="D225" s="44">
        <v>523973.25</v>
      </c>
      <c r="E225" s="75">
        <v>41.522565179491245</v>
      </c>
      <c r="F225" s="36">
        <v>8.477434820508755</v>
      </c>
      <c r="G225" s="33">
        <v>737926.75</v>
      </c>
      <c r="H225" s="39">
        <v>58.477434820508755</v>
      </c>
      <c r="I225" s="44">
        <v>118229.27</v>
      </c>
      <c r="J225" s="35">
        <v>9.369147317537047</v>
      </c>
      <c r="K225" s="44"/>
      <c r="L225" s="35">
        <v>0</v>
      </c>
      <c r="M225" s="34">
        <v>642202.52</v>
      </c>
      <c r="N225" s="35">
        <v>50.891712497028294</v>
      </c>
      <c r="O225" s="45">
        <v>19.108287502971706</v>
      </c>
      <c r="P225" s="44">
        <v>619697.48</v>
      </c>
      <c r="Q225" s="46">
        <v>49.108287502971706</v>
      </c>
    </row>
    <row r="226" spans="1:17" s="1" customFormat="1" ht="23.25" customHeight="1">
      <c r="A226" s="41">
        <v>218</v>
      </c>
      <c r="B226" s="42" t="s">
        <v>248</v>
      </c>
      <c r="C226" s="43">
        <v>2705390</v>
      </c>
      <c r="D226" s="44">
        <v>1110627.9</v>
      </c>
      <c r="E226" s="75">
        <v>41.05241388487426</v>
      </c>
      <c r="F226" s="36">
        <v>8.947586115125738</v>
      </c>
      <c r="G226" s="33">
        <v>1594762.1</v>
      </c>
      <c r="H226" s="39">
        <v>58.94758611512573</v>
      </c>
      <c r="I226" s="44">
        <v>428000</v>
      </c>
      <c r="J226" s="35">
        <v>15.820269905632829</v>
      </c>
      <c r="K226" s="44"/>
      <c r="L226" s="35">
        <v>0</v>
      </c>
      <c r="M226" s="34">
        <v>1538627.9</v>
      </c>
      <c r="N226" s="35">
        <v>56.8726837905071</v>
      </c>
      <c r="O226" s="45">
        <v>13.127316209492903</v>
      </c>
      <c r="P226" s="44">
        <v>1166762.1</v>
      </c>
      <c r="Q226" s="46">
        <v>43.1273162094929</v>
      </c>
    </row>
    <row r="227" spans="1:17" s="1" customFormat="1" ht="23.25" customHeight="1">
      <c r="A227" s="41">
        <v>219</v>
      </c>
      <c r="B227" s="42" t="s">
        <v>249</v>
      </c>
      <c r="C227" s="43">
        <v>5079470</v>
      </c>
      <c r="D227" s="44">
        <v>2062178.08</v>
      </c>
      <c r="E227" s="75">
        <v>40.59829234152382</v>
      </c>
      <c r="F227" s="36">
        <v>9.401707658476177</v>
      </c>
      <c r="G227" s="33">
        <v>3017291.92</v>
      </c>
      <c r="H227" s="39">
        <v>59.40170765847618</v>
      </c>
      <c r="I227" s="44">
        <v>1328000</v>
      </c>
      <c r="J227" s="35">
        <v>26.144459953499087</v>
      </c>
      <c r="K227" s="44"/>
      <c r="L227" s="35">
        <v>0</v>
      </c>
      <c r="M227" s="34">
        <v>3390178.08</v>
      </c>
      <c r="N227" s="35">
        <v>66.74275229502291</v>
      </c>
      <c r="O227" s="45">
        <v>3.2572477049770896</v>
      </c>
      <c r="P227" s="44">
        <v>1689291.92</v>
      </c>
      <c r="Q227" s="46">
        <v>33.2572477049771</v>
      </c>
    </row>
    <row r="228" spans="1:17" s="1" customFormat="1" ht="23.25" customHeight="1">
      <c r="A228" s="41">
        <v>220</v>
      </c>
      <c r="B228" s="42" t="s">
        <v>250</v>
      </c>
      <c r="C228" s="43">
        <v>3738400</v>
      </c>
      <c r="D228" s="44">
        <v>1511342.86</v>
      </c>
      <c r="E228" s="75">
        <v>40.42753209929381</v>
      </c>
      <c r="F228" s="36">
        <v>9.572467900706187</v>
      </c>
      <c r="G228" s="33">
        <v>2227057.14</v>
      </c>
      <c r="H228" s="39">
        <v>59.57246790070618</v>
      </c>
      <c r="I228" s="44">
        <v>428000</v>
      </c>
      <c r="J228" s="35">
        <v>11.448748127541194</v>
      </c>
      <c r="K228" s="44"/>
      <c r="L228" s="35">
        <v>0</v>
      </c>
      <c r="M228" s="34">
        <v>1939342.86</v>
      </c>
      <c r="N228" s="35">
        <v>51.87628022683501</v>
      </c>
      <c r="O228" s="45">
        <v>18.123719773164993</v>
      </c>
      <c r="P228" s="44">
        <v>1799057.14</v>
      </c>
      <c r="Q228" s="46">
        <v>48.123719773164986</v>
      </c>
    </row>
    <row r="229" spans="1:17" s="1" customFormat="1" ht="23.25" customHeight="1">
      <c r="A229" s="41">
        <v>221</v>
      </c>
      <c r="B229" s="42" t="s">
        <v>251</v>
      </c>
      <c r="C229" s="43">
        <v>17276040</v>
      </c>
      <c r="D229" s="44">
        <v>6946614.33</v>
      </c>
      <c r="E229" s="75">
        <v>40.20952909347281</v>
      </c>
      <c r="F229" s="36">
        <v>9.79047090652719</v>
      </c>
      <c r="G229" s="33">
        <v>10329425.67</v>
      </c>
      <c r="H229" s="39">
        <v>59.79047090652719</v>
      </c>
      <c r="I229" s="44">
        <v>49805.29</v>
      </c>
      <c r="J229" s="35">
        <v>0.2882911245864214</v>
      </c>
      <c r="K229" s="44"/>
      <c r="L229" s="35">
        <v>0</v>
      </c>
      <c r="M229" s="34">
        <v>6996419.62</v>
      </c>
      <c r="N229" s="35">
        <v>40.49782021805923</v>
      </c>
      <c r="O229" s="45">
        <v>29.502179781940768</v>
      </c>
      <c r="P229" s="44">
        <v>10279620.38</v>
      </c>
      <c r="Q229" s="46">
        <v>59.502179781940775</v>
      </c>
    </row>
    <row r="230" spans="1:17" s="1" customFormat="1" ht="23.25" customHeight="1">
      <c r="A230" s="41">
        <v>222</v>
      </c>
      <c r="B230" s="42" t="s">
        <v>252</v>
      </c>
      <c r="C230" s="43">
        <v>8365290</v>
      </c>
      <c r="D230" s="44">
        <v>3333864.94</v>
      </c>
      <c r="E230" s="75">
        <v>39.85354889071389</v>
      </c>
      <c r="F230" s="36">
        <v>10.146451109286112</v>
      </c>
      <c r="G230" s="33">
        <v>5031425.06</v>
      </c>
      <c r="H230" s="39">
        <v>60.14645110928612</v>
      </c>
      <c r="I230" s="44">
        <v>2579900</v>
      </c>
      <c r="J230" s="35">
        <v>30.840532725105763</v>
      </c>
      <c r="K230" s="44"/>
      <c r="L230" s="35">
        <v>0</v>
      </c>
      <c r="M230" s="34">
        <v>5913764.9399999995</v>
      </c>
      <c r="N230" s="35">
        <v>70.69408161581966</v>
      </c>
      <c r="O230" s="45">
        <v>-0.6940816158196554</v>
      </c>
      <c r="P230" s="44">
        <v>2451525.06</v>
      </c>
      <c r="Q230" s="46">
        <v>29.30591838418035</v>
      </c>
    </row>
    <row r="231" spans="1:17" s="1" customFormat="1" ht="23.25" customHeight="1">
      <c r="A231" s="41">
        <v>223</v>
      </c>
      <c r="B231" s="42" t="s">
        <v>253</v>
      </c>
      <c r="C231" s="43">
        <v>18935920</v>
      </c>
      <c r="D231" s="44">
        <v>7527502.11</v>
      </c>
      <c r="E231" s="75">
        <v>39.75250270385595</v>
      </c>
      <c r="F231" s="36">
        <v>10.247497296144047</v>
      </c>
      <c r="G231" s="33">
        <v>11408417.89</v>
      </c>
      <c r="H231" s="39">
        <v>60.24749729614405</v>
      </c>
      <c r="I231" s="44">
        <v>82180</v>
      </c>
      <c r="J231" s="35">
        <v>0.4339900041825272</v>
      </c>
      <c r="K231" s="44"/>
      <c r="L231" s="35">
        <v>0</v>
      </c>
      <c r="M231" s="34">
        <v>7609682.11</v>
      </c>
      <c r="N231" s="35">
        <v>40.18649270803848</v>
      </c>
      <c r="O231" s="45">
        <v>29.81350729196152</v>
      </c>
      <c r="P231" s="44">
        <v>11326237.89</v>
      </c>
      <c r="Q231" s="46">
        <v>59.81350729196152</v>
      </c>
    </row>
    <row r="232" spans="1:17" s="1" customFormat="1" ht="23.25" customHeight="1">
      <c r="A232" s="41">
        <v>224</v>
      </c>
      <c r="B232" s="42" t="s">
        <v>254</v>
      </c>
      <c r="C232" s="43">
        <v>13755580</v>
      </c>
      <c r="D232" s="44">
        <v>5426666.62</v>
      </c>
      <c r="E232" s="75">
        <v>39.45065653356674</v>
      </c>
      <c r="F232" s="36">
        <v>10.549343466433257</v>
      </c>
      <c r="G232" s="33">
        <v>8328913.38</v>
      </c>
      <c r="H232" s="39">
        <v>60.54934346643326</v>
      </c>
      <c r="I232" s="44">
        <v>3287950</v>
      </c>
      <c r="J232" s="35">
        <v>23.90266350092108</v>
      </c>
      <c r="K232" s="44"/>
      <c r="L232" s="35">
        <v>0</v>
      </c>
      <c r="M232" s="34">
        <v>8714616.620000001</v>
      </c>
      <c r="N232" s="35">
        <v>63.35332003448783</v>
      </c>
      <c r="O232" s="45">
        <v>6.64667996551217</v>
      </c>
      <c r="P232" s="44">
        <v>5040963.38</v>
      </c>
      <c r="Q232" s="46">
        <v>36.64667996551218</v>
      </c>
    </row>
    <row r="233" spans="1:17" s="1" customFormat="1" ht="23.25" customHeight="1">
      <c r="A233" s="41">
        <v>225</v>
      </c>
      <c r="B233" s="42" t="s">
        <v>255</v>
      </c>
      <c r="C233" s="43">
        <v>4791350</v>
      </c>
      <c r="D233" s="44">
        <v>1887378.49</v>
      </c>
      <c r="E233" s="75">
        <v>39.39137174282822</v>
      </c>
      <c r="F233" s="36">
        <v>10.60862825717178</v>
      </c>
      <c r="G233" s="33">
        <v>2903971.51</v>
      </c>
      <c r="H233" s="39">
        <v>60.60862825717178</v>
      </c>
      <c r="I233" s="44">
        <v>75183.06</v>
      </c>
      <c r="J233" s="35">
        <v>1.569141473697392</v>
      </c>
      <c r="K233" s="44"/>
      <c r="L233" s="35">
        <v>0</v>
      </c>
      <c r="M233" s="34">
        <v>1962561.55</v>
      </c>
      <c r="N233" s="35">
        <v>40.96051321652561</v>
      </c>
      <c r="O233" s="45">
        <v>29.039486783474388</v>
      </c>
      <c r="P233" s="44">
        <v>2828788.45</v>
      </c>
      <c r="Q233" s="46">
        <v>59.03948678347439</v>
      </c>
    </row>
    <row r="234" spans="1:17" s="1" customFormat="1" ht="23.25" customHeight="1">
      <c r="A234" s="41">
        <v>226</v>
      </c>
      <c r="B234" s="42" t="s">
        <v>256</v>
      </c>
      <c r="C234" s="43">
        <v>42947415</v>
      </c>
      <c r="D234" s="44">
        <v>16857910.81</v>
      </c>
      <c r="E234" s="75">
        <v>39.252445834050775</v>
      </c>
      <c r="F234" s="36">
        <v>10.747554165949225</v>
      </c>
      <c r="G234" s="33">
        <v>26089504.19</v>
      </c>
      <c r="H234" s="39">
        <v>60.74755416594922</v>
      </c>
      <c r="I234" s="44">
        <v>1488851.04</v>
      </c>
      <c r="J234" s="35">
        <v>3.4666837107658286</v>
      </c>
      <c r="K234" s="44"/>
      <c r="L234" s="35">
        <v>0</v>
      </c>
      <c r="M234" s="34">
        <v>18346761.849999998</v>
      </c>
      <c r="N234" s="35">
        <v>42.7191295448166</v>
      </c>
      <c r="O234" s="45">
        <v>27.280870455183397</v>
      </c>
      <c r="P234" s="44">
        <v>24600653.150000002</v>
      </c>
      <c r="Q234" s="46">
        <v>57.28087045518339</v>
      </c>
    </row>
    <row r="235" spans="1:17" s="1" customFormat="1" ht="23.25" customHeight="1">
      <c r="A235" s="41">
        <v>227</v>
      </c>
      <c r="B235" s="42" t="s">
        <v>257</v>
      </c>
      <c r="C235" s="43">
        <v>8934270</v>
      </c>
      <c r="D235" s="44">
        <v>3463351.74</v>
      </c>
      <c r="E235" s="75">
        <v>38.76479824316928</v>
      </c>
      <c r="F235" s="36">
        <v>11.235201756830719</v>
      </c>
      <c r="G235" s="33">
        <v>5470918.26</v>
      </c>
      <c r="H235" s="39">
        <v>61.23520175683072</v>
      </c>
      <c r="I235" s="44">
        <v>1817293.03</v>
      </c>
      <c r="J235" s="35">
        <v>20.34069968783124</v>
      </c>
      <c r="K235" s="44"/>
      <c r="L235" s="35">
        <v>0</v>
      </c>
      <c r="M235" s="34">
        <v>5280644.77</v>
      </c>
      <c r="N235" s="35">
        <v>59.10549793100053</v>
      </c>
      <c r="O235" s="45">
        <v>10.894502068999472</v>
      </c>
      <c r="P235" s="44">
        <v>3653625.23</v>
      </c>
      <c r="Q235" s="46">
        <v>40.89450206899947</v>
      </c>
    </row>
    <row r="236" spans="1:17" s="1" customFormat="1" ht="23.25" customHeight="1">
      <c r="A236" s="41">
        <v>228</v>
      </c>
      <c r="B236" s="42" t="s">
        <v>258</v>
      </c>
      <c r="C236" s="43">
        <v>2350960</v>
      </c>
      <c r="D236" s="44">
        <v>907001.13</v>
      </c>
      <c r="E236" s="75">
        <v>38.580032412291146</v>
      </c>
      <c r="F236" s="36">
        <v>11.419967587708854</v>
      </c>
      <c r="G236" s="33">
        <v>1443958.87</v>
      </c>
      <c r="H236" s="39">
        <v>61.419967587708854</v>
      </c>
      <c r="I236" s="44"/>
      <c r="J236" s="35">
        <v>0</v>
      </c>
      <c r="K236" s="44"/>
      <c r="L236" s="35">
        <v>0</v>
      </c>
      <c r="M236" s="34">
        <v>907001.13</v>
      </c>
      <c r="N236" s="35">
        <v>38.580032412291146</v>
      </c>
      <c r="O236" s="45">
        <v>31.419967587708854</v>
      </c>
      <c r="P236" s="44">
        <v>1443958.87</v>
      </c>
      <c r="Q236" s="46">
        <v>61.419967587708854</v>
      </c>
    </row>
    <row r="237" spans="1:17" s="1" customFormat="1" ht="23.25" customHeight="1">
      <c r="A237" s="41">
        <v>229</v>
      </c>
      <c r="B237" s="42" t="s">
        <v>259</v>
      </c>
      <c r="C237" s="43">
        <v>6762710</v>
      </c>
      <c r="D237" s="44">
        <v>2608787.63</v>
      </c>
      <c r="E237" s="75">
        <v>38.5760683217231</v>
      </c>
      <c r="F237" s="36">
        <v>11.423931678276901</v>
      </c>
      <c r="G237" s="33">
        <v>4153922.37</v>
      </c>
      <c r="H237" s="39">
        <v>61.4239316782769</v>
      </c>
      <c r="I237" s="44">
        <v>1975000</v>
      </c>
      <c r="J237" s="35">
        <v>29.20426870293122</v>
      </c>
      <c r="K237" s="44"/>
      <c r="L237" s="35">
        <v>0</v>
      </c>
      <c r="M237" s="34">
        <v>4583787.63</v>
      </c>
      <c r="N237" s="35">
        <v>67.78033702465432</v>
      </c>
      <c r="O237" s="45">
        <v>2.2196629753456847</v>
      </c>
      <c r="P237" s="44">
        <v>2178922.37</v>
      </c>
      <c r="Q237" s="46">
        <v>32.219662975345685</v>
      </c>
    </row>
    <row r="238" spans="1:17" s="1" customFormat="1" ht="23.25" customHeight="1">
      <c r="A238" s="41">
        <v>230</v>
      </c>
      <c r="B238" s="42" t="s">
        <v>260</v>
      </c>
      <c r="C238" s="43">
        <v>9663640</v>
      </c>
      <c r="D238" s="44">
        <v>3714280.44</v>
      </c>
      <c r="E238" s="75">
        <v>38.435625085371555</v>
      </c>
      <c r="F238" s="36">
        <v>11.564374914628445</v>
      </c>
      <c r="G238" s="33">
        <v>5949359.5600000005</v>
      </c>
      <c r="H238" s="39">
        <v>61.564374914628445</v>
      </c>
      <c r="I238" s="44">
        <v>2972354</v>
      </c>
      <c r="J238" s="35">
        <v>30.758120128647178</v>
      </c>
      <c r="K238" s="44"/>
      <c r="L238" s="35">
        <v>0</v>
      </c>
      <c r="M238" s="34">
        <v>6686634.4399999995</v>
      </c>
      <c r="N238" s="35">
        <v>69.19374521401873</v>
      </c>
      <c r="O238" s="45">
        <v>0.8062547859812668</v>
      </c>
      <c r="P238" s="44">
        <v>2977005.56</v>
      </c>
      <c r="Q238" s="46">
        <v>30.80625478598127</v>
      </c>
    </row>
    <row r="239" spans="1:17" s="1" customFormat="1" ht="23.25" customHeight="1">
      <c r="A239" s="41">
        <v>231</v>
      </c>
      <c r="B239" s="42" t="s">
        <v>261</v>
      </c>
      <c r="C239" s="43">
        <v>5822630</v>
      </c>
      <c r="D239" s="44">
        <v>2237863.1</v>
      </c>
      <c r="E239" s="75">
        <v>38.43388812272118</v>
      </c>
      <c r="F239" s="36">
        <v>11.566111877278821</v>
      </c>
      <c r="G239" s="33">
        <v>3584766.9</v>
      </c>
      <c r="H239" s="39">
        <v>61.56611187727882</v>
      </c>
      <c r="I239" s="44">
        <v>29000</v>
      </c>
      <c r="J239" s="35">
        <v>0.4980567200732315</v>
      </c>
      <c r="K239" s="44"/>
      <c r="L239" s="35">
        <v>0</v>
      </c>
      <c r="M239" s="34">
        <v>2266863.1</v>
      </c>
      <c r="N239" s="35">
        <v>38.93194484279441</v>
      </c>
      <c r="O239" s="45">
        <v>31.068055157205592</v>
      </c>
      <c r="P239" s="44">
        <v>3555766.9</v>
      </c>
      <c r="Q239" s="46">
        <v>61.06805515720559</v>
      </c>
    </row>
    <row r="240" spans="1:17" s="1" customFormat="1" ht="23.25" customHeight="1">
      <c r="A240" s="41">
        <v>232</v>
      </c>
      <c r="B240" s="42" t="s">
        <v>262</v>
      </c>
      <c r="C240" s="43">
        <v>1971640</v>
      </c>
      <c r="D240" s="44">
        <v>742482.79</v>
      </c>
      <c r="E240" s="75">
        <v>37.658131809052364</v>
      </c>
      <c r="F240" s="36">
        <v>12.341868190947636</v>
      </c>
      <c r="G240" s="33">
        <v>1229157.21</v>
      </c>
      <c r="H240" s="39">
        <v>62.341868190947636</v>
      </c>
      <c r="I240" s="44">
        <v>428000</v>
      </c>
      <c r="J240" s="35">
        <v>21.70781684283135</v>
      </c>
      <c r="K240" s="44"/>
      <c r="L240" s="35">
        <v>0</v>
      </c>
      <c r="M240" s="34">
        <v>1170482.79</v>
      </c>
      <c r="N240" s="35">
        <v>59.36594865188371</v>
      </c>
      <c r="O240" s="45">
        <v>10.634051348116287</v>
      </c>
      <c r="P240" s="44">
        <v>801157.21</v>
      </c>
      <c r="Q240" s="46">
        <v>40.63405134811629</v>
      </c>
    </row>
    <row r="241" spans="1:17" s="1" customFormat="1" ht="23.25" customHeight="1">
      <c r="A241" s="41">
        <v>233</v>
      </c>
      <c r="B241" s="42" t="s">
        <v>263</v>
      </c>
      <c r="C241" s="43">
        <v>10936260</v>
      </c>
      <c r="D241" s="44">
        <v>4073426.58</v>
      </c>
      <c r="E241" s="75">
        <v>37.24698004619495</v>
      </c>
      <c r="F241" s="36">
        <v>12.753019953805051</v>
      </c>
      <c r="G241" s="33">
        <v>6862833.42</v>
      </c>
      <c r="H241" s="39">
        <v>62.75301995380505</v>
      </c>
      <c r="I241" s="44">
        <v>462454.5</v>
      </c>
      <c r="J241" s="35">
        <v>4.228634834943573</v>
      </c>
      <c r="K241" s="44"/>
      <c r="L241" s="35">
        <v>0</v>
      </c>
      <c r="M241" s="34">
        <v>4535881.08</v>
      </c>
      <c r="N241" s="35">
        <v>41.475614881138526</v>
      </c>
      <c r="O241" s="45">
        <v>28.524385118861474</v>
      </c>
      <c r="P241" s="44">
        <v>6400378.92</v>
      </c>
      <c r="Q241" s="46">
        <v>58.524385118861474</v>
      </c>
    </row>
    <row r="242" spans="1:17" s="1" customFormat="1" ht="23.25" customHeight="1">
      <c r="A242" s="41">
        <v>234</v>
      </c>
      <c r="B242" s="42" t="s">
        <v>264</v>
      </c>
      <c r="C242" s="43">
        <v>3201020</v>
      </c>
      <c r="D242" s="44">
        <v>1187284.41</v>
      </c>
      <c r="E242" s="75">
        <v>37.09081511518203</v>
      </c>
      <c r="F242" s="36">
        <v>12.909184884817968</v>
      </c>
      <c r="G242" s="33">
        <v>2013735.59</v>
      </c>
      <c r="H242" s="39">
        <v>62.90918488481796</v>
      </c>
      <c r="I242" s="44"/>
      <c r="J242" s="35">
        <v>0</v>
      </c>
      <c r="K242" s="44"/>
      <c r="L242" s="35">
        <v>0</v>
      </c>
      <c r="M242" s="34">
        <v>1187284.41</v>
      </c>
      <c r="N242" s="35">
        <v>37.09081511518203</v>
      </c>
      <c r="O242" s="45">
        <v>32.90918488481797</v>
      </c>
      <c r="P242" s="44">
        <v>2013735.59</v>
      </c>
      <c r="Q242" s="46">
        <v>62.90918488481796</v>
      </c>
    </row>
    <row r="243" spans="1:17" s="1" customFormat="1" ht="23.25" customHeight="1">
      <c r="A243" s="41">
        <v>235</v>
      </c>
      <c r="B243" s="42" t="s">
        <v>265</v>
      </c>
      <c r="C243" s="43">
        <v>4120280</v>
      </c>
      <c r="D243" s="44">
        <v>1507159.81</v>
      </c>
      <c r="E243" s="75">
        <v>36.57906283068141</v>
      </c>
      <c r="F243" s="36">
        <v>13.420937169318591</v>
      </c>
      <c r="G243" s="33">
        <v>2613120.19</v>
      </c>
      <c r="H243" s="39">
        <v>63.42093716931859</v>
      </c>
      <c r="I243" s="44"/>
      <c r="J243" s="35">
        <v>0</v>
      </c>
      <c r="K243" s="44"/>
      <c r="L243" s="35">
        <v>0</v>
      </c>
      <c r="M243" s="34">
        <v>1507159.81</v>
      </c>
      <c r="N243" s="35">
        <v>36.57906283068141</v>
      </c>
      <c r="O243" s="45">
        <v>33.42093716931859</v>
      </c>
      <c r="P243" s="44">
        <v>2613120.19</v>
      </c>
      <c r="Q243" s="46">
        <v>63.42093716931859</v>
      </c>
    </row>
    <row r="244" spans="1:17" s="1" customFormat="1" ht="23.25" customHeight="1">
      <c r="A244" s="41">
        <v>236</v>
      </c>
      <c r="B244" s="42" t="s">
        <v>266</v>
      </c>
      <c r="C244" s="43">
        <v>16181480</v>
      </c>
      <c r="D244" s="44">
        <v>5897688.88</v>
      </c>
      <c r="E244" s="75">
        <v>36.44715365961581</v>
      </c>
      <c r="F244" s="36">
        <v>13.552846340384193</v>
      </c>
      <c r="G244" s="33">
        <v>10283791.120000001</v>
      </c>
      <c r="H244" s="39">
        <v>63.5528463403842</v>
      </c>
      <c r="I244" s="44">
        <v>896644.5</v>
      </c>
      <c r="J244" s="35">
        <v>5.541177321233905</v>
      </c>
      <c r="K244" s="44"/>
      <c r="L244" s="35">
        <v>0</v>
      </c>
      <c r="M244" s="34">
        <v>6794333.38</v>
      </c>
      <c r="N244" s="35">
        <v>41.98833098084971</v>
      </c>
      <c r="O244" s="45">
        <v>28.01166901915029</v>
      </c>
      <c r="P244" s="44">
        <v>9387146.620000001</v>
      </c>
      <c r="Q244" s="46">
        <v>58.0116690191503</v>
      </c>
    </row>
    <row r="245" spans="1:17" s="1" customFormat="1" ht="23.25" customHeight="1">
      <c r="A245" s="41">
        <v>237</v>
      </c>
      <c r="B245" s="42" t="s">
        <v>267</v>
      </c>
      <c r="C245" s="43">
        <v>3084840</v>
      </c>
      <c r="D245" s="44">
        <v>1121966.24</v>
      </c>
      <c r="E245" s="75">
        <v>36.37032196159282</v>
      </c>
      <c r="F245" s="36">
        <v>13.629678038407178</v>
      </c>
      <c r="G245" s="33">
        <v>1962873.76</v>
      </c>
      <c r="H245" s="39">
        <v>63.62967803840718</v>
      </c>
      <c r="I245" s="44">
        <v>428000</v>
      </c>
      <c r="J245" s="35">
        <v>13.874301422440062</v>
      </c>
      <c r="K245" s="44"/>
      <c r="L245" s="35">
        <v>0</v>
      </c>
      <c r="M245" s="34">
        <v>1549966.24</v>
      </c>
      <c r="N245" s="35">
        <v>50.244623384032884</v>
      </c>
      <c r="O245" s="45">
        <v>19.755376615967116</v>
      </c>
      <c r="P245" s="44">
        <v>1534873.76</v>
      </c>
      <c r="Q245" s="46">
        <v>49.755376615967116</v>
      </c>
    </row>
    <row r="246" spans="1:17" s="1" customFormat="1" ht="23.25" customHeight="1">
      <c r="A246" s="41">
        <v>238</v>
      </c>
      <c r="B246" s="42" t="s">
        <v>268</v>
      </c>
      <c r="C246" s="43">
        <v>158577740</v>
      </c>
      <c r="D246" s="44">
        <v>55667172.28</v>
      </c>
      <c r="E246" s="75">
        <v>35.10402675684494</v>
      </c>
      <c r="F246" s="36">
        <v>14.895973243155062</v>
      </c>
      <c r="G246" s="33">
        <v>102910567.72</v>
      </c>
      <c r="H246" s="39">
        <v>64.89597324315505</v>
      </c>
      <c r="I246" s="44">
        <v>3302985</v>
      </c>
      <c r="J246" s="35">
        <v>2.082880611112253</v>
      </c>
      <c r="K246" s="44"/>
      <c r="L246" s="35">
        <v>0</v>
      </c>
      <c r="M246" s="34">
        <v>58970157.28</v>
      </c>
      <c r="N246" s="35">
        <v>37.18690736795719</v>
      </c>
      <c r="O246" s="45">
        <v>32.81309263204281</v>
      </c>
      <c r="P246" s="44">
        <v>99607582.72</v>
      </c>
      <c r="Q246" s="46">
        <v>62.81309263204281</v>
      </c>
    </row>
    <row r="247" spans="1:17" s="1" customFormat="1" ht="23.25" customHeight="1">
      <c r="A247" s="41">
        <v>239</v>
      </c>
      <c r="B247" s="42" t="s">
        <v>269</v>
      </c>
      <c r="C247" s="43">
        <v>6077050</v>
      </c>
      <c r="D247" s="44">
        <v>2025172.92</v>
      </c>
      <c r="E247" s="75">
        <v>33.32493430200508</v>
      </c>
      <c r="F247" s="36">
        <v>16.675065697994917</v>
      </c>
      <c r="G247" s="33">
        <v>4051877.08</v>
      </c>
      <c r="H247" s="39">
        <v>66.67506569799491</v>
      </c>
      <c r="I247" s="44">
        <v>2619000</v>
      </c>
      <c r="J247" s="35">
        <v>43.09656823623304</v>
      </c>
      <c r="K247" s="44"/>
      <c r="L247" s="35">
        <v>0</v>
      </c>
      <c r="M247" s="34">
        <v>4644172.92</v>
      </c>
      <c r="N247" s="35">
        <v>76.42150253823813</v>
      </c>
      <c r="O247" s="45">
        <v>-6.42150253823813</v>
      </c>
      <c r="P247" s="44">
        <v>1432877.08</v>
      </c>
      <c r="Q247" s="46">
        <v>23.578497461761874</v>
      </c>
    </row>
    <row r="248" spans="1:17" s="1" customFormat="1" ht="23.25" customHeight="1">
      <c r="A248" s="41">
        <v>240</v>
      </c>
      <c r="B248" s="42" t="s">
        <v>270</v>
      </c>
      <c r="C248" s="43">
        <v>18574960</v>
      </c>
      <c r="D248" s="44">
        <v>6169729.81</v>
      </c>
      <c r="E248" s="75">
        <v>33.2153060356523</v>
      </c>
      <c r="F248" s="36">
        <v>16.784693964347703</v>
      </c>
      <c r="G248" s="33">
        <v>12405230.190000001</v>
      </c>
      <c r="H248" s="39">
        <v>66.78469396434771</v>
      </c>
      <c r="I248" s="44">
        <v>8725432.2</v>
      </c>
      <c r="J248" s="35">
        <v>46.9741641435567</v>
      </c>
      <c r="K248" s="44"/>
      <c r="L248" s="35">
        <v>0</v>
      </c>
      <c r="M248" s="34">
        <v>14895162.009999998</v>
      </c>
      <c r="N248" s="35">
        <v>80.18947017920898</v>
      </c>
      <c r="O248" s="45">
        <v>-10.189470179208982</v>
      </c>
      <c r="P248" s="44">
        <v>3679797.99</v>
      </c>
      <c r="Q248" s="46">
        <v>19.810529820791015</v>
      </c>
    </row>
    <row r="249" spans="1:17" s="1" customFormat="1" ht="23.25" customHeight="1">
      <c r="A249" s="41">
        <v>241</v>
      </c>
      <c r="B249" s="42" t="s">
        <v>271</v>
      </c>
      <c r="C249" s="43">
        <v>5988240</v>
      </c>
      <c r="D249" s="44">
        <v>1964362.77</v>
      </c>
      <c r="E249" s="75">
        <v>32.803674702416735</v>
      </c>
      <c r="F249" s="36">
        <v>17.196325297583265</v>
      </c>
      <c r="G249" s="33">
        <v>4023877.23</v>
      </c>
      <c r="H249" s="39">
        <v>67.19632529758326</v>
      </c>
      <c r="I249" s="44">
        <v>1976000</v>
      </c>
      <c r="J249" s="35">
        <v>32.9980094318197</v>
      </c>
      <c r="K249" s="44"/>
      <c r="L249" s="35">
        <v>0</v>
      </c>
      <c r="M249" s="34">
        <v>3940362.77</v>
      </c>
      <c r="N249" s="35">
        <v>65.80168413423644</v>
      </c>
      <c r="O249" s="45">
        <v>4.198315865763561</v>
      </c>
      <c r="P249" s="44">
        <v>2047877.23</v>
      </c>
      <c r="Q249" s="46">
        <v>34.19831586576356</v>
      </c>
    </row>
    <row r="250" spans="1:17" s="1" customFormat="1" ht="23.25" customHeight="1">
      <c r="A250" s="41">
        <v>242</v>
      </c>
      <c r="B250" s="42" t="s">
        <v>272</v>
      </c>
      <c r="C250" s="43">
        <v>5799370</v>
      </c>
      <c r="D250" s="44">
        <v>1846917.88</v>
      </c>
      <c r="E250" s="75">
        <v>31.84687095322423</v>
      </c>
      <c r="F250" s="36">
        <v>18.15312904677577</v>
      </c>
      <c r="G250" s="33">
        <v>3952452.12</v>
      </c>
      <c r="H250" s="39">
        <v>68.15312904677577</v>
      </c>
      <c r="I250" s="44">
        <v>2858000</v>
      </c>
      <c r="J250" s="35">
        <v>49.28121502852896</v>
      </c>
      <c r="K250" s="44"/>
      <c r="L250" s="35">
        <v>0</v>
      </c>
      <c r="M250" s="34">
        <v>4704917.88</v>
      </c>
      <c r="N250" s="35">
        <v>81.12808598175319</v>
      </c>
      <c r="O250" s="45">
        <v>-11.128085981753188</v>
      </c>
      <c r="P250" s="44">
        <v>1094452.12</v>
      </c>
      <c r="Q250" s="46">
        <v>18.871914018246812</v>
      </c>
    </row>
    <row r="251" spans="1:17" s="1" customFormat="1" ht="23.25" customHeight="1">
      <c r="A251" s="41">
        <v>243</v>
      </c>
      <c r="B251" s="42" t="s">
        <v>273</v>
      </c>
      <c r="C251" s="43">
        <v>499751893</v>
      </c>
      <c r="D251" s="44">
        <v>158963303.25</v>
      </c>
      <c r="E251" s="75">
        <v>31.808444445452057</v>
      </c>
      <c r="F251" s="36">
        <v>18.191555554547943</v>
      </c>
      <c r="G251" s="33">
        <v>340788589.75</v>
      </c>
      <c r="H251" s="39">
        <v>68.19155555454795</v>
      </c>
      <c r="I251" s="44">
        <v>131335757.58</v>
      </c>
      <c r="J251" s="35">
        <v>26.280192115250276</v>
      </c>
      <c r="K251" s="44"/>
      <c r="L251" s="35">
        <v>0</v>
      </c>
      <c r="M251" s="34">
        <v>290299060.83</v>
      </c>
      <c r="N251" s="35">
        <v>58.088636560702334</v>
      </c>
      <c r="O251" s="45">
        <v>11.911363439297666</v>
      </c>
      <c r="P251" s="44">
        <v>209452832.17000002</v>
      </c>
      <c r="Q251" s="46">
        <v>41.911363439297666</v>
      </c>
    </row>
    <row r="252" spans="1:17" s="1" customFormat="1" ht="23.25" customHeight="1">
      <c r="A252" s="41">
        <v>244</v>
      </c>
      <c r="B252" s="42" t="s">
        <v>274</v>
      </c>
      <c r="C252" s="43">
        <v>8842120</v>
      </c>
      <c r="D252" s="44">
        <v>2778950.47</v>
      </c>
      <c r="E252" s="75">
        <v>31.42855412502884</v>
      </c>
      <c r="F252" s="36">
        <v>18.57144587497116</v>
      </c>
      <c r="G252" s="33">
        <v>6063169.529999999</v>
      </c>
      <c r="H252" s="39">
        <v>68.57144587497115</v>
      </c>
      <c r="I252" s="44"/>
      <c r="J252" s="35">
        <v>0</v>
      </c>
      <c r="K252" s="44"/>
      <c r="L252" s="35">
        <v>0</v>
      </c>
      <c r="M252" s="34">
        <v>2778950.47</v>
      </c>
      <c r="N252" s="35">
        <v>31.42855412502884</v>
      </c>
      <c r="O252" s="45">
        <v>38.57144587497116</v>
      </c>
      <c r="P252" s="44">
        <v>6063169.529999999</v>
      </c>
      <c r="Q252" s="46">
        <v>68.57144587497115</v>
      </c>
    </row>
    <row r="253" spans="1:17" s="1" customFormat="1" ht="23.25" customHeight="1">
      <c r="A253" s="41">
        <v>245</v>
      </c>
      <c r="B253" s="42" t="s">
        <v>275</v>
      </c>
      <c r="C253" s="43">
        <v>3956410</v>
      </c>
      <c r="D253" s="44">
        <v>1229984.44</v>
      </c>
      <c r="E253" s="75">
        <v>31.08839680417348</v>
      </c>
      <c r="F253" s="36">
        <v>18.91160319582652</v>
      </c>
      <c r="G253" s="33">
        <v>2726425.56</v>
      </c>
      <c r="H253" s="39">
        <v>68.91160319582652</v>
      </c>
      <c r="I253" s="44">
        <v>1976000</v>
      </c>
      <c r="J253" s="35">
        <v>49.94426765678987</v>
      </c>
      <c r="K253" s="44"/>
      <c r="L253" s="35">
        <v>0</v>
      </c>
      <c r="M253" s="34">
        <v>3205984.44</v>
      </c>
      <c r="N253" s="35">
        <v>81.03266446096335</v>
      </c>
      <c r="O253" s="45">
        <v>-11.032664460963346</v>
      </c>
      <c r="P253" s="44">
        <v>750425.56</v>
      </c>
      <c r="Q253" s="46">
        <v>18.96733553903665</v>
      </c>
    </row>
    <row r="254" spans="1:17" s="1" customFormat="1" ht="23.25" customHeight="1">
      <c r="A254" s="41">
        <v>246</v>
      </c>
      <c r="B254" s="42" t="s">
        <v>276</v>
      </c>
      <c r="C254" s="43">
        <v>1170900</v>
      </c>
      <c r="D254" s="44">
        <v>363242.38</v>
      </c>
      <c r="E254" s="75">
        <v>31.02249380818174</v>
      </c>
      <c r="F254" s="36">
        <v>18.97750619181826</v>
      </c>
      <c r="G254" s="33">
        <v>807657.62</v>
      </c>
      <c r="H254" s="39">
        <v>68.97750619181826</v>
      </c>
      <c r="I254" s="44"/>
      <c r="J254" s="35">
        <v>0</v>
      </c>
      <c r="K254" s="44"/>
      <c r="L254" s="35">
        <v>0</v>
      </c>
      <c r="M254" s="34">
        <v>363242.38</v>
      </c>
      <c r="N254" s="35">
        <v>31.02249380818174</v>
      </c>
      <c r="O254" s="45">
        <v>38.977506191818264</v>
      </c>
      <c r="P254" s="44">
        <v>807657.62</v>
      </c>
      <c r="Q254" s="46">
        <v>68.97750619181826</v>
      </c>
    </row>
    <row r="255" spans="1:17" s="1" customFormat="1" ht="23.25" customHeight="1">
      <c r="A255" s="41">
        <v>247</v>
      </c>
      <c r="B255" s="42" t="s">
        <v>277</v>
      </c>
      <c r="C255" s="43">
        <v>8232950</v>
      </c>
      <c r="D255" s="44">
        <v>2472823</v>
      </c>
      <c r="E255" s="75">
        <v>30.035685872014284</v>
      </c>
      <c r="F255" s="36">
        <v>19.964314127985716</v>
      </c>
      <c r="G255" s="33">
        <v>5760127</v>
      </c>
      <c r="H255" s="39">
        <v>69.96431412798572</v>
      </c>
      <c r="I255" s="44">
        <v>1619930</v>
      </c>
      <c r="J255" s="35">
        <v>19.676179255309457</v>
      </c>
      <c r="K255" s="44"/>
      <c r="L255" s="35">
        <v>0</v>
      </c>
      <c r="M255" s="34">
        <v>4092753</v>
      </c>
      <c r="N255" s="35">
        <v>49.71186512732374</v>
      </c>
      <c r="O255" s="45">
        <v>20.28813487267626</v>
      </c>
      <c r="P255" s="44">
        <v>4140197</v>
      </c>
      <c r="Q255" s="46">
        <v>50.28813487267626</v>
      </c>
    </row>
    <row r="256" spans="1:17" s="1" customFormat="1" ht="23.25" customHeight="1">
      <c r="A256" s="41">
        <v>248</v>
      </c>
      <c r="B256" s="42" t="s">
        <v>278</v>
      </c>
      <c r="C256" s="43">
        <v>60965610</v>
      </c>
      <c r="D256" s="44">
        <v>18038282.89</v>
      </c>
      <c r="E256" s="75">
        <v>29.587636193585205</v>
      </c>
      <c r="F256" s="36">
        <v>20.412363806414795</v>
      </c>
      <c r="G256" s="33">
        <v>42927327.11</v>
      </c>
      <c r="H256" s="39">
        <v>70.4123638064148</v>
      </c>
      <c r="I256" s="44">
        <v>705792.76</v>
      </c>
      <c r="J256" s="35">
        <v>1.15768998292644</v>
      </c>
      <c r="K256" s="44"/>
      <c r="L256" s="35">
        <v>0</v>
      </c>
      <c r="M256" s="34">
        <v>18744075.650000002</v>
      </c>
      <c r="N256" s="35">
        <v>30.745326176511647</v>
      </c>
      <c r="O256" s="45">
        <v>39.25467382348835</v>
      </c>
      <c r="P256" s="44">
        <v>42221534.35</v>
      </c>
      <c r="Q256" s="46">
        <v>69.25467382348836</v>
      </c>
    </row>
    <row r="257" spans="1:17" s="1" customFormat="1" ht="23.25" customHeight="1">
      <c r="A257" s="41">
        <v>249</v>
      </c>
      <c r="B257" s="42" t="s">
        <v>279</v>
      </c>
      <c r="C257" s="43">
        <v>6110780</v>
      </c>
      <c r="D257" s="44">
        <v>1798620.99</v>
      </c>
      <c r="E257" s="75">
        <v>29.433574600951108</v>
      </c>
      <c r="F257" s="36">
        <v>20.566425399048892</v>
      </c>
      <c r="G257" s="33">
        <v>4312159.01</v>
      </c>
      <c r="H257" s="39">
        <v>70.5664253990489</v>
      </c>
      <c r="I257" s="44">
        <v>42000</v>
      </c>
      <c r="J257" s="35">
        <v>0.6873099669763926</v>
      </c>
      <c r="K257" s="44"/>
      <c r="L257" s="35">
        <v>0</v>
      </c>
      <c r="M257" s="34">
        <v>1840620.99</v>
      </c>
      <c r="N257" s="35">
        <v>30.120884567927497</v>
      </c>
      <c r="O257" s="45">
        <v>39.8791154320725</v>
      </c>
      <c r="P257" s="44">
        <v>4270159.01</v>
      </c>
      <c r="Q257" s="46">
        <v>69.8791154320725</v>
      </c>
    </row>
    <row r="258" spans="1:17" s="1" customFormat="1" ht="23.25" customHeight="1">
      <c r="A258" s="41">
        <v>250</v>
      </c>
      <c r="B258" s="42" t="s">
        <v>280</v>
      </c>
      <c r="C258" s="43">
        <v>2422620</v>
      </c>
      <c r="D258" s="44">
        <v>687519.01</v>
      </c>
      <c r="E258" s="75">
        <v>28.379151909915713</v>
      </c>
      <c r="F258" s="36">
        <v>21.620848090084287</v>
      </c>
      <c r="G258" s="33">
        <v>1735100.99</v>
      </c>
      <c r="H258" s="39">
        <v>71.6208480900843</v>
      </c>
      <c r="I258" s="44">
        <v>1300000</v>
      </c>
      <c r="J258" s="35">
        <v>53.66091256573462</v>
      </c>
      <c r="K258" s="44"/>
      <c r="L258" s="35">
        <v>0</v>
      </c>
      <c r="M258" s="34">
        <v>1987519.01</v>
      </c>
      <c r="N258" s="35">
        <v>82.04006447565033</v>
      </c>
      <c r="O258" s="45">
        <v>-12.040064475650325</v>
      </c>
      <c r="P258" s="44">
        <v>435100.99</v>
      </c>
      <c r="Q258" s="46">
        <v>17.95993552434967</v>
      </c>
    </row>
    <row r="259" spans="1:17" s="1" customFormat="1" ht="23.25" customHeight="1">
      <c r="A259" s="41">
        <v>251</v>
      </c>
      <c r="B259" s="42" t="s">
        <v>281</v>
      </c>
      <c r="C259" s="43">
        <v>2402970</v>
      </c>
      <c r="D259" s="44">
        <v>660785.12</v>
      </c>
      <c r="E259" s="75">
        <v>27.498683712239437</v>
      </c>
      <c r="F259" s="36">
        <v>22.501316287760563</v>
      </c>
      <c r="G259" s="33">
        <v>1742184.88</v>
      </c>
      <c r="H259" s="39">
        <v>72.50131628776056</v>
      </c>
      <c r="I259" s="44">
        <v>36000</v>
      </c>
      <c r="J259" s="35">
        <v>1.4981460442702157</v>
      </c>
      <c r="K259" s="44"/>
      <c r="L259" s="35">
        <v>0</v>
      </c>
      <c r="M259" s="34">
        <v>696785.12</v>
      </c>
      <c r="N259" s="35">
        <v>28.99682975650965</v>
      </c>
      <c r="O259" s="45">
        <v>41.003170243490345</v>
      </c>
      <c r="P259" s="44">
        <v>1706184.88</v>
      </c>
      <c r="Q259" s="46">
        <v>71.00317024349035</v>
      </c>
    </row>
    <row r="260" spans="1:17" s="1" customFormat="1" ht="23.25" customHeight="1">
      <c r="A260" s="41">
        <v>252</v>
      </c>
      <c r="B260" s="42" t="s">
        <v>282</v>
      </c>
      <c r="C260" s="43">
        <v>2396920</v>
      </c>
      <c r="D260" s="44">
        <v>604474.76</v>
      </c>
      <c r="E260" s="75">
        <v>25.218812476010882</v>
      </c>
      <c r="F260" s="36">
        <v>24.781187523989118</v>
      </c>
      <c r="G260" s="33">
        <v>1792445.24</v>
      </c>
      <c r="H260" s="39">
        <v>74.78118752398912</v>
      </c>
      <c r="I260" s="44">
        <v>1300000</v>
      </c>
      <c r="J260" s="35">
        <v>54.23626987967892</v>
      </c>
      <c r="K260" s="44"/>
      <c r="L260" s="35">
        <v>0</v>
      </c>
      <c r="M260" s="34">
        <v>1904474.76</v>
      </c>
      <c r="N260" s="35">
        <v>79.4550823556898</v>
      </c>
      <c r="O260" s="45">
        <v>-9.455082355689797</v>
      </c>
      <c r="P260" s="44">
        <v>492445.24</v>
      </c>
      <c r="Q260" s="46">
        <v>20.5449176443102</v>
      </c>
    </row>
    <row r="261" spans="1:17" s="1" customFormat="1" ht="23.25" customHeight="1">
      <c r="A261" s="41">
        <v>253</v>
      </c>
      <c r="B261" s="42" t="s">
        <v>283</v>
      </c>
      <c r="C261" s="43">
        <v>18369210</v>
      </c>
      <c r="D261" s="44">
        <v>4544847.06</v>
      </c>
      <c r="E261" s="75">
        <v>24.741657697854176</v>
      </c>
      <c r="F261" s="36">
        <v>25.258342302145824</v>
      </c>
      <c r="G261" s="33">
        <v>13824362.940000001</v>
      </c>
      <c r="H261" s="39">
        <v>75.25834230214583</v>
      </c>
      <c r="I261" s="44">
        <v>6412.51</v>
      </c>
      <c r="J261" s="35">
        <v>0.034909013506841065</v>
      </c>
      <c r="K261" s="44"/>
      <c r="L261" s="35">
        <v>0</v>
      </c>
      <c r="M261" s="34">
        <v>4551259.57</v>
      </c>
      <c r="N261" s="35">
        <v>24.776566711361017</v>
      </c>
      <c r="O261" s="45">
        <v>45.22343328863899</v>
      </c>
      <c r="P261" s="44">
        <v>13817950.430000002</v>
      </c>
      <c r="Q261" s="46">
        <v>75.22343328863899</v>
      </c>
    </row>
    <row r="262" spans="1:17" s="1" customFormat="1" ht="23.25" customHeight="1">
      <c r="A262" s="41">
        <v>254</v>
      </c>
      <c r="B262" s="42" t="s">
        <v>284</v>
      </c>
      <c r="C262" s="43">
        <v>4027600</v>
      </c>
      <c r="D262" s="44">
        <v>931732.95</v>
      </c>
      <c r="E262" s="75">
        <v>23.133701211639686</v>
      </c>
      <c r="F262" s="36">
        <v>26.866298788360314</v>
      </c>
      <c r="G262" s="33">
        <v>3095867.05</v>
      </c>
      <c r="H262" s="39">
        <v>76.86629878836031</v>
      </c>
      <c r="I262" s="44">
        <v>21600</v>
      </c>
      <c r="J262" s="35">
        <v>0.5362995332207766</v>
      </c>
      <c r="K262" s="44"/>
      <c r="L262" s="35">
        <v>0</v>
      </c>
      <c r="M262" s="34">
        <v>953332.95</v>
      </c>
      <c r="N262" s="35">
        <v>23.670000744860463</v>
      </c>
      <c r="O262" s="45">
        <v>46.32999925513954</v>
      </c>
      <c r="P262" s="44">
        <v>3074267.05</v>
      </c>
      <c r="Q262" s="46">
        <v>76.32999925513954</v>
      </c>
    </row>
    <row r="263" spans="1:17" s="1" customFormat="1" ht="23.25" customHeight="1">
      <c r="A263" s="41">
        <v>255</v>
      </c>
      <c r="B263" s="42" t="s">
        <v>285</v>
      </c>
      <c r="C263" s="43">
        <v>4648250</v>
      </c>
      <c r="D263" s="44">
        <v>938467.82</v>
      </c>
      <c r="E263" s="75">
        <v>20.189701930834186</v>
      </c>
      <c r="F263" s="36">
        <v>29.810298069165814</v>
      </c>
      <c r="G263" s="33">
        <v>3709782.18</v>
      </c>
      <c r="H263" s="39">
        <v>79.81029806916581</v>
      </c>
      <c r="I263" s="44">
        <v>841000</v>
      </c>
      <c r="J263" s="35">
        <v>18.092830635185283</v>
      </c>
      <c r="K263" s="44"/>
      <c r="L263" s="35">
        <v>0</v>
      </c>
      <c r="M263" s="34">
        <v>1779467.82</v>
      </c>
      <c r="N263" s="35">
        <v>38.28253256601946</v>
      </c>
      <c r="O263" s="45">
        <v>31.717467433980538</v>
      </c>
      <c r="P263" s="44">
        <v>2868782.18</v>
      </c>
      <c r="Q263" s="46">
        <v>61.71746743398053</v>
      </c>
    </row>
    <row r="264" spans="1:17" s="1" customFormat="1" ht="23.25" customHeight="1">
      <c r="A264" s="41">
        <v>256</v>
      </c>
      <c r="B264" s="42" t="s">
        <v>286</v>
      </c>
      <c r="C264" s="43">
        <v>15465600</v>
      </c>
      <c r="D264" s="44">
        <v>2849027.07</v>
      </c>
      <c r="E264" s="75">
        <v>18.42170410459342</v>
      </c>
      <c r="F264" s="36">
        <v>31.57829589540658</v>
      </c>
      <c r="G264" s="33">
        <v>12616572.93</v>
      </c>
      <c r="H264" s="39">
        <v>81.57829589540658</v>
      </c>
      <c r="I264" s="44">
        <v>75125</v>
      </c>
      <c r="J264" s="35">
        <v>0.48575548313676803</v>
      </c>
      <c r="K264" s="44"/>
      <c r="L264" s="35">
        <v>0</v>
      </c>
      <c r="M264" s="34">
        <v>2924152.07</v>
      </c>
      <c r="N264" s="35">
        <v>18.907459587730187</v>
      </c>
      <c r="O264" s="45">
        <v>51.09254041226981</v>
      </c>
      <c r="P264" s="44">
        <v>12541447.93</v>
      </c>
      <c r="Q264" s="46">
        <v>81.09254041226981</v>
      </c>
    </row>
    <row r="265" spans="1:17" s="1" customFormat="1" ht="23.25" customHeight="1">
      <c r="A265" s="41">
        <v>257</v>
      </c>
      <c r="B265" s="55" t="s">
        <v>287</v>
      </c>
      <c r="C265" s="43">
        <v>274783260</v>
      </c>
      <c r="D265" s="56">
        <v>50031687.87</v>
      </c>
      <c r="E265" s="75">
        <v>18.20769135281385</v>
      </c>
      <c r="F265" s="57">
        <v>-18.20769135281385</v>
      </c>
      <c r="G265" s="33">
        <v>224751572.13</v>
      </c>
      <c r="H265" s="39">
        <v>81.79230864718615</v>
      </c>
      <c r="I265" s="56">
        <v>88257068.63</v>
      </c>
      <c r="J265" s="35">
        <v>32.11879378314385</v>
      </c>
      <c r="K265" s="56"/>
      <c r="L265" s="58">
        <v>0</v>
      </c>
      <c r="M265" s="59">
        <v>138288756.5</v>
      </c>
      <c r="N265" s="58">
        <v>50.3264851359577</v>
      </c>
      <c r="O265" s="60">
        <v>-50.3264851359577</v>
      </c>
      <c r="P265" s="44">
        <v>136494503.5</v>
      </c>
      <c r="Q265" s="46">
        <v>49.6735148640423</v>
      </c>
    </row>
    <row r="266" spans="1:17" s="1" customFormat="1" ht="23.25" customHeight="1">
      <c r="A266" s="61">
        <v>258</v>
      </c>
      <c r="B266" s="62" t="s">
        <v>288</v>
      </c>
      <c r="C266" s="64">
        <v>18729084</v>
      </c>
      <c r="D266" s="63">
        <v>3173777.19</v>
      </c>
      <c r="E266" s="76">
        <v>16.945714963956593</v>
      </c>
      <c r="F266" s="66">
        <v>33.05428503604341</v>
      </c>
      <c r="G266" s="67">
        <v>15555306.81</v>
      </c>
      <c r="H266" s="68">
        <v>83.05428503604341</v>
      </c>
      <c r="I266" s="63">
        <v>1630400</v>
      </c>
      <c r="J266" s="65">
        <v>8.705177466233799</v>
      </c>
      <c r="K266" s="63"/>
      <c r="L266" s="65">
        <v>0</v>
      </c>
      <c r="M266" s="69">
        <v>4804177.19</v>
      </c>
      <c r="N266" s="65">
        <v>25.65089243019039</v>
      </c>
      <c r="O266" s="70">
        <v>44.34910756980961</v>
      </c>
      <c r="P266" s="63">
        <v>13924906.81</v>
      </c>
      <c r="Q266" s="71">
        <v>74.3491075698096</v>
      </c>
    </row>
  </sheetData>
  <mergeCells count="11">
    <mergeCell ref="A4:A6"/>
    <mergeCell ref="G4:H4"/>
    <mergeCell ref="P4:Q4"/>
    <mergeCell ref="M4:O4"/>
    <mergeCell ref="B4:B6"/>
    <mergeCell ref="I4:J4"/>
    <mergeCell ref="D4:F4"/>
    <mergeCell ref="B2:Q2"/>
    <mergeCell ref="K4:L4"/>
    <mergeCell ref="B1:Q1"/>
    <mergeCell ref="B3:Q3"/>
  </mergeCells>
  <printOptions/>
  <pageMargins left="0.43" right="0.24" top="0.33" bottom="0.38" header="0.17" footer="0.17"/>
  <pageSetup horizontalDpi="600" verticalDpi="600" orientation="landscape" paperSize="9" scale="75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cp:lastPrinted>2013-04-02T04:26:50Z</cp:lastPrinted>
  <dcterms:created xsi:type="dcterms:W3CDTF">2013-04-02T04:24:51Z</dcterms:created>
  <dcterms:modified xsi:type="dcterms:W3CDTF">2013-04-02T04:27:30Z</dcterms:modified>
  <cp:category/>
  <cp:version/>
  <cp:contentType/>
  <cp:contentStatus/>
</cp:coreProperties>
</file>